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n\Desktop\"/>
    </mc:Choice>
  </mc:AlternateContent>
  <xr:revisionPtr revIDLastSave="0" documentId="13_ncr:1_{6FCBA75B-CFCE-4F08-A37A-9DD12A998518}" xr6:coauthVersionLast="47" xr6:coauthVersionMax="47" xr10:uidLastSave="{00000000-0000-0000-0000-000000000000}"/>
  <bookViews>
    <workbookView xWindow="-108" yWindow="-108" windowWidth="23256" windowHeight="12576" xr2:uid="{FB778323-185F-48D2-BEF0-65C17380349B}"/>
  </bookViews>
  <sheets>
    <sheet name="Tableau De Bord" sheetId="2" r:id="rId1"/>
    <sheet name="Produits" sheetId="3" r:id="rId2"/>
    <sheet name="Listes" sheetId="1" r:id="rId3"/>
    <sheet name="Bon De commande" sheetId="4" r:id="rId4"/>
    <sheet name="Fournisseurs" sheetId="5" r:id="rId5"/>
    <sheet name="Feuil6" sheetId="6" r:id="rId6"/>
    <sheet name="Feuil7" sheetId="7" r:id="rId7"/>
    <sheet name="Feuil8" sheetId="8" r:id="rId8"/>
    <sheet name="Feuil9" sheetId="9" r:id="rId9"/>
  </sheets>
  <definedNames>
    <definedName name="_200010">"Image 4"</definedName>
    <definedName name="_200040">"Image 6"</definedName>
    <definedName name="_201010">"Image 2"</definedName>
    <definedName name="Ameublement_et_Rangement">Listes!$W$2:$W$3</definedName>
    <definedName name="Catégorie">Listes!$M$1:$Y$1</definedName>
    <definedName name="Chauffage_et_Refroidissement">Listes!$Y$2:$Y$9</definedName>
    <definedName name="Contrôle_Niveau_et_Débit">Listes!$R$2:$R$4</definedName>
    <definedName name="Contrôle_Température_et_Pression">Listes!$S$2:$S$6</definedName>
    <definedName name="Électricité_et_Éclairage">Listes!$T$2:$T$6</definedName>
    <definedName name="Fixation_et_Assemblage">Listes!$N$2:$N$5</definedName>
    <definedName name="Fournisseurs">Listes!$G$8:$G$10</definedName>
    <definedName name="Mode">'Tableau De Bord'!$C$1</definedName>
    <definedName name="Num_Catégorie">Listes!$I$8:$I$9</definedName>
    <definedName name="Num_Sous_Catégorie">Listes!$K$1</definedName>
    <definedName name="Plomberie_et_Conciergerie">Listes!$X$2:$X$3</definedName>
    <definedName name="Produits">Produits!$C$2:$Q$5</definedName>
    <definedName name="Quincaillerie">Listes!$V$2:$V$5</definedName>
    <definedName name="Recherche">Listes!$G$7</definedName>
    <definedName name="Scellage">Listes!$Q$2:$Q$6</definedName>
    <definedName name="Suspension">Listes!$U$2:$U$4</definedName>
    <definedName name="Tous">Listes!$M$1</definedName>
    <definedName name="Transmission_de_puissance">Listes!$P$2:$P$4</definedName>
    <definedName name="Tuyaux_Tubes_Boyaux_Raccords">Listes!$O$2:$O$12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5" l="1" a="1"/>
  <c r="C1" i="5" s="1"/>
  <c r="S11" i="3" l="1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6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29" i="3"/>
  <c r="S230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S268" i="3"/>
  <c r="S269" i="3"/>
  <c r="S270" i="3"/>
  <c r="S271" i="3"/>
  <c r="S272" i="3"/>
  <c r="S273" i="3"/>
  <c r="S274" i="3"/>
  <c r="S275" i="3"/>
  <c r="S276" i="3"/>
  <c r="S277" i="3"/>
  <c r="S278" i="3"/>
  <c r="S279" i="3"/>
  <c r="S280" i="3"/>
  <c r="S281" i="3"/>
  <c r="S282" i="3"/>
  <c r="S283" i="3"/>
  <c r="S284" i="3"/>
  <c r="S285" i="3"/>
  <c r="S286" i="3"/>
  <c r="S287" i="3"/>
  <c r="S288" i="3"/>
  <c r="S289" i="3"/>
  <c r="S290" i="3"/>
  <c r="S291" i="3"/>
  <c r="S292" i="3"/>
  <c r="S293" i="3"/>
  <c r="S294" i="3"/>
  <c r="S295" i="3"/>
  <c r="S296" i="3"/>
  <c r="S297" i="3"/>
  <c r="S298" i="3"/>
  <c r="S299" i="3"/>
  <c r="S300" i="3"/>
  <c r="S301" i="3"/>
  <c r="S302" i="3"/>
  <c r="S303" i="3"/>
  <c r="S304" i="3"/>
  <c r="S305" i="3"/>
  <c r="S306" i="3"/>
  <c r="S307" i="3"/>
  <c r="S308" i="3"/>
  <c r="S309" i="3"/>
  <c r="S310" i="3"/>
  <c r="S311" i="3"/>
  <c r="S312" i="3"/>
  <c r="S313" i="3"/>
  <c r="S314" i="3"/>
  <c r="S315" i="3"/>
  <c r="S316" i="3"/>
  <c r="S317" i="3"/>
  <c r="S318" i="3"/>
  <c r="S319" i="3"/>
  <c r="S320" i="3"/>
  <c r="S321" i="3"/>
  <c r="S322" i="3"/>
  <c r="S323" i="3"/>
  <c r="S324" i="3"/>
  <c r="S325" i="3"/>
  <c r="S326" i="3"/>
  <c r="S327" i="3"/>
  <c r="S328" i="3"/>
  <c r="S329" i="3"/>
  <c r="S330" i="3"/>
  <c r="S331" i="3"/>
  <c r="S332" i="3"/>
  <c r="S333" i="3"/>
  <c r="S334" i="3"/>
  <c r="S335" i="3"/>
  <c r="S336" i="3"/>
  <c r="S337" i="3"/>
  <c r="S338" i="3"/>
  <c r="S339" i="3"/>
  <c r="S340" i="3"/>
  <c r="S341" i="3"/>
  <c r="S342" i="3"/>
  <c r="S343" i="3"/>
  <c r="S344" i="3"/>
  <c r="S345" i="3"/>
  <c r="S346" i="3"/>
  <c r="S347" i="3"/>
  <c r="S348" i="3"/>
  <c r="S349" i="3"/>
  <c r="S350" i="3"/>
  <c r="S351" i="3"/>
  <c r="S352" i="3"/>
  <c r="S353" i="3"/>
  <c r="S354" i="3"/>
  <c r="S355" i="3"/>
  <c r="S356" i="3"/>
  <c r="S357" i="3"/>
  <c r="S358" i="3"/>
  <c r="S359" i="3"/>
  <c r="S360" i="3"/>
  <c r="S361" i="3"/>
  <c r="S362" i="3"/>
  <c r="S363" i="3"/>
  <c r="S364" i="3"/>
  <c r="S365" i="3"/>
  <c r="S366" i="3"/>
  <c r="S367" i="3"/>
  <c r="S368" i="3"/>
  <c r="S369" i="3"/>
  <c r="S370" i="3"/>
  <c r="S371" i="3"/>
  <c r="S372" i="3"/>
  <c r="S373" i="3"/>
  <c r="S374" i="3"/>
  <c r="S375" i="3"/>
  <c r="S376" i="3"/>
  <c r="S377" i="3"/>
  <c r="S378" i="3"/>
  <c r="S379" i="3"/>
  <c r="S380" i="3"/>
  <c r="S381" i="3"/>
  <c r="S382" i="3"/>
  <c r="S383" i="3"/>
  <c r="S384" i="3"/>
  <c r="S385" i="3"/>
  <c r="S386" i="3"/>
  <c r="S387" i="3"/>
  <c r="S388" i="3"/>
  <c r="S389" i="3"/>
  <c r="S390" i="3"/>
  <c r="S391" i="3"/>
  <c r="S392" i="3"/>
  <c r="S393" i="3"/>
  <c r="S394" i="3"/>
  <c r="S395" i="3"/>
  <c r="S396" i="3"/>
  <c r="S397" i="3"/>
  <c r="S398" i="3"/>
  <c r="S399" i="3"/>
  <c r="S400" i="3"/>
  <c r="S401" i="3"/>
  <c r="S402" i="3"/>
  <c r="S403" i="3"/>
  <c r="S404" i="3"/>
  <c r="S405" i="3"/>
  <c r="S406" i="3"/>
  <c r="S407" i="3"/>
  <c r="S408" i="3"/>
  <c r="S409" i="3"/>
  <c r="S410" i="3"/>
  <c r="S411" i="3"/>
  <c r="S412" i="3"/>
  <c r="S413" i="3"/>
  <c r="S414" i="3"/>
  <c r="S415" i="3"/>
  <c r="S416" i="3"/>
  <c r="S417" i="3"/>
  <c r="S418" i="3"/>
  <c r="S419" i="3"/>
  <c r="S420" i="3"/>
  <c r="S421" i="3"/>
  <c r="S422" i="3"/>
  <c r="S423" i="3"/>
  <c r="S424" i="3"/>
  <c r="S425" i="3"/>
  <c r="S426" i="3"/>
  <c r="S427" i="3"/>
  <c r="S428" i="3"/>
  <c r="S429" i="3"/>
  <c r="S430" i="3"/>
  <c r="S431" i="3"/>
  <c r="S432" i="3"/>
  <c r="S433" i="3"/>
  <c r="S434" i="3"/>
  <c r="S435" i="3"/>
  <c r="S436" i="3"/>
  <c r="S437" i="3"/>
  <c r="S438" i="3"/>
  <c r="S439" i="3"/>
  <c r="S440" i="3"/>
  <c r="S441" i="3"/>
  <c r="S442" i="3"/>
  <c r="S443" i="3"/>
  <c r="S444" i="3"/>
  <c r="S445" i="3"/>
  <c r="S446" i="3"/>
  <c r="S447" i="3"/>
  <c r="S448" i="3"/>
  <c r="S449" i="3"/>
  <c r="S450" i="3"/>
  <c r="S451" i="3"/>
  <c r="S452" i="3"/>
  <c r="S453" i="3"/>
  <c r="S454" i="3"/>
  <c r="S455" i="3"/>
  <c r="S456" i="3"/>
  <c r="S457" i="3"/>
  <c r="S458" i="3"/>
  <c r="S459" i="3"/>
  <c r="S460" i="3"/>
  <c r="S461" i="3"/>
  <c r="S462" i="3"/>
  <c r="S463" i="3"/>
  <c r="S464" i="3"/>
  <c r="S465" i="3"/>
  <c r="S466" i="3"/>
  <c r="S467" i="3"/>
  <c r="S468" i="3"/>
  <c r="S469" i="3"/>
  <c r="S470" i="3"/>
  <c r="S471" i="3"/>
  <c r="S472" i="3"/>
  <c r="S473" i="3"/>
  <c r="S474" i="3"/>
  <c r="S475" i="3"/>
  <c r="S476" i="3"/>
  <c r="S477" i="3"/>
  <c r="S478" i="3"/>
  <c r="S479" i="3"/>
  <c r="S480" i="3"/>
  <c r="S481" i="3"/>
  <c r="S482" i="3"/>
  <c r="S483" i="3"/>
  <c r="S484" i="3"/>
  <c r="S485" i="3"/>
  <c r="S486" i="3"/>
  <c r="S487" i="3"/>
  <c r="S488" i="3"/>
  <c r="S489" i="3"/>
  <c r="S490" i="3"/>
  <c r="S491" i="3"/>
  <c r="S492" i="3"/>
  <c r="S493" i="3"/>
  <c r="S494" i="3"/>
  <c r="S495" i="3"/>
  <c r="S496" i="3"/>
  <c r="S497" i="3"/>
  <c r="S498" i="3"/>
  <c r="S499" i="3"/>
  <c r="S500" i="3"/>
  <c r="S501" i="3"/>
  <c r="S502" i="3"/>
  <c r="S503" i="3"/>
  <c r="S504" i="3"/>
  <c r="S505" i="3"/>
  <c r="S506" i="3"/>
  <c r="S507" i="3"/>
  <c r="S508" i="3"/>
  <c r="S509" i="3"/>
  <c r="S510" i="3"/>
  <c r="S511" i="3"/>
  <c r="S512" i="3"/>
  <c r="S513" i="3"/>
  <c r="S514" i="3"/>
  <c r="S515" i="3"/>
  <c r="S516" i="3"/>
  <c r="S517" i="3"/>
  <c r="S518" i="3"/>
  <c r="S519" i="3"/>
  <c r="S520" i="3"/>
  <c r="S521" i="3"/>
  <c r="S522" i="3"/>
  <c r="S523" i="3"/>
  <c r="S524" i="3"/>
  <c r="S525" i="3"/>
  <c r="S526" i="3"/>
  <c r="S527" i="3"/>
  <c r="S528" i="3"/>
  <c r="S529" i="3"/>
  <c r="S530" i="3"/>
  <c r="S531" i="3"/>
  <c r="S532" i="3"/>
  <c r="S533" i="3"/>
  <c r="S534" i="3"/>
  <c r="S535" i="3"/>
  <c r="S536" i="3"/>
  <c r="S537" i="3"/>
  <c r="S538" i="3"/>
  <c r="S539" i="3"/>
  <c r="S540" i="3"/>
  <c r="S541" i="3"/>
  <c r="S542" i="3"/>
  <c r="S543" i="3"/>
  <c r="S544" i="3"/>
  <c r="S545" i="3"/>
  <c r="S546" i="3"/>
  <c r="S547" i="3"/>
  <c r="S548" i="3"/>
  <c r="S549" i="3"/>
  <c r="S550" i="3"/>
  <c r="S551" i="3"/>
  <c r="S552" i="3"/>
  <c r="S553" i="3"/>
  <c r="S554" i="3"/>
  <c r="S555" i="3"/>
  <c r="S556" i="3"/>
  <c r="S557" i="3"/>
  <c r="S558" i="3"/>
  <c r="S559" i="3"/>
  <c r="S560" i="3"/>
  <c r="S561" i="3"/>
  <c r="S562" i="3"/>
  <c r="S563" i="3"/>
  <c r="S564" i="3"/>
  <c r="S565" i="3"/>
  <c r="S566" i="3"/>
  <c r="S567" i="3"/>
  <c r="S568" i="3"/>
  <c r="S569" i="3"/>
  <c r="S570" i="3"/>
  <c r="S571" i="3"/>
  <c r="S572" i="3"/>
  <c r="S573" i="3"/>
  <c r="S574" i="3"/>
  <c r="S575" i="3"/>
  <c r="S576" i="3"/>
  <c r="S577" i="3"/>
  <c r="S578" i="3"/>
  <c r="S579" i="3"/>
  <c r="S580" i="3"/>
  <c r="S581" i="3"/>
  <c r="S582" i="3"/>
  <c r="S583" i="3"/>
  <c r="S584" i="3"/>
  <c r="S585" i="3"/>
  <c r="S586" i="3"/>
  <c r="S587" i="3"/>
  <c r="S588" i="3"/>
  <c r="S589" i="3"/>
  <c r="S590" i="3"/>
  <c r="S591" i="3"/>
  <c r="S592" i="3"/>
  <c r="S593" i="3"/>
  <c r="S594" i="3"/>
  <c r="S595" i="3"/>
  <c r="S596" i="3"/>
  <c r="S597" i="3"/>
  <c r="S598" i="3"/>
  <c r="S599" i="3"/>
  <c r="S600" i="3"/>
  <c r="S601" i="3"/>
  <c r="S602" i="3"/>
  <c r="S603" i="3"/>
  <c r="S604" i="3"/>
  <c r="S605" i="3"/>
  <c r="S606" i="3"/>
  <c r="S607" i="3"/>
  <c r="S608" i="3"/>
  <c r="S609" i="3"/>
  <c r="S610" i="3"/>
  <c r="S611" i="3"/>
  <c r="S612" i="3"/>
  <c r="S613" i="3"/>
  <c r="S614" i="3"/>
  <c r="S615" i="3"/>
  <c r="S616" i="3"/>
  <c r="S617" i="3"/>
  <c r="S618" i="3"/>
  <c r="S619" i="3"/>
  <c r="S620" i="3"/>
  <c r="S621" i="3"/>
  <c r="S622" i="3"/>
  <c r="S623" i="3"/>
  <c r="S624" i="3"/>
  <c r="S625" i="3"/>
  <c r="S626" i="3"/>
  <c r="S627" i="3"/>
  <c r="S628" i="3"/>
  <c r="S629" i="3"/>
  <c r="S630" i="3"/>
  <c r="S631" i="3"/>
  <c r="S632" i="3"/>
  <c r="S633" i="3"/>
  <c r="S634" i="3"/>
  <c r="S635" i="3"/>
  <c r="S636" i="3"/>
  <c r="S637" i="3"/>
  <c r="S638" i="3"/>
  <c r="S639" i="3"/>
  <c r="S640" i="3"/>
  <c r="S641" i="3"/>
  <c r="S642" i="3"/>
  <c r="S643" i="3"/>
  <c r="S644" i="3"/>
  <c r="S645" i="3"/>
  <c r="S646" i="3"/>
  <c r="S647" i="3"/>
  <c r="S648" i="3"/>
  <c r="S649" i="3"/>
  <c r="S650" i="3"/>
  <c r="S651" i="3"/>
  <c r="S652" i="3"/>
  <c r="S653" i="3"/>
  <c r="S654" i="3"/>
  <c r="S655" i="3"/>
  <c r="S656" i="3"/>
  <c r="S657" i="3"/>
  <c r="S658" i="3"/>
  <c r="S659" i="3"/>
  <c r="S660" i="3"/>
  <c r="S661" i="3"/>
  <c r="S662" i="3"/>
  <c r="S663" i="3"/>
  <c r="S664" i="3"/>
  <c r="S665" i="3"/>
  <c r="S666" i="3"/>
  <c r="S667" i="3"/>
  <c r="S668" i="3"/>
  <c r="S669" i="3"/>
  <c r="S670" i="3"/>
  <c r="S671" i="3"/>
  <c r="S672" i="3"/>
  <c r="S673" i="3"/>
  <c r="S674" i="3"/>
  <c r="S675" i="3"/>
  <c r="S676" i="3"/>
  <c r="S677" i="3"/>
  <c r="S678" i="3"/>
  <c r="S679" i="3"/>
  <c r="S680" i="3"/>
  <c r="S681" i="3"/>
  <c r="S682" i="3"/>
  <c r="S683" i="3"/>
  <c r="S684" i="3"/>
  <c r="S685" i="3"/>
  <c r="S686" i="3"/>
  <c r="S687" i="3"/>
  <c r="S688" i="3"/>
  <c r="S689" i="3"/>
  <c r="S690" i="3"/>
  <c r="S691" i="3"/>
  <c r="S692" i="3"/>
  <c r="S693" i="3"/>
  <c r="S694" i="3"/>
  <c r="S695" i="3"/>
  <c r="S696" i="3"/>
  <c r="S697" i="3"/>
  <c r="S698" i="3"/>
  <c r="S699" i="3"/>
  <c r="S700" i="3"/>
  <c r="S701" i="3"/>
  <c r="S702" i="3"/>
  <c r="S703" i="3"/>
  <c r="S704" i="3"/>
  <c r="S705" i="3"/>
  <c r="S706" i="3"/>
  <c r="S707" i="3"/>
  <c r="S708" i="3"/>
  <c r="S709" i="3"/>
  <c r="S710" i="3"/>
  <c r="S711" i="3"/>
  <c r="S712" i="3"/>
  <c r="S713" i="3"/>
  <c r="S714" i="3"/>
  <c r="S715" i="3"/>
  <c r="S716" i="3"/>
  <c r="S717" i="3"/>
  <c r="S718" i="3"/>
  <c r="S719" i="3"/>
  <c r="S720" i="3"/>
  <c r="S721" i="3"/>
  <c r="S722" i="3"/>
  <c r="S723" i="3"/>
  <c r="S724" i="3"/>
  <c r="S725" i="3"/>
  <c r="S726" i="3"/>
  <c r="S727" i="3"/>
  <c r="S728" i="3"/>
  <c r="S729" i="3"/>
  <c r="S730" i="3"/>
  <c r="S731" i="3"/>
  <c r="S732" i="3"/>
  <c r="S733" i="3"/>
  <c r="S734" i="3"/>
  <c r="S735" i="3"/>
  <c r="S736" i="3"/>
  <c r="S737" i="3"/>
  <c r="S738" i="3"/>
  <c r="S739" i="3"/>
  <c r="S740" i="3"/>
  <c r="S741" i="3"/>
  <c r="S742" i="3"/>
  <c r="S743" i="3"/>
  <c r="S744" i="3"/>
  <c r="S745" i="3"/>
  <c r="S746" i="3"/>
  <c r="S747" i="3"/>
  <c r="S748" i="3"/>
  <c r="S749" i="3"/>
  <c r="S750" i="3"/>
  <c r="S751" i="3"/>
  <c r="S752" i="3"/>
  <c r="S753" i="3"/>
  <c r="S754" i="3"/>
  <c r="S755" i="3"/>
  <c r="S756" i="3"/>
  <c r="S757" i="3"/>
  <c r="S758" i="3"/>
  <c r="S759" i="3"/>
  <c r="S760" i="3"/>
  <c r="S761" i="3"/>
  <c r="S762" i="3"/>
  <c r="S763" i="3"/>
  <c r="S764" i="3"/>
  <c r="S765" i="3"/>
  <c r="S766" i="3"/>
  <c r="S767" i="3"/>
  <c r="S768" i="3"/>
  <c r="S769" i="3"/>
  <c r="S770" i="3"/>
  <c r="S771" i="3"/>
  <c r="S772" i="3"/>
  <c r="S773" i="3"/>
  <c r="S774" i="3"/>
  <c r="S775" i="3"/>
  <c r="S776" i="3"/>
  <c r="S777" i="3"/>
  <c r="S778" i="3"/>
  <c r="S779" i="3"/>
  <c r="S780" i="3"/>
  <c r="S781" i="3"/>
  <c r="S782" i="3"/>
  <c r="S783" i="3"/>
  <c r="S784" i="3"/>
  <c r="S785" i="3"/>
  <c r="S786" i="3"/>
  <c r="S787" i="3"/>
  <c r="S788" i="3"/>
  <c r="S789" i="3"/>
  <c r="S790" i="3"/>
  <c r="S791" i="3"/>
  <c r="S792" i="3"/>
  <c r="S793" i="3"/>
  <c r="S794" i="3"/>
  <c r="S795" i="3"/>
  <c r="S796" i="3"/>
  <c r="S797" i="3"/>
  <c r="S798" i="3"/>
  <c r="S799" i="3"/>
  <c r="S800" i="3"/>
  <c r="S801" i="3"/>
  <c r="S802" i="3"/>
  <c r="S803" i="3"/>
  <c r="S804" i="3"/>
  <c r="S805" i="3"/>
  <c r="S806" i="3"/>
  <c r="S807" i="3"/>
  <c r="S808" i="3"/>
  <c r="S809" i="3"/>
  <c r="S810" i="3"/>
  <c r="S811" i="3"/>
  <c r="S812" i="3"/>
  <c r="S813" i="3"/>
  <c r="S814" i="3"/>
  <c r="S815" i="3"/>
  <c r="S816" i="3"/>
  <c r="S817" i="3"/>
  <c r="S818" i="3"/>
  <c r="S819" i="3"/>
  <c r="S820" i="3"/>
  <c r="S821" i="3"/>
  <c r="S822" i="3"/>
  <c r="S823" i="3"/>
  <c r="S824" i="3"/>
  <c r="S825" i="3"/>
  <c r="S826" i="3"/>
  <c r="S827" i="3"/>
  <c r="S828" i="3"/>
  <c r="S829" i="3"/>
  <c r="S830" i="3"/>
  <c r="S831" i="3"/>
  <c r="S832" i="3"/>
  <c r="S833" i="3"/>
  <c r="S834" i="3"/>
  <c r="S835" i="3"/>
  <c r="S836" i="3"/>
  <c r="S837" i="3"/>
  <c r="S838" i="3"/>
  <c r="S839" i="3"/>
  <c r="S840" i="3"/>
  <c r="S841" i="3"/>
  <c r="S842" i="3"/>
  <c r="S843" i="3"/>
  <c r="S844" i="3"/>
  <c r="S845" i="3"/>
  <c r="S846" i="3"/>
  <c r="S847" i="3"/>
  <c r="S848" i="3"/>
  <c r="S849" i="3"/>
  <c r="S850" i="3"/>
  <c r="S851" i="3"/>
  <c r="S852" i="3"/>
  <c r="S853" i="3"/>
  <c r="S854" i="3"/>
  <c r="S855" i="3"/>
  <c r="S856" i="3"/>
  <c r="S857" i="3"/>
  <c r="S858" i="3"/>
  <c r="S859" i="3"/>
  <c r="S860" i="3"/>
  <c r="S861" i="3"/>
  <c r="S862" i="3"/>
  <c r="S863" i="3"/>
  <c r="S864" i="3"/>
  <c r="S865" i="3"/>
  <c r="S866" i="3"/>
  <c r="S867" i="3"/>
  <c r="S868" i="3"/>
  <c r="S869" i="3"/>
  <c r="S870" i="3"/>
  <c r="S871" i="3"/>
  <c r="S872" i="3"/>
  <c r="S873" i="3"/>
  <c r="S874" i="3"/>
  <c r="S875" i="3"/>
  <c r="S876" i="3"/>
  <c r="S877" i="3"/>
  <c r="S878" i="3"/>
  <c r="S879" i="3"/>
  <c r="S880" i="3"/>
  <c r="S881" i="3"/>
  <c r="S882" i="3"/>
  <c r="S883" i="3"/>
  <c r="S884" i="3"/>
  <c r="S885" i="3"/>
  <c r="S886" i="3"/>
  <c r="S887" i="3"/>
  <c r="S888" i="3"/>
  <c r="S889" i="3"/>
  <c r="S890" i="3"/>
  <c r="S891" i="3"/>
  <c r="S892" i="3"/>
  <c r="S893" i="3"/>
  <c r="S894" i="3"/>
  <c r="S895" i="3"/>
  <c r="S896" i="3"/>
  <c r="S897" i="3"/>
  <c r="S898" i="3"/>
  <c r="S899" i="3"/>
  <c r="S900" i="3"/>
  <c r="S901" i="3"/>
  <c r="S902" i="3"/>
  <c r="S903" i="3"/>
  <c r="S904" i="3"/>
  <c r="S905" i="3"/>
  <c r="S906" i="3"/>
  <c r="S907" i="3"/>
  <c r="S908" i="3"/>
  <c r="S909" i="3"/>
  <c r="S910" i="3"/>
  <c r="S911" i="3"/>
  <c r="S912" i="3"/>
  <c r="S913" i="3"/>
  <c r="S914" i="3"/>
  <c r="S915" i="3"/>
  <c r="S916" i="3"/>
  <c r="S917" i="3"/>
  <c r="S918" i="3"/>
  <c r="S919" i="3"/>
  <c r="S920" i="3"/>
  <c r="S921" i="3"/>
  <c r="S922" i="3"/>
  <c r="S923" i="3"/>
  <c r="S924" i="3"/>
  <c r="S925" i="3"/>
  <c r="S926" i="3"/>
  <c r="S927" i="3"/>
  <c r="S928" i="3"/>
  <c r="S929" i="3"/>
  <c r="S930" i="3"/>
  <c r="S931" i="3"/>
  <c r="S932" i="3"/>
  <c r="S933" i="3"/>
  <c r="S934" i="3"/>
  <c r="S935" i="3"/>
  <c r="S936" i="3"/>
  <c r="S937" i="3"/>
  <c r="S938" i="3"/>
  <c r="S939" i="3"/>
  <c r="S940" i="3"/>
  <c r="S941" i="3"/>
  <c r="S942" i="3"/>
  <c r="S943" i="3"/>
  <c r="S944" i="3"/>
  <c r="S945" i="3"/>
  <c r="S946" i="3"/>
  <c r="S947" i="3"/>
  <c r="S948" i="3"/>
  <c r="S949" i="3"/>
  <c r="S950" i="3"/>
  <c r="S951" i="3"/>
  <c r="S952" i="3"/>
  <c r="S953" i="3"/>
  <c r="S954" i="3"/>
  <c r="S955" i="3"/>
  <c r="S956" i="3"/>
  <c r="S957" i="3"/>
  <c r="S958" i="3"/>
  <c r="S959" i="3"/>
  <c r="S960" i="3"/>
  <c r="S961" i="3"/>
  <c r="S962" i="3"/>
  <c r="S963" i="3"/>
  <c r="S964" i="3"/>
  <c r="S965" i="3"/>
  <c r="S966" i="3"/>
  <c r="S967" i="3"/>
  <c r="S968" i="3"/>
  <c r="S969" i="3"/>
  <c r="S970" i="3"/>
  <c r="S971" i="3"/>
  <c r="S972" i="3"/>
  <c r="S973" i="3"/>
  <c r="S974" i="3"/>
  <c r="S975" i="3"/>
  <c r="S976" i="3"/>
  <c r="S977" i="3"/>
  <c r="S978" i="3"/>
  <c r="S979" i="3"/>
  <c r="S980" i="3"/>
  <c r="S981" i="3"/>
  <c r="S982" i="3"/>
  <c r="S983" i="3"/>
  <c r="S984" i="3"/>
  <c r="S985" i="3"/>
  <c r="S986" i="3"/>
  <c r="S987" i="3"/>
  <c r="S988" i="3"/>
  <c r="S989" i="3"/>
  <c r="S990" i="3"/>
  <c r="S991" i="3"/>
  <c r="S992" i="3"/>
  <c r="S993" i="3"/>
  <c r="S994" i="3"/>
  <c r="S995" i="3"/>
  <c r="S996" i="3"/>
  <c r="S997" i="3"/>
  <c r="S998" i="3"/>
  <c r="S999" i="3"/>
  <c r="S1000" i="3"/>
  <c r="S1001" i="3"/>
  <c r="S1002" i="3"/>
  <c r="S1003" i="3"/>
  <c r="S1004" i="3"/>
  <c r="S1005" i="3"/>
  <c r="S1006" i="3"/>
  <c r="S1007" i="3"/>
  <c r="S1008" i="3"/>
  <c r="S1009" i="3"/>
  <c r="S1010" i="3"/>
  <c r="S1011" i="3"/>
  <c r="S1012" i="3"/>
  <c r="S1013" i="3"/>
  <c r="S1014" i="3"/>
  <c r="S1015" i="3"/>
  <c r="S1016" i="3"/>
  <c r="S1017" i="3"/>
  <c r="S1018" i="3"/>
  <c r="S1019" i="3"/>
  <c r="S1020" i="3"/>
  <c r="S1021" i="3"/>
  <c r="S1022" i="3"/>
  <c r="S1023" i="3"/>
  <c r="S1024" i="3"/>
  <c r="S1025" i="3"/>
  <c r="S1026" i="3"/>
  <c r="S1027" i="3"/>
  <c r="S1028" i="3"/>
  <c r="S1029" i="3"/>
  <c r="S1030" i="3"/>
  <c r="S1031" i="3"/>
  <c r="S1032" i="3"/>
  <c r="S1033" i="3"/>
  <c r="S1034" i="3"/>
  <c r="S1035" i="3"/>
  <c r="S1036" i="3"/>
  <c r="S1037" i="3"/>
  <c r="S1038" i="3"/>
  <c r="S1039" i="3"/>
  <c r="S1040" i="3"/>
  <c r="S1041" i="3"/>
  <c r="S1042" i="3"/>
  <c r="S1043" i="3"/>
  <c r="S1044" i="3"/>
  <c r="S1045" i="3"/>
  <c r="S1046" i="3"/>
  <c r="S1047" i="3"/>
  <c r="S1048" i="3"/>
  <c r="S1049" i="3"/>
  <c r="S1050" i="3"/>
  <c r="S1051" i="3"/>
  <c r="S1052" i="3"/>
  <c r="S1053" i="3"/>
  <c r="S1054" i="3"/>
  <c r="S1055" i="3"/>
  <c r="S1056" i="3"/>
  <c r="S1057" i="3"/>
  <c r="S1058" i="3"/>
  <c r="S1059" i="3"/>
  <c r="S1060" i="3"/>
  <c r="S1061" i="3"/>
  <c r="S1062" i="3"/>
  <c r="S1063" i="3"/>
  <c r="S1064" i="3"/>
  <c r="S1065" i="3"/>
  <c r="S1066" i="3"/>
  <c r="S1067" i="3"/>
  <c r="S1068" i="3"/>
  <c r="S1069" i="3"/>
  <c r="S1070" i="3"/>
  <c r="S1071" i="3"/>
  <c r="S1072" i="3"/>
  <c r="S1073" i="3"/>
  <c r="S1074" i="3"/>
  <c r="S1075" i="3"/>
  <c r="S1076" i="3"/>
  <c r="S1077" i="3"/>
  <c r="S1078" i="3"/>
  <c r="S1079" i="3"/>
  <c r="S1080" i="3"/>
  <c r="S1081" i="3"/>
  <c r="S1082" i="3"/>
  <c r="S1083" i="3"/>
  <c r="S1084" i="3"/>
  <c r="S1085" i="3"/>
  <c r="S1086" i="3"/>
  <c r="S1087" i="3"/>
  <c r="S1088" i="3"/>
  <c r="S1089" i="3"/>
  <c r="S1090" i="3"/>
  <c r="S1091" i="3"/>
  <c r="S1092" i="3"/>
  <c r="S1093" i="3"/>
  <c r="S1094" i="3"/>
  <c r="S1095" i="3"/>
  <c r="S1096" i="3"/>
  <c r="S1097" i="3"/>
  <c r="S1098" i="3"/>
  <c r="S1099" i="3"/>
  <c r="S1100" i="3"/>
  <c r="S1101" i="3"/>
  <c r="S1102" i="3"/>
  <c r="S1103" i="3"/>
  <c r="S1104" i="3"/>
  <c r="S1105" i="3"/>
  <c r="S1106" i="3"/>
  <c r="S1107" i="3"/>
  <c r="S1108" i="3"/>
  <c r="S1109" i="3"/>
  <c r="S1110" i="3"/>
  <c r="S1111" i="3"/>
  <c r="S1112" i="3"/>
  <c r="S1113" i="3"/>
  <c r="S1114" i="3"/>
  <c r="S1115" i="3"/>
  <c r="S1116" i="3"/>
  <c r="S1117" i="3"/>
  <c r="S1118" i="3"/>
  <c r="S1119" i="3"/>
  <c r="S1120" i="3"/>
  <c r="S1121" i="3"/>
  <c r="S1122" i="3"/>
  <c r="S1123" i="3"/>
  <c r="S1124" i="3"/>
  <c r="S1125" i="3"/>
  <c r="S1126" i="3"/>
  <c r="S1127" i="3"/>
  <c r="S1128" i="3"/>
  <c r="S1129" i="3"/>
  <c r="S1130" i="3"/>
  <c r="S1131" i="3"/>
  <c r="S1132" i="3"/>
  <c r="S1133" i="3"/>
  <c r="S1134" i="3"/>
  <c r="S1135" i="3"/>
  <c r="S1136" i="3"/>
  <c r="S1137" i="3"/>
  <c r="S1138" i="3"/>
  <c r="S1139" i="3"/>
  <c r="S1140" i="3"/>
  <c r="S1141" i="3"/>
  <c r="S1142" i="3"/>
  <c r="S1143" i="3"/>
  <c r="S1144" i="3"/>
  <c r="S1145" i="3"/>
  <c r="S1146" i="3"/>
  <c r="S1147" i="3"/>
  <c r="S1148" i="3"/>
  <c r="S1149" i="3"/>
  <c r="S1150" i="3"/>
  <c r="S1151" i="3"/>
  <c r="S1152" i="3"/>
  <c r="S1153" i="3"/>
  <c r="S1154" i="3"/>
  <c r="S1155" i="3"/>
  <c r="S1156" i="3"/>
  <c r="S1157" i="3"/>
  <c r="S1158" i="3"/>
  <c r="S1159" i="3"/>
  <c r="S1160" i="3"/>
  <c r="S1161" i="3"/>
  <c r="S1162" i="3"/>
  <c r="S1163" i="3"/>
  <c r="S1164" i="3"/>
  <c r="S1165" i="3"/>
  <c r="S1166" i="3"/>
  <c r="S1167" i="3"/>
  <c r="S1168" i="3"/>
  <c r="S1169" i="3"/>
  <c r="S1170" i="3"/>
  <c r="S1171" i="3"/>
  <c r="S1172" i="3"/>
  <c r="S1173" i="3"/>
  <c r="S1174" i="3"/>
  <c r="S1175" i="3"/>
  <c r="S1176" i="3"/>
  <c r="S1177" i="3"/>
  <c r="S1178" i="3"/>
  <c r="S1179" i="3"/>
  <c r="S1180" i="3"/>
  <c r="S1181" i="3"/>
  <c r="S1182" i="3"/>
  <c r="S1183" i="3"/>
  <c r="S1184" i="3"/>
  <c r="S1185" i="3"/>
  <c r="S1186" i="3"/>
  <c r="S1187" i="3"/>
  <c r="S1188" i="3"/>
  <c r="S1189" i="3"/>
  <c r="S1190" i="3"/>
  <c r="S1191" i="3"/>
  <c r="S1192" i="3"/>
  <c r="S1193" i="3"/>
  <c r="S1194" i="3"/>
  <c r="S1195" i="3"/>
  <c r="S1196" i="3"/>
  <c r="S1197" i="3"/>
  <c r="S1198" i="3"/>
  <c r="S1199" i="3"/>
  <c r="S1200" i="3"/>
  <c r="S1201" i="3"/>
  <c r="S1202" i="3"/>
  <c r="S1203" i="3"/>
  <c r="S1204" i="3"/>
  <c r="S1205" i="3"/>
  <c r="S1206" i="3"/>
  <c r="S1207" i="3"/>
  <c r="S1208" i="3"/>
  <c r="S1209" i="3"/>
  <c r="S1210" i="3"/>
  <c r="S1211" i="3"/>
  <c r="S1212" i="3"/>
  <c r="S1213" i="3"/>
  <c r="S1214" i="3"/>
  <c r="S1215" i="3"/>
  <c r="S1216" i="3"/>
  <c r="S1217" i="3"/>
  <c r="S1218" i="3"/>
  <c r="S1219" i="3"/>
  <c r="S1220" i="3"/>
  <c r="S1221" i="3"/>
  <c r="S1222" i="3"/>
  <c r="S1223" i="3"/>
  <c r="S1224" i="3"/>
  <c r="S1225" i="3"/>
  <c r="S1226" i="3"/>
  <c r="S1227" i="3"/>
  <c r="S1228" i="3"/>
  <c r="S1229" i="3"/>
  <c r="S1230" i="3"/>
  <c r="S1231" i="3"/>
  <c r="S1232" i="3"/>
  <c r="S1233" i="3"/>
  <c r="S1234" i="3"/>
  <c r="S1235" i="3"/>
  <c r="S1236" i="3"/>
  <c r="S1237" i="3"/>
  <c r="S1238" i="3"/>
  <c r="S1239" i="3"/>
  <c r="S1240" i="3"/>
  <c r="S1241" i="3"/>
  <c r="S1242" i="3"/>
  <c r="S1243" i="3"/>
  <c r="S1244" i="3"/>
  <c r="S1245" i="3"/>
  <c r="S1246" i="3"/>
  <c r="S1247" i="3"/>
  <c r="S1248" i="3"/>
  <c r="S1249" i="3"/>
  <c r="S1250" i="3"/>
  <c r="S1251" i="3"/>
  <c r="S1252" i="3"/>
  <c r="S1253" i="3"/>
  <c r="S1254" i="3"/>
  <c r="S1255" i="3"/>
  <c r="S1256" i="3"/>
  <c r="S1257" i="3"/>
  <c r="S1258" i="3"/>
  <c r="S1259" i="3"/>
  <c r="S1260" i="3"/>
  <c r="S1261" i="3"/>
  <c r="S1262" i="3"/>
  <c r="S1263" i="3"/>
  <c r="S1264" i="3"/>
  <c r="S1265" i="3"/>
  <c r="S1266" i="3"/>
  <c r="S1267" i="3"/>
  <c r="S1268" i="3"/>
  <c r="S1269" i="3"/>
  <c r="S1270" i="3"/>
  <c r="S1271" i="3"/>
  <c r="S1272" i="3"/>
  <c r="S1273" i="3"/>
  <c r="S1274" i="3"/>
  <c r="S1275" i="3"/>
  <c r="S1276" i="3"/>
  <c r="S1277" i="3"/>
  <c r="S1278" i="3"/>
  <c r="S1279" i="3"/>
  <c r="S1280" i="3"/>
  <c r="S1281" i="3"/>
  <c r="S1282" i="3"/>
  <c r="S1283" i="3"/>
  <c r="S1284" i="3"/>
  <c r="S1285" i="3"/>
  <c r="S1286" i="3"/>
  <c r="S1287" i="3"/>
  <c r="S1288" i="3"/>
  <c r="S1289" i="3"/>
  <c r="S1290" i="3"/>
  <c r="S1291" i="3"/>
  <c r="S1292" i="3"/>
  <c r="S1293" i="3"/>
  <c r="S1294" i="3"/>
  <c r="S1295" i="3"/>
  <c r="S1296" i="3"/>
  <c r="S1297" i="3"/>
  <c r="S1298" i="3"/>
  <c r="S1299" i="3"/>
  <c r="S1300" i="3"/>
  <c r="S1301" i="3"/>
  <c r="S1302" i="3"/>
  <c r="S1303" i="3"/>
  <c r="S1304" i="3"/>
  <c r="S1305" i="3"/>
  <c r="S1306" i="3"/>
  <c r="S1307" i="3"/>
  <c r="S1308" i="3"/>
  <c r="S1309" i="3"/>
  <c r="S1310" i="3"/>
  <c r="S1311" i="3"/>
  <c r="S1312" i="3"/>
  <c r="S1313" i="3"/>
  <c r="S1314" i="3"/>
  <c r="S1315" i="3"/>
  <c r="S1316" i="3"/>
  <c r="S1317" i="3"/>
  <c r="S1318" i="3"/>
  <c r="S1319" i="3"/>
  <c r="S1320" i="3"/>
  <c r="S1321" i="3"/>
  <c r="S1322" i="3"/>
  <c r="S1323" i="3"/>
  <c r="S1324" i="3"/>
  <c r="S1325" i="3"/>
  <c r="S1326" i="3"/>
  <c r="S1327" i="3"/>
  <c r="S1328" i="3"/>
  <c r="S1329" i="3"/>
  <c r="S1330" i="3"/>
  <c r="S1331" i="3"/>
  <c r="S1332" i="3"/>
  <c r="S1333" i="3"/>
  <c r="S1334" i="3"/>
  <c r="S1335" i="3"/>
  <c r="S1336" i="3"/>
  <c r="S1337" i="3"/>
  <c r="S1338" i="3"/>
  <c r="S1339" i="3"/>
  <c r="S1340" i="3"/>
  <c r="S1341" i="3"/>
  <c r="S1342" i="3"/>
  <c r="S1343" i="3"/>
  <c r="S1344" i="3"/>
  <c r="S1345" i="3"/>
  <c r="S1346" i="3"/>
  <c r="S1347" i="3"/>
  <c r="S1348" i="3"/>
  <c r="S1349" i="3"/>
  <c r="S1350" i="3"/>
  <c r="S1351" i="3"/>
  <c r="S1352" i="3"/>
  <c r="S1353" i="3"/>
  <c r="S1354" i="3"/>
  <c r="S1355" i="3"/>
  <c r="S1356" i="3"/>
  <c r="S1357" i="3"/>
  <c r="S1358" i="3"/>
  <c r="S1359" i="3"/>
  <c r="S1360" i="3"/>
  <c r="S1361" i="3"/>
  <c r="S1362" i="3"/>
  <c r="S1363" i="3"/>
  <c r="S1364" i="3"/>
  <c r="S1365" i="3"/>
  <c r="S1366" i="3"/>
  <c r="S1367" i="3"/>
  <c r="S1368" i="3"/>
  <c r="S1369" i="3"/>
  <c r="S1370" i="3"/>
  <c r="S1371" i="3"/>
  <c r="S1372" i="3"/>
  <c r="S1373" i="3"/>
  <c r="S1374" i="3"/>
  <c r="S1375" i="3"/>
  <c r="S1376" i="3"/>
  <c r="S1377" i="3"/>
  <c r="S1378" i="3"/>
  <c r="S1379" i="3"/>
  <c r="S1380" i="3"/>
  <c r="S1381" i="3"/>
  <c r="S1382" i="3"/>
  <c r="S1383" i="3"/>
  <c r="S1384" i="3"/>
  <c r="S1385" i="3"/>
  <c r="S1386" i="3"/>
  <c r="S1387" i="3"/>
  <c r="S1388" i="3"/>
  <c r="S1389" i="3"/>
  <c r="S1390" i="3"/>
  <c r="S1391" i="3"/>
  <c r="S1392" i="3"/>
  <c r="S1393" i="3"/>
  <c r="S1394" i="3"/>
  <c r="S1395" i="3"/>
  <c r="S1396" i="3"/>
  <c r="S1397" i="3"/>
  <c r="S1398" i="3"/>
  <c r="S1399" i="3"/>
  <c r="S1400" i="3"/>
  <c r="S1401" i="3"/>
  <c r="S1402" i="3"/>
  <c r="S1403" i="3"/>
  <c r="S1404" i="3"/>
  <c r="S1405" i="3"/>
  <c r="S1406" i="3"/>
  <c r="S1407" i="3"/>
  <c r="S1408" i="3"/>
  <c r="S1409" i="3"/>
  <c r="S1410" i="3"/>
  <c r="S1411" i="3"/>
  <c r="S1412" i="3"/>
  <c r="S1413" i="3"/>
  <c r="S1414" i="3"/>
  <c r="S1415" i="3"/>
  <c r="S1416" i="3"/>
  <c r="S1417" i="3"/>
  <c r="S1418" i="3"/>
  <c r="S1419" i="3"/>
  <c r="S1420" i="3"/>
  <c r="S1421" i="3"/>
  <c r="S1422" i="3"/>
  <c r="S1423" i="3"/>
  <c r="S1424" i="3"/>
  <c r="S1425" i="3"/>
  <c r="S1426" i="3"/>
  <c r="S1427" i="3"/>
  <c r="S1428" i="3"/>
  <c r="S1429" i="3"/>
  <c r="S1430" i="3"/>
  <c r="S1431" i="3"/>
  <c r="S1432" i="3"/>
  <c r="S1433" i="3"/>
  <c r="S1434" i="3"/>
  <c r="S1435" i="3"/>
  <c r="S1436" i="3"/>
  <c r="S1437" i="3"/>
  <c r="S1438" i="3"/>
  <c r="S1439" i="3"/>
  <c r="S1440" i="3"/>
  <c r="S1441" i="3"/>
  <c r="S1442" i="3"/>
  <c r="S1443" i="3"/>
  <c r="S1444" i="3"/>
  <c r="S1445" i="3"/>
  <c r="S1446" i="3"/>
  <c r="S1447" i="3"/>
  <c r="S1448" i="3"/>
  <c r="S1449" i="3"/>
  <c r="S1450" i="3"/>
  <c r="S1451" i="3"/>
  <c r="S1452" i="3"/>
  <c r="S1453" i="3"/>
  <c r="S1454" i="3"/>
  <c r="S1455" i="3"/>
  <c r="S1456" i="3"/>
  <c r="S1457" i="3"/>
  <c r="S1458" i="3"/>
  <c r="S1459" i="3"/>
  <c r="S1460" i="3"/>
  <c r="S1461" i="3"/>
  <c r="S1462" i="3"/>
  <c r="S1463" i="3"/>
  <c r="S1464" i="3"/>
  <c r="S1465" i="3"/>
  <c r="S1466" i="3"/>
  <c r="S1467" i="3"/>
  <c r="S1468" i="3"/>
  <c r="S1469" i="3"/>
  <c r="S1470" i="3"/>
  <c r="S1471" i="3"/>
  <c r="S1472" i="3"/>
  <c r="S1473" i="3"/>
  <c r="S1474" i="3"/>
  <c r="S1475" i="3"/>
  <c r="S1476" i="3"/>
  <c r="S1477" i="3"/>
  <c r="S1478" i="3"/>
  <c r="S1479" i="3"/>
  <c r="S1480" i="3"/>
  <c r="S1481" i="3"/>
  <c r="S1482" i="3"/>
  <c r="S1483" i="3"/>
  <c r="S1484" i="3"/>
  <c r="S1485" i="3"/>
  <c r="S1486" i="3"/>
  <c r="S1487" i="3"/>
  <c r="S1488" i="3"/>
  <c r="S1489" i="3"/>
  <c r="S1490" i="3"/>
  <c r="S1491" i="3"/>
  <c r="S1492" i="3"/>
  <c r="S1493" i="3"/>
  <c r="S1494" i="3"/>
  <c r="S1495" i="3"/>
  <c r="S1496" i="3"/>
  <c r="S1497" i="3"/>
  <c r="S1498" i="3"/>
  <c r="S1499" i="3"/>
  <c r="S1500" i="3"/>
  <c r="S1501" i="3"/>
  <c r="S1502" i="3"/>
  <c r="S1503" i="3"/>
  <c r="S1504" i="3"/>
  <c r="S1505" i="3"/>
  <c r="S1506" i="3"/>
  <c r="S1507" i="3"/>
  <c r="S1508" i="3"/>
  <c r="S1509" i="3"/>
  <c r="S1510" i="3"/>
  <c r="S1511" i="3"/>
  <c r="S1512" i="3"/>
  <c r="S1513" i="3"/>
  <c r="S1514" i="3"/>
  <c r="S1515" i="3"/>
  <c r="S1516" i="3"/>
  <c r="S1517" i="3"/>
  <c r="S1518" i="3"/>
  <c r="S1519" i="3"/>
  <c r="S1520" i="3"/>
  <c r="S1521" i="3"/>
  <c r="S1522" i="3"/>
  <c r="S1523" i="3"/>
  <c r="S1524" i="3"/>
  <c r="S1525" i="3"/>
  <c r="S1526" i="3"/>
  <c r="S1527" i="3"/>
  <c r="S1528" i="3"/>
  <c r="S1529" i="3"/>
  <c r="S1530" i="3"/>
  <c r="S1531" i="3"/>
  <c r="S1532" i="3"/>
  <c r="S1533" i="3"/>
  <c r="S1534" i="3"/>
  <c r="S1535" i="3"/>
  <c r="S1536" i="3"/>
  <c r="S1537" i="3"/>
  <c r="S1538" i="3"/>
  <c r="S1539" i="3"/>
  <c r="S1540" i="3"/>
  <c r="S1541" i="3"/>
  <c r="S1542" i="3"/>
  <c r="S1543" i="3"/>
  <c r="S1544" i="3"/>
  <c r="S1545" i="3"/>
  <c r="S1546" i="3"/>
  <c r="S1547" i="3"/>
  <c r="S1548" i="3"/>
  <c r="S1549" i="3"/>
  <c r="S1550" i="3"/>
  <c r="S1551" i="3"/>
  <c r="S1552" i="3"/>
  <c r="S1553" i="3"/>
  <c r="S1554" i="3"/>
  <c r="S1555" i="3"/>
  <c r="S1556" i="3"/>
  <c r="S1557" i="3"/>
  <c r="S1558" i="3"/>
  <c r="S1559" i="3"/>
  <c r="S1560" i="3"/>
  <c r="S1561" i="3"/>
  <c r="S1562" i="3"/>
  <c r="S1563" i="3"/>
  <c r="S1564" i="3"/>
  <c r="S1565" i="3"/>
  <c r="S1566" i="3"/>
  <c r="S1567" i="3"/>
  <c r="S1568" i="3"/>
  <c r="S1569" i="3"/>
  <c r="S1570" i="3"/>
  <c r="S1571" i="3"/>
  <c r="S1572" i="3"/>
  <c r="S1573" i="3"/>
  <c r="S1574" i="3"/>
  <c r="S1575" i="3"/>
  <c r="S1576" i="3"/>
  <c r="S1577" i="3"/>
  <c r="S1578" i="3"/>
  <c r="S1579" i="3"/>
  <c r="S1580" i="3"/>
  <c r="S1581" i="3"/>
  <c r="S1582" i="3"/>
  <c r="S1583" i="3"/>
  <c r="S1584" i="3"/>
  <c r="S1585" i="3"/>
  <c r="S1586" i="3"/>
  <c r="S1587" i="3"/>
  <c r="S1588" i="3"/>
  <c r="S1589" i="3"/>
  <c r="S1590" i="3"/>
  <c r="S1591" i="3"/>
  <c r="S1592" i="3"/>
  <c r="S1593" i="3"/>
  <c r="S1594" i="3"/>
  <c r="S1595" i="3"/>
  <c r="S1596" i="3"/>
  <c r="S1597" i="3"/>
  <c r="S1598" i="3"/>
  <c r="S1599" i="3"/>
  <c r="S1600" i="3"/>
  <c r="S1601" i="3"/>
  <c r="S1602" i="3"/>
  <c r="S1603" i="3"/>
  <c r="S1604" i="3"/>
  <c r="S1605" i="3"/>
  <c r="S1606" i="3"/>
  <c r="S1607" i="3"/>
  <c r="S1608" i="3"/>
  <c r="S1609" i="3"/>
  <c r="S1610" i="3"/>
  <c r="S1611" i="3"/>
  <c r="S1612" i="3"/>
  <c r="S1613" i="3"/>
  <c r="S1614" i="3"/>
  <c r="S1615" i="3"/>
  <c r="S1616" i="3"/>
  <c r="S1617" i="3"/>
  <c r="S1618" i="3"/>
  <c r="S1619" i="3"/>
  <c r="S1620" i="3"/>
  <c r="S1621" i="3"/>
  <c r="S1622" i="3"/>
  <c r="S1623" i="3"/>
  <c r="S1624" i="3"/>
  <c r="S1625" i="3"/>
  <c r="S1626" i="3"/>
  <c r="S1627" i="3"/>
  <c r="S1628" i="3"/>
  <c r="S1629" i="3"/>
  <c r="S1630" i="3"/>
  <c r="S1631" i="3"/>
  <c r="S1632" i="3"/>
  <c r="S1633" i="3"/>
  <c r="S1634" i="3"/>
  <c r="S1635" i="3"/>
  <c r="S1636" i="3"/>
  <c r="S1637" i="3"/>
  <c r="S1638" i="3"/>
  <c r="S1639" i="3"/>
  <c r="S1640" i="3"/>
  <c r="S1641" i="3"/>
  <c r="S1642" i="3"/>
  <c r="S1643" i="3"/>
  <c r="S1644" i="3"/>
  <c r="S1645" i="3"/>
  <c r="S1646" i="3"/>
  <c r="S1647" i="3"/>
  <c r="S1648" i="3"/>
  <c r="S1649" i="3"/>
  <c r="S1650" i="3"/>
  <c r="S1651" i="3"/>
  <c r="S1652" i="3"/>
  <c r="S1653" i="3"/>
  <c r="S1654" i="3"/>
  <c r="S1655" i="3"/>
  <c r="S1656" i="3"/>
  <c r="S1657" i="3"/>
  <c r="S1658" i="3"/>
  <c r="S1659" i="3"/>
  <c r="S1660" i="3"/>
  <c r="S1661" i="3"/>
  <c r="S1662" i="3"/>
  <c r="S1663" i="3"/>
  <c r="S1664" i="3"/>
  <c r="S1665" i="3"/>
  <c r="S1666" i="3"/>
  <c r="S1667" i="3"/>
  <c r="S1668" i="3"/>
  <c r="S1669" i="3"/>
  <c r="S1670" i="3"/>
  <c r="S1671" i="3"/>
  <c r="S1672" i="3"/>
  <c r="S1673" i="3"/>
  <c r="S1674" i="3"/>
  <c r="S1675" i="3"/>
  <c r="S1676" i="3"/>
  <c r="S1677" i="3"/>
  <c r="S1678" i="3"/>
  <c r="S1679" i="3"/>
  <c r="S1680" i="3"/>
  <c r="S1681" i="3"/>
  <c r="S1682" i="3"/>
  <c r="S1683" i="3"/>
  <c r="S1684" i="3"/>
  <c r="S1685" i="3"/>
  <c r="S1686" i="3"/>
  <c r="S1687" i="3"/>
  <c r="S1688" i="3"/>
  <c r="S1689" i="3"/>
  <c r="S1690" i="3"/>
  <c r="S1691" i="3"/>
  <c r="S1692" i="3"/>
  <c r="S1693" i="3"/>
  <c r="S1694" i="3"/>
  <c r="S1695" i="3"/>
  <c r="S1696" i="3"/>
  <c r="S1697" i="3"/>
  <c r="S1698" i="3"/>
  <c r="S1699" i="3"/>
  <c r="S1700" i="3"/>
  <c r="S1701" i="3"/>
  <c r="S1702" i="3"/>
  <c r="S1703" i="3"/>
  <c r="S1704" i="3"/>
  <c r="S1705" i="3"/>
  <c r="S1706" i="3"/>
  <c r="S1707" i="3"/>
  <c r="S1708" i="3"/>
  <c r="S1709" i="3"/>
  <c r="S1710" i="3"/>
  <c r="S1711" i="3"/>
  <c r="S1712" i="3"/>
  <c r="S1713" i="3"/>
  <c r="S1714" i="3"/>
  <c r="S1715" i="3"/>
  <c r="S1716" i="3"/>
  <c r="S1717" i="3"/>
  <c r="S1718" i="3"/>
  <c r="S1719" i="3"/>
  <c r="S1720" i="3"/>
  <c r="S1721" i="3"/>
  <c r="S1722" i="3"/>
  <c r="S1723" i="3"/>
  <c r="S1724" i="3"/>
  <c r="S1725" i="3"/>
  <c r="S1726" i="3"/>
  <c r="S1727" i="3"/>
  <c r="S1728" i="3"/>
  <c r="S1729" i="3"/>
  <c r="S1730" i="3"/>
  <c r="S1731" i="3"/>
  <c r="S1732" i="3"/>
  <c r="S1733" i="3"/>
  <c r="S1734" i="3"/>
  <c r="S1735" i="3"/>
  <c r="S1736" i="3"/>
  <c r="S1737" i="3"/>
  <c r="S1738" i="3"/>
  <c r="S1739" i="3"/>
  <c r="S1740" i="3"/>
  <c r="S1741" i="3"/>
  <c r="S1742" i="3"/>
  <c r="S1743" i="3"/>
  <c r="S1744" i="3"/>
  <c r="S1745" i="3"/>
  <c r="S1746" i="3"/>
  <c r="S1747" i="3"/>
  <c r="S1748" i="3"/>
  <c r="S1749" i="3"/>
  <c r="S1750" i="3"/>
  <c r="S1751" i="3"/>
  <c r="S1752" i="3"/>
  <c r="S1753" i="3"/>
  <c r="S1754" i="3"/>
  <c r="S1755" i="3"/>
  <c r="S1756" i="3"/>
  <c r="S1757" i="3"/>
  <c r="S1758" i="3"/>
  <c r="S1759" i="3"/>
  <c r="S1760" i="3"/>
  <c r="S1761" i="3"/>
  <c r="S1762" i="3"/>
  <c r="S1763" i="3"/>
  <c r="S1764" i="3"/>
  <c r="S1765" i="3"/>
  <c r="S1766" i="3"/>
  <c r="S1767" i="3"/>
  <c r="S1768" i="3"/>
  <c r="S1769" i="3"/>
  <c r="S1770" i="3"/>
  <c r="S1771" i="3"/>
  <c r="S1772" i="3"/>
  <c r="S1773" i="3"/>
  <c r="S1774" i="3"/>
  <c r="S1775" i="3"/>
  <c r="S1776" i="3"/>
  <c r="S1777" i="3"/>
  <c r="S1778" i="3"/>
  <c r="S1779" i="3"/>
  <c r="S1780" i="3"/>
  <c r="S1781" i="3"/>
  <c r="S1782" i="3"/>
  <c r="S1783" i="3"/>
  <c r="S1784" i="3"/>
  <c r="S1785" i="3"/>
  <c r="S1786" i="3"/>
  <c r="S1787" i="3"/>
  <c r="S1788" i="3"/>
  <c r="S1789" i="3"/>
  <c r="S1790" i="3"/>
  <c r="S1791" i="3"/>
  <c r="S1792" i="3"/>
  <c r="S1793" i="3"/>
  <c r="S1794" i="3"/>
  <c r="S1795" i="3"/>
  <c r="S1796" i="3"/>
  <c r="S1797" i="3"/>
  <c r="S1798" i="3"/>
  <c r="S1799" i="3"/>
  <c r="S1800" i="3"/>
  <c r="S1801" i="3"/>
  <c r="S1802" i="3"/>
  <c r="S1803" i="3"/>
  <c r="S1804" i="3"/>
  <c r="S1805" i="3"/>
  <c r="S1806" i="3"/>
  <c r="S1807" i="3"/>
  <c r="S1808" i="3"/>
  <c r="S1809" i="3"/>
  <c r="S1810" i="3"/>
  <c r="S1811" i="3"/>
  <c r="S1812" i="3"/>
  <c r="S1813" i="3"/>
  <c r="S1814" i="3"/>
  <c r="S1815" i="3"/>
  <c r="S1816" i="3"/>
  <c r="S1817" i="3"/>
  <c r="S1818" i="3"/>
  <c r="S1819" i="3"/>
  <c r="S1820" i="3"/>
  <c r="S1821" i="3"/>
  <c r="S1822" i="3"/>
  <c r="S1823" i="3"/>
  <c r="S1824" i="3"/>
  <c r="S1825" i="3"/>
  <c r="S1826" i="3"/>
  <c r="S1827" i="3"/>
  <c r="S1828" i="3"/>
  <c r="S1829" i="3"/>
  <c r="S1830" i="3"/>
  <c r="S1831" i="3"/>
  <c r="S1832" i="3"/>
  <c r="S1833" i="3"/>
  <c r="S1834" i="3"/>
  <c r="S1835" i="3"/>
  <c r="S1836" i="3"/>
  <c r="S1837" i="3"/>
  <c r="S1838" i="3"/>
  <c r="S1839" i="3"/>
  <c r="S1840" i="3"/>
  <c r="S1841" i="3"/>
  <c r="S1842" i="3"/>
  <c r="S1843" i="3"/>
  <c r="S1844" i="3"/>
  <c r="S1845" i="3"/>
  <c r="S1846" i="3"/>
  <c r="S1847" i="3"/>
  <c r="S1848" i="3"/>
  <c r="S1849" i="3"/>
  <c r="S1850" i="3"/>
  <c r="S1851" i="3"/>
  <c r="S1852" i="3"/>
  <c r="S1853" i="3"/>
  <c r="S1854" i="3"/>
  <c r="S1855" i="3"/>
  <c r="S1856" i="3"/>
  <c r="S1857" i="3"/>
  <c r="S1858" i="3"/>
  <c r="S1859" i="3"/>
  <c r="S1860" i="3"/>
  <c r="S1861" i="3"/>
  <c r="S1862" i="3"/>
  <c r="S1863" i="3"/>
  <c r="S1864" i="3"/>
  <c r="S1865" i="3"/>
  <c r="S1866" i="3"/>
  <c r="S1867" i="3"/>
  <c r="S1868" i="3"/>
  <c r="S1869" i="3"/>
  <c r="S1870" i="3"/>
  <c r="S1871" i="3"/>
  <c r="S1872" i="3"/>
  <c r="S1873" i="3"/>
  <c r="S1874" i="3"/>
  <c r="S1875" i="3"/>
  <c r="S1876" i="3"/>
  <c r="S1877" i="3"/>
  <c r="S1878" i="3"/>
  <c r="S1879" i="3"/>
  <c r="S1880" i="3"/>
  <c r="S1881" i="3"/>
  <c r="S1882" i="3"/>
  <c r="S1883" i="3"/>
  <c r="S1884" i="3"/>
  <c r="S1885" i="3"/>
  <c r="S1886" i="3"/>
  <c r="S1887" i="3"/>
  <c r="S1888" i="3"/>
  <c r="S1889" i="3"/>
  <c r="S1890" i="3"/>
  <c r="S1891" i="3"/>
  <c r="S1892" i="3"/>
  <c r="S1893" i="3"/>
  <c r="S1894" i="3"/>
  <c r="S1895" i="3"/>
  <c r="S1896" i="3"/>
  <c r="S1897" i="3"/>
  <c r="S1898" i="3"/>
  <c r="S1899" i="3"/>
  <c r="S1900" i="3"/>
  <c r="S1901" i="3"/>
  <c r="S1902" i="3"/>
  <c r="S1903" i="3"/>
  <c r="S1904" i="3"/>
  <c r="S1905" i="3"/>
  <c r="S1906" i="3"/>
  <c r="S1907" i="3"/>
  <c r="S1908" i="3"/>
  <c r="S1909" i="3"/>
  <c r="S1910" i="3"/>
  <c r="S1911" i="3"/>
  <c r="S1912" i="3"/>
  <c r="S1913" i="3"/>
  <c r="S1914" i="3"/>
  <c r="S1915" i="3"/>
  <c r="S1916" i="3"/>
  <c r="S1917" i="3"/>
  <c r="S1918" i="3"/>
  <c r="S1919" i="3"/>
  <c r="S1920" i="3"/>
  <c r="S1921" i="3"/>
  <c r="S1922" i="3"/>
  <c r="S1923" i="3"/>
  <c r="S1924" i="3"/>
  <c r="S1925" i="3"/>
  <c r="S1926" i="3"/>
  <c r="S1927" i="3"/>
  <c r="S1928" i="3"/>
  <c r="S1929" i="3"/>
  <c r="S1930" i="3"/>
  <c r="S1931" i="3"/>
  <c r="S1932" i="3"/>
  <c r="S1933" i="3"/>
  <c r="S1934" i="3"/>
  <c r="S1935" i="3"/>
  <c r="S1936" i="3"/>
  <c r="S1937" i="3"/>
  <c r="S1938" i="3"/>
  <c r="S1939" i="3"/>
  <c r="S1940" i="3"/>
  <c r="S1941" i="3"/>
  <c r="S1942" i="3"/>
  <c r="S1943" i="3"/>
  <c r="S1944" i="3"/>
  <c r="S1945" i="3"/>
  <c r="S1946" i="3"/>
  <c r="S1947" i="3"/>
  <c r="S1948" i="3"/>
  <c r="S1949" i="3"/>
  <c r="S1950" i="3"/>
  <c r="S1951" i="3"/>
  <c r="S1952" i="3"/>
  <c r="S1953" i="3"/>
  <c r="S1954" i="3"/>
  <c r="S1955" i="3"/>
  <c r="S1956" i="3"/>
  <c r="S1957" i="3"/>
  <c r="S1958" i="3"/>
  <c r="S1959" i="3"/>
  <c r="S1960" i="3"/>
  <c r="S1961" i="3"/>
  <c r="S1962" i="3"/>
  <c r="S1963" i="3"/>
  <c r="S1964" i="3"/>
  <c r="S1965" i="3"/>
  <c r="S1966" i="3"/>
  <c r="S1967" i="3"/>
  <c r="S1968" i="3"/>
  <c r="S1969" i="3"/>
  <c r="S1970" i="3"/>
  <c r="S1971" i="3"/>
  <c r="S1972" i="3"/>
  <c r="S1973" i="3"/>
  <c r="S1974" i="3"/>
  <c r="S1975" i="3"/>
  <c r="S1976" i="3"/>
  <c r="S1977" i="3"/>
  <c r="S1978" i="3"/>
  <c r="S1979" i="3"/>
  <c r="S1980" i="3"/>
  <c r="S1981" i="3"/>
  <c r="S1982" i="3"/>
  <c r="S1983" i="3"/>
  <c r="S1984" i="3"/>
  <c r="S1985" i="3"/>
  <c r="S1986" i="3"/>
  <c r="S1987" i="3"/>
  <c r="S1988" i="3"/>
  <c r="S1989" i="3"/>
  <c r="S1990" i="3"/>
  <c r="S1991" i="3"/>
  <c r="S1992" i="3"/>
  <c r="S1993" i="3"/>
  <c r="S1994" i="3"/>
  <c r="S1995" i="3"/>
  <c r="S1996" i="3"/>
  <c r="S1997" i="3"/>
  <c r="S1998" i="3"/>
  <c r="S1999" i="3"/>
  <c r="S2000" i="3"/>
  <c r="S2001" i="3"/>
  <c r="S2002" i="3"/>
  <c r="S2003" i="3"/>
  <c r="S2004" i="3"/>
  <c r="S2005" i="3"/>
  <c r="S2006" i="3"/>
  <c r="S2007" i="3"/>
  <c r="S2008" i="3"/>
  <c r="S2009" i="3"/>
  <c r="S2010" i="3"/>
  <c r="S2011" i="3"/>
  <c r="S2012" i="3"/>
  <c r="S2013" i="3"/>
  <c r="S2014" i="3"/>
  <c r="S2015" i="3"/>
  <c r="S2016" i="3"/>
  <c r="S2017" i="3"/>
  <c r="S2018" i="3"/>
  <c r="S2019" i="3"/>
  <c r="S2020" i="3"/>
  <c r="S2021" i="3"/>
  <c r="S2022" i="3"/>
  <c r="S2023" i="3"/>
  <c r="S2024" i="3"/>
  <c r="S2025" i="3"/>
  <c r="S2026" i="3"/>
  <c r="S2027" i="3"/>
  <c r="S2028" i="3"/>
  <c r="S2029" i="3"/>
  <c r="S2030" i="3"/>
  <c r="S2031" i="3"/>
  <c r="S2032" i="3"/>
  <c r="S2033" i="3"/>
  <c r="S2034" i="3"/>
  <c r="S2035" i="3"/>
  <c r="S2036" i="3"/>
  <c r="S2037" i="3"/>
  <c r="S2038" i="3"/>
  <c r="S2039" i="3"/>
  <c r="S2040" i="3"/>
  <c r="S2041" i="3"/>
  <c r="S2042" i="3"/>
  <c r="S2043" i="3"/>
  <c r="S2044" i="3"/>
  <c r="S2045" i="3"/>
  <c r="S2046" i="3"/>
  <c r="S2047" i="3"/>
  <c r="S2048" i="3"/>
  <c r="S2049" i="3"/>
  <c r="S2050" i="3"/>
  <c r="S2051" i="3"/>
  <c r="S2052" i="3"/>
  <c r="S2053" i="3"/>
  <c r="S2054" i="3"/>
  <c r="S2055" i="3"/>
  <c r="S2056" i="3"/>
  <c r="S2057" i="3"/>
  <c r="S2058" i="3"/>
  <c r="S2059" i="3"/>
  <c r="S2060" i="3"/>
  <c r="S2061" i="3"/>
  <c r="S2062" i="3"/>
  <c r="S2063" i="3"/>
  <c r="S2064" i="3"/>
  <c r="S2065" i="3"/>
  <c r="S2066" i="3"/>
  <c r="S2067" i="3"/>
  <c r="S2068" i="3"/>
  <c r="S2069" i="3"/>
  <c r="S2070" i="3"/>
  <c r="S2071" i="3"/>
  <c r="S2072" i="3"/>
  <c r="S2073" i="3"/>
  <c r="S2074" i="3"/>
  <c r="S2075" i="3"/>
  <c r="S2076" i="3"/>
  <c r="S2077" i="3"/>
  <c r="S2078" i="3"/>
  <c r="S2079" i="3"/>
  <c r="S2080" i="3"/>
  <c r="S2081" i="3"/>
  <c r="S2082" i="3"/>
  <c r="S2083" i="3"/>
  <c r="S2084" i="3"/>
  <c r="S2085" i="3"/>
  <c r="S2086" i="3"/>
  <c r="S2087" i="3"/>
  <c r="S2088" i="3"/>
  <c r="S2089" i="3"/>
  <c r="S2090" i="3"/>
  <c r="S2091" i="3"/>
  <c r="S2092" i="3"/>
  <c r="S2093" i="3"/>
  <c r="S2094" i="3"/>
  <c r="S2095" i="3"/>
  <c r="S2096" i="3"/>
  <c r="S2097" i="3"/>
  <c r="S2098" i="3"/>
  <c r="S2099" i="3"/>
  <c r="S2100" i="3"/>
  <c r="S2101" i="3"/>
  <c r="S2102" i="3"/>
  <c r="S2103" i="3"/>
  <c r="S2104" i="3"/>
  <c r="S2105" i="3"/>
  <c r="S2106" i="3"/>
  <c r="S2107" i="3"/>
  <c r="S2108" i="3"/>
  <c r="S2109" i="3"/>
  <c r="S2110" i="3"/>
  <c r="S2111" i="3"/>
  <c r="S2112" i="3"/>
  <c r="S2113" i="3"/>
  <c r="S2114" i="3"/>
  <c r="S2115" i="3"/>
  <c r="S2116" i="3"/>
  <c r="S2117" i="3"/>
  <c r="S2118" i="3"/>
  <c r="S2119" i="3"/>
  <c r="S2120" i="3"/>
  <c r="S2121" i="3"/>
  <c r="S2122" i="3"/>
  <c r="S2123" i="3"/>
  <c r="S2124" i="3"/>
  <c r="S2125" i="3"/>
  <c r="S2126" i="3"/>
  <c r="S2127" i="3"/>
  <c r="S2128" i="3"/>
  <c r="S2129" i="3"/>
  <c r="S2130" i="3"/>
  <c r="S2131" i="3"/>
  <c r="S2132" i="3"/>
  <c r="S2133" i="3"/>
  <c r="S2134" i="3"/>
  <c r="S2135" i="3"/>
  <c r="S2136" i="3"/>
  <c r="S2137" i="3"/>
  <c r="S2138" i="3"/>
  <c r="S2139" i="3"/>
  <c r="S2140" i="3"/>
  <c r="S2141" i="3"/>
  <c r="S2142" i="3"/>
  <c r="S2143" i="3"/>
  <c r="S2144" i="3"/>
  <c r="S2145" i="3"/>
  <c r="S2146" i="3"/>
  <c r="S2147" i="3"/>
  <c r="S2148" i="3"/>
  <c r="S2149" i="3"/>
  <c r="S2150" i="3"/>
  <c r="S2151" i="3"/>
  <c r="S2152" i="3"/>
  <c r="S2153" i="3"/>
  <c r="S2154" i="3"/>
  <c r="S2155" i="3"/>
  <c r="S2156" i="3"/>
  <c r="S2157" i="3"/>
  <c r="S2158" i="3"/>
  <c r="S2159" i="3"/>
  <c r="S2160" i="3"/>
  <c r="S2161" i="3"/>
  <c r="S2162" i="3"/>
  <c r="S2163" i="3"/>
  <c r="S2164" i="3"/>
  <c r="S2165" i="3"/>
  <c r="S2166" i="3"/>
  <c r="S2167" i="3"/>
  <c r="S2168" i="3"/>
  <c r="S2169" i="3"/>
  <c r="S2170" i="3"/>
  <c r="S2171" i="3"/>
  <c r="S2172" i="3"/>
  <c r="S2173" i="3"/>
  <c r="S2174" i="3"/>
  <c r="S2175" i="3"/>
  <c r="S2176" i="3"/>
  <c r="S2177" i="3"/>
  <c r="S2178" i="3"/>
  <c r="S2179" i="3"/>
  <c r="S2180" i="3"/>
  <c r="S2181" i="3"/>
  <c r="S2182" i="3"/>
  <c r="S2183" i="3"/>
  <c r="S2184" i="3"/>
  <c r="S2185" i="3"/>
  <c r="S2186" i="3"/>
  <c r="S2187" i="3"/>
  <c r="S2188" i="3"/>
  <c r="S2189" i="3"/>
  <c r="S2190" i="3"/>
  <c r="S2191" i="3"/>
  <c r="S2192" i="3"/>
  <c r="S2193" i="3"/>
  <c r="S2194" i="3"/>
  <c r="S2195" i="3"/>
  <c r="S2196" i="3"/>
  <c r="S2197" i="3"/>
  <c r="S2198" i="3"/>
  <c r="S2199" i="3"/>
  <c r="S2200" i="3"/>
  <c r="S2201" i="3"/>
  <c r="S2202" i="3"/>
  <c r="S2203" i="3"/>
  <c r="S2204" i="3"/>
  <c r="S2205" i="3"/>
  <c r="S2206" i="3"/>
  <c r="S2207" i="3"/>
  <c r="S2208" i="3"/>
  <c r="S2209" i="3"/>
  <c r="S2210" i="3"/>
  <c r="S2211" i="3"/>
  <c r="S2212" i="3"/>
  <c r="S2213" i="3"/>
  <c r="S2214" i="3"/>
  <c r="S2215" i="3"/>
  <c r="S2216" i="3"/>
  <c r="S2217" i="3"/>
  <c r="S2218" i="3"/>
  <c r="S2219" i="3"/>
  <c r="S2220" i="3"/>
  <c r="S2221" i="3"/>
  <c r="S2222" i="3"/>
  <c r="S2223" i="3"/>
  <c r="S2224" i="3"/>
  <c r="S2225" i="3"/>
  <c r="S2226" i="3"/>
  <c r="S2227" i="3"/>
  <c r="S2228" i="3"/>
  <c r="S2229" i="3"/>
  <c r="S2230" i="3"/>
  <c r="S2231" i="3"/>
  <c r="S2232" i="3"/>
  <c r="S2233" i="3"/>
  <c r="S2234" i="3"/>
  <c r="S2235" i="3"/>
  <c r="S2236" i="3"/>
  <c r="S2237" i="3"/>
  <c r="S2238" i="3"/>
  <c r="S2239" i="3"/>
  <c r="S2240" i="3"/>
  <c r="S2241" i="3"/>
  <c r="S2242" i="3"/>
  <c r="S2243" i="3"/>
  <c r="S2244" i="3"/>
  <c r="S2245" i="3"/>
  <c r="S2246" i="3"/>
  <c r="S2247" i="3"/>
  <c r="S2248" i="3"/>
  <c r="S2249" i="3"/>
  <c r="S2250" i="3"/>
  <c r="S2251" i="3"/>
  <c r="S2252" i="3"/>
  <c r="S2253" i="3"/>
  <c r="S2254" i="3"/>
  <c r="S2255" i="3"/>
  <c r="S2256" i="3"/>
  <c r="S2257" i="3"/>
  <c r="S2258" i="3"/>
  <c r="S2259" i="3"/>
  <c r="S2260" i="3"/>
  <c r="S2261" i="3"/>
  <c r="S2262" i="3"/>
  <c r="S2263" i="3"/>
  <c r="S2264" i="3"/>
  <c r="S2265" i="3"/>
  <c r="S2266" i="3"/>
  <c r="S2267" i="3"/>
  <c r="S2268" i="3"/>
  <c r="S2269" i="3"/>
  <c r="S2270" i="3"/>
  <c r="S2271" i="3"/>
  <c r="S2272" i="3"/>
  <c r="S2273" i="3"/>
  <c r="S2274" i="3"/>
  <c r="S2275" i="3"/>
  <c r="S2276" i="3"/>
  <c r="S2277" i="3"/>
  <c r="S2278" i="3"/>
  <c r="S2279" i="3"/>
  <c r="S2280" i="3"/>
  <c r="S2281" i="3"/>
  <c r="S2282" i="3"/>
  <c r="S2283" i="3"/>
  <c r="S2284" i="3"/>
  <c r="S2285" i="3"/>
  <c r="S2286" i="3"/>
  <c r="S2287" i="3"/>
  <c r="S2288" i="3"/>
  <c r="S2289" i="3"/>
  <c r="S2290" i="3"/>
  <c r="S2291" i="3"/>
  <c r="S2292" i="3"/>
  <c r="S2293" i="3"/>
  <c r="S2294" i="3"/>
  <c r="S2295" i="3"/>
  <c r="S2296" i="3"/>
  <c r="S2297" i="3"/>
  <c r="S2298" i="3"/>
  <c r="S2299" i="3"/>
  <c r="S2300" i="3"/>
  <c r="S2301" i="3"/>
  <c r="S2302" i="3"/>
  <c r="S2303" i="3"/>
  <c r="S2304" i="3"/>
  <c r="S2305" i="3"/>
  <c r="S2306" i="3"/>
  <c r="S2307" i="3"/>
  <c r="S2308" i="3"/>
  <c r="S2309" i="3"/>
  <c r="S2310" i="3"/>
  <c r="S2311" i="3"/>
  <c r="S2312" i="3"/>
  <c r="S2313" i="3"/>
  <c r="S2314" i="3"/>
  <c r="S2315" i="3"/>
  <c r="S2316" i="3"/>
  <c r="S2317" i="3"/>
  <c r="S2318" i="3"/>
  <c r="S2319" i="3"/>
  <c r="S2320" i="3"/>
  <c r="S2321" i="3"/>
  <c r="S2322" i="3"/>
  <c r="S2323" i="3"/>
  <c r="S2324" i="3"/>
  <c r="S2325" i="3"/>
  <c r="S2326" i="3"/>
  <c r="S2327" i="3"/>
  <c r="S2328" i="3"/>
  <c r="S2329" i="3"/>
  <c r="S2330" i="3"/>
  <c r="S2331" i="3"/>
  <c r="S2332" i="3"/>
  <c r="S2333" i="3"/>
  <c r="S2334" i="3"/>
  <c r="S2335" i="3"/>
  <c r="S2336" i="3"/>
  <c r="S2337" i="3"/>
  <c r="S2338" i="3"/>
  <c r="S2339" i="3"/>
  <c r="S2340" i="3"/>
  <c r="S2341" i="3"/>
  <c r="S2342" i="3"/>
  <c r="S2343" i="3"/>
  <c r="S2344" i="3"/>
  <c r="S2345" i="3"/>
  <c r="S2346" i="3"/>
  <c r="S2347" i="3"/>
  <c r="S2348" i="3"/>
  <c r="S2349" i="3"/>
  <c r="S2350" i="3"/>
  <c r="S2351" i="3"/>
  <c r="S2352" i="3"/>
  <c r="S2353" i="3"/>
  <c r="S2354" i="3"/>
  <c r="S2355" i="3"/>
  <c r="S2356" i="3"/>
  <c r="S2357" i="3"/>
  <c r="S2358" i="3"/>
  <c r="S2359" i="3"/>
  <c r="S2360" i="3"/>
  <c r="S2361" i="3"/>
  <c r="S2362" i="3"/>
  <c r="S2363" i="3"/>
  <c r="S2364" i="3"/>
  <c r="S2365" i="3"/>
  <c r="S2366" i="3"/>
  <c r="S2367" i="3"/>
  <c r="S2368" i="3"/>
  <c r="S2369" i="3"/>
  <c r="S2370" i="3"/>
  <c r="S2371" i="3"/>
  <c r="S2372" i="3"/>
  <c r="S2373" i="3"/>
  <c r="S2374" i="3"/>
  <c r="S2375" i="3"/>
  <c r="S2376" i="3"/>
  <c r="S2377" i="3"/>
  <c r="S2378" i="3"/>
  <c r="S2379" i="3"/>
  <c r="S2380" i="3"/>
  <c r="S2381" i="3"/>
  <c r="S2382" i="3"/>
  <c r="S2383" i="3"/>
  <c r="S2384" i="3"/>
  <c r="S2385" i="3"/>
  <c r="S2386" i="3"/>
  <c r="S2387" i="3"/>
  <c r="S2388" i="3"/>
  <c r="S2389" i="3"/>
  <c r="S2390" i="3"/>
  <c r="S2391" i="3"/>
  <c r="S2392" i="3"/>
  <c r="S2393" i="3"/>
  <c r="S2394" i="3"/>
  <c r="S2395" i="3"/>
  <c r="S2396" i="3"/>
  <c r="S2397" i="3"/>
  <c r="S2398" i="3"/>
  <c r="S2399" i="3"/>
  <c r="S2400" i="3"/>
  <c r="S2401" i="3"/>
  <c r="S2402" i="3"/>
  <c r="S2403" i="3"/>
  <c r="S2404" i="3"/>
  <c r="S2405" i="3"/>
  <c r="S2406" i="3"/>
  <c r="S2407" i="3"/>
  <c r="S2408" i="3"/>
  <c r="S2409" i="3"/>
  <c r="S2410" i="3"/>
  <c r="S2411" i="3"/>
  <c r="S2412" i="3"/>
  <c r="S2413" i="3"/>
  <c r="S2414" i="3"/>
  <c r="S2415" i="3"/>
  <c r="S2416" i="3"/>
  <c r="S2417" i="3"/>
  <c r="S2418" i="3"/>
  <c r="S2419" i="3"/>
  <c r="S2420" i="3"/>
  <c r="S2421" i="3"/>
  <c r="S2422" i="3"/>
  <c r="S2423" i="3"/>
  <c r="S2424" i="3"/>
  <c r="S2425" i="3"/>
  <c r="S2426" i="3"/>
  <c r="S2427" i="3"/>
  <c r="S2428" i="3"/>
  <c r="S2429" i="3"/>
  <c r="S2430" i="3"/>
  <c r="S2431" i="3"/>
  <c r="S2432" i="3"/>
  <c r="S2433" i="3"/>
  <c r="S2434" i="3"/>
  <c r="S2435" i="3"/>
  <c r="S2436" i="3"/>
  <c r="S2437" i="3"/>
  <c r="S2438" i="3"/>
  <c r="S2439" i="3"/>
  <c r="S2440" i="3"/>
  <c r="S2441" i="3"/>
  <c r="S2442" i="3"/>
  <c r="S2443" i="3"/>
  <c r="S2444" i="3"/>
  <c r="S2445" i="3"/>
  <c r="S2446" i="3"/>
  <c r="S2447" i="3"/>
  <c r="S2448" i="3"/>
  <c r="S2449" i="3"/>
  <c r="S2450" i="3"/>
  <c r="S2451" i="3"/>
  <c r="S2452" i="3"/>
  <c r="S2453" i="3"/>
  <c r="S2454" i="3"/>
  <c r="S2455" i="3"/>
  <c r="S2456" i="3"/>
  <c r="S2457" i="3"/>
  <c r="S2458" i="3"/>
  <c r="S2459" i="3"/>
  <c r="S2460" i="3"/>
  <c r="S2461" i="3"/>
  <c r="S2462" i="3"/>
  <c r="S2463" i="3"/>
  <c r="S2464" i="3"/>
  <c r="S2465" i="3"/>
  <c r="S2466" i="3"/>
  <c r="S2467" i="3"/>
  <c r="S2468" i="3"/>
  <c r="S2469" i="3"/>
  <c r="S2470" i="3"/>
  <c r="S2471" i="3"/>
  <c r="S2472" i="3"/>
  <c r="S2473" i="3"/>
  <c r="S2474" i="3"/>
  <c r="S2475" i="3"/>
  <c r="S2476" i="3"/>
  <c r="S2477" i="3"/>
  <c r="S2478" i="3"/>
  <c r="S2479" i="3"/>
  <c r="S2480" i="3"/>
  <c r="S2481" i="3"/>
  <c r="S2482" i="3"/>
  <c r="S2483" i="3"/>
  <c r="S2484" i="3"/>
  <c r="S2485" i="3"/>
  <c r="S2486" i="3"/>
  <c r="S2487" i="3"/>
  <c r="S2488" i="3"/>
  <c r="S2489" i="3"/>
  <c r="S2490" i="3"/>
  <c r="S2491" i="3"/>
  <c r="S2492" i="3"/>
  <c r="S2493" i="3"/>
  <c r="S2494" i="3"/>
  <c r="S2495" i="3"/>
  <c r="S2496" i="3"/>
  <c r="S2497" i="3"/>
  <c r="S2498" i="3"/>
  <c r="S2499" i="3"/>
  <c r="S2500" i="3"/>
  <c r="S4" i="3"/>
  <c r="S5" i="3"/>
  <c r="S6" i="3"/>
  <c r="S7" i="3"/>
  <c r="S8" i="3"/>
  <c r="S9" i="3"/>
  <c r="S10" i="3"/>
  <c r="S3" i="3"/>
  <c r="U8" i="3" l="1" a="1"/>
  <c r="U8" i="3" s="1"/>
  <c r="U9" i="3" a="1"/>
  <c r="U9" i="3" s="1"/>
  <c r="U10" i="3" a="1"/>
  <c r="U10" i="3" s="1"/>
  <c r="U11" i="3" a="1"/>
  <c r="U11" i="3" s="1"/>
  <c r="U12" i="3" a="1"/>
  <c r="U12" i="3" s="1"/>
  <c r="U13" i="3" a="1"/>
  <c r="U13" i="3" s="1"/>
  <c r="U14" i="3" a="1"/>
  <c r="U14" i="3" s="1"/>
  <c r="U15" i="3" a="1"/>
  <c r="U15" i="3" s="1"/>
  <c r="V15" i="3" s="1"/>
  <c r="U16" i="3" a="1"/>
  <c r="U16" i="3" s="1"/>
  <c r="V16" i="3" s="1"/>
  <c r="U17" i="3" a="1"/>
  <c r="U17" i="3" s="1"/>
  <c r="U18" i="3" a="1"/>
  <c r="U18" i="3" s="1"/>
  <c r="V18" i="3" s="1"/>
  <c r="U19" i="3" a="1"/>
  <c r="U19" i="3" s="1"/>
  <c r="U20" i="3" a="1"/>
  <c r="U20" i="3" s="1"/>
  <c r="U21" i="3" a="1"/>
  <c r="U21" i="3" s="1"/>
  <c r="U22" i="3" a="1"/>
  <c r="U22" i="3" s="1"/>
  <c r="U23" i="3" a="1"/>
  <c r="U23" i="3" s="1"/>
  <c r="V23" i="3" s="1"/>
  <c r="U24" i="3" a="1"/>
  <c r="U24" i="3" s="1"/>
  <c r="V24" i="3" s="1"/>
  <c r="U25" i="3" a="1"/>
  <c r="U25" i="3" s="1"/>
  <c r="U26" i="3" a="1"/>
  <c r="U26" i="3" s="1"/>
  <c r="U27" i="3" a="1"/>
  <c r="U27" i="3" s="1"/>
  <c r="V27" i="3" s="1"/>
  <c r="U28" i="3" a="1"/>
  <c r="U28" i="3" s="1"/>
  <c r="U29" i="3" a="1"/>
  <c r="U29" i="3" s="1"/>
  <c r="U30" i="3" a="1"/>
  <c r="U30" i="3" s="1"/>
  <c r="U31" i="3" a="1"/>
  <c r="U31" i="3" s="1"/>
  <c r="V31" i="3" s="1"/>
  <c r="U32" i="3" a="1"/>
  <c r="U32" i="3" s="1"/>
  <c r="V32" i="3" s="1"/>
  <c r="U33" i="3" a="1"/>
  <c r="U33" i="3" s="1"/>
  <c r="U34" i="3" a="1"/>
  <c r="U34" i="3" s="1"/>
  <c r="V34" i="3" s="1"/>
  <c r="U35" i="3" a="1"/>
  <c r="U35" i="3" s="1"/>
  <c r="U36" i="3" a="1"/>
  <c r="U36" i="3" s="1"/>
  <c r="U37" i="3" a="1"/>
  <c r="U37" i="3" s="1"/>
  <c r="U38" i="3" a="1"/>
  <c r="U38" i="3" s="1"/>
  <c r="U39" i="3" a="1"/>
  <c r="U39" i="3" s="1"/>
  <c r="V39" i="3" s="1"/>
  <c r="U40" i="3" a="1"/>
  <c r="U40" i="3" s="1"/>
  <c r="V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V47" i="3" s="1"/>
  <c r="U48" i="3" a="1"/>
  <c r="U48" i="3" s="1"/>
  <c r="V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V55" i="3" s="1"/>
  <c r="U56" i="3" a="1"/>
  <c r="U56" i="3" s="1"/>
  <c r="V56" i="3" s="1"/>
  <c r="U57" i="3" a="1"/>
  <c r="U57" i="3" s="1"/>
  <c r="U58" i="3" a="1"/>
  <c r="U58" i="3" s="1"/>
  <c r="U59" i="3" a="1"/>
  <c r="U59" i="3" s="1"/>
  <c r="V59" i="3" s="1"/>
  <c r="U60" i="3" a="1"/>
  <c r="U60" i="3" s="1"/>
  <c r="U61" i="3" a="1"/>
  <c r="U61" i="3" s="1"/>
  <c r="U62" i="3" a="1"/>
  <c r="U62" i="3" s="1"/>
  <c r="U63" i="3" a="1"/>
  <c r="U63" i="3" s="1"/>
  <c r="V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V71" i="3" s="1"/>
  <c r="U72" i="3" a="1"/>
  <c r="U72" i="3" s="1"/>
  <c r="U73" i="3" a="1"/>
  <c r="U73" i="3" s="1"/>
  <c r="U74" i="3" a="1"/>
  <c r="U74" i="3" s="1"/>
  <c r="U75" i="3" a="1"/>
  <c r="U75" i="3" s="1"/>
  <c r="U76" i="3" a="1"/>
  <c r="U76" i="3" s="1"/>
  <c r="U77" i="3" a="1"/>
  <c r="U77" i="3" s="1"/>
  <c r="U78" i="3" a="1"/>
  <c r="U78" i="3" s="1"/>
  <c r="U79" i="3" a="1"/>
  <c r="U79" i="3" s="1"/>
  <c r="V79" i="3" s="1"/>
  <c r="U80" i="3" a="1"/>
  <c r="U80" i="3" s="1"/>
  <c r="V80" i="3" s="1"/>
  <c r="U81" i="3" a="1"/>
  <c r="U81" i="3" s="1"/>
  <c r="U82" i="3" a="1"/>
  <c r="U82" i="3" s="1"/>
  <c r="U83" i="3" a="1"/>
  <c r="U83" i="3" s="1"/>
  <c r="U84" i="3" a="1"/>
  <c r="U84" i="3" s="1"/>
  <c r="U85" i="3" a="1"/>
  <c r="U85" i="3" s="1"/>
  <c r="U86" i="3" a="1"/>
  <c r="U86" i="3" s="1"/>
  <c r="U87" i="3" a="1"/>
  <c r="U87" i="3" s="1"/>
  <c r="V87" i="3" s="1"/>
  <c r="U88" i="3" a="1"/>
  <c r="U88" i="3" s="1"/>
  <c r="V88" i="3" s="1"/>
  <c r="U89" i="3" a="1"/>
  <c r="U89" i="3" s="1"/>
  <c r="U90" i="3" a="1"/>
  <c r="U90" i="3" s="1"/>
  <c r="U91" i="3" a="1"/>
  <c r="U91" i="3" s="1"/>
  <c r="V91" i="3" s="1"/>
  <c r="U92" i="3" a="1"/>
  <c r="U92" i="3" s="1"/>
  <c r="U93" i="3" a="1"/>
  <c r="U93" i="3" s="1"/>
  <c r="U94" i="3" a="1"/>
  <c r="U94" i="3" s="1"/>
  <c r="U95" i="3" a="1"/>
  <c r="U95" i="3" s="1"/>
  <c r="V95" i="3" s="1"/>
  <c r="U96" i="3" a="1"/>
  <c r="U96" i="3" s="1"/>
  <c r="V96" i="3" s="1"/>
  <c r="U97" i="3" a="1"/>
  <c r="U97" i="3" s="1"/>
  <c r="U98" i="3" a="1"/>
  <c r="U98" i="3" s="1"/>
  <c r="U99" i="3" a="1"/>
  <c r="U99" i="3" s="1"/>
  <c r="U100" i="3" a="1"/>
  <c r="U100" i="3" s="1"/>
  <c r="U101" i="3" a="1"/>
  <c r="U101" i="3" s="1"/>
  <c r="U102" i="3" a="1"/>
  <c r="U102" i="3" s="1"/>
  <c r="U103" i="3" a="1"/>
  <c r="U103" i="3" s="1"/>
  <c r="V103" i="3" s="1"/>
  <c r="U104" i="3" a="1"/>
  <c r="U104" i="3" s="1"/>
  <c r="V104" i="3" s="1"/>
  <c r="U105" i="3" a="1"/>
  <c r="U105" i="3" s="1"/>
  <c r="U106" i="3" a="1"/>
  <c r="U106" i="3" s="1"/>
  <c r="U107" i="3" a="1"/>
  <c r="U107" i="3" s="1"/>
  <c r="U108" i="3" a="1"/>
  <c r="U108" i="3" s="1"/>
  <c r="U109" i="3" a="1"/>
  <c r="U109" i="3" s="1"/>
  <c r="U110" i="3" a="1"/>
  <c r="U110" i="3" s="1"/>
  <c r="U111" i="3" a="1"/>
  <c r="U111" i="3" s="1"/>
  <c r="V111" i="3" s="1"/>
  <c r="U112" i="3" a="1"/>
  <c r="U112" i="3" s="1"/>
  <c r="V112" i="3" s="1"/>
  <c r="U113" i="3" a="1"/>
  <c r="U113" i="3" s="1"/>
  <c r="U114" i="3" a="1"/>
  <c r="U114" i="3" s="1"/>
  <c r="U115" i="3" a="1"/>
  <c r="U115" i="3" s="1"/>
  <c r="U116" i="3" a="1"/>
  <c r="U116" i="3" s="1"/>
  <c r="U117" i="3" a="1"/>
  <c r="U117" i="3" s="1"/>
  <c r="U118" i="3" a="1"/>
  <c r="U118" i="3" s="1"/>
  <c r="V118" i="3" s="1"/>
  <c r="U119" i="3" a="1"/>
  <c r="U119" i="3" s="1"/>
  <c r="V119" i="3" s="1"/>
  <c r="U120" i="3" a="1"/>
  <c r="U120" i="3" s="1"/>
  <c r="V120" i="3" s="1"/>
  <c r="U121" i="3" a="1"/>
  <c r="U121" i="3" s="1"/>
  <c r="U122" i="3" a="1"/>
  <c r="U122" i="3" s="1"/>
  <c r="U123" i="3" a="1"/>
  <c r="U123" i="3" s="1"/>
  <c r="U124" i="3" a="1"/>
  <c r="U124" i="3" s="1"/>
  <c r="U125" i="3" a="1"/>
  <c r="U125" i="3" s="1"/>
  <c r="U126" i="3" a="1"/>
  <c r="U126" i="3" s="1"/>
  <c r="U127" i="3" a="1"/>
  <c r="U127" i="3" s="1"/>
  <c r="V127" i="3" s="1"/>
  <c r="U128" i="3" a="1"/>
  <c r="U128" i="3" s="1"/>
  <c r="U129" i="3" a="1"/>
  <c r="U129" i="3" s="1"/>
  <c r="U130" i="3" a="1"/>
  <c r="U130" i="3" s="1"/>
  <c r="U131" i="3" a="1"/>
  <c r="U131" i="3" s="1"/>
  <c r="U132" i="3" a="1"/>
  <c r="U132" i="3" s="1"/>
  <c r="U133" i="3" a="1"/>
  <c r="U133" i="3" s="1"/>
  <c r="U134" i="3" a="1"/>
  <c r="U134" i="3"/>
  <c r="V134" i="3" s="1"/>
  <c r="U135" i="3" a="1"/>
  <c r="U135" i="3" s="1"/>
  <c r="U136" i="3" a="1"/>
  <c r="U136" i="3" s="1"/>
  <c r="U137" i="3" a="1"/>
  <c r="U137" i="3" s="1"/>
  <c r="U138" i="3" a="1"/>
  <c r="U138" i="3" s="1"/>
  <c r="U139" i="3" a="1"/>
  <c r="U139" i="3" s="1"/>
  <c r="U140" i="3" a="1"/>
  <c r="U140" i="3" s="1"/>
  <c r="U141" i="3" a="1"/>
  <c r="U141" i="3" s="1"/>
  <c r="U142" i="3" a="1"/>
  <c r="U142" i="3" s="1"/>
  <c r="V142" i="3" s="1"/>
  <c r="U143" i="3" a="1"/>
  <c r="U143" i="3" s="1"/>
  <c r="V143" i="3" s="1"/>
  <c r="U144" i="3" a="1"/>
  <c r="U144" i="3" s="1"/>
  <c r="U145" i="3" a="1"/>
  <c r="U145" i="3" s="1"/>
  <c r="U146" i="3" a="1"/>
  <c r="U146" i="3" s="1"/>
  <c r="U147" i="3" a="1"/>
  <c r="U147" i="3" s="1"/>
  <c r="U148" i="3" a="1"/>
  <c r="U148" i="3" s="1"/>
  <c r="U149" i="3" a="1"/>
  <c r="U149" i="3" s="1"/>
  <c r="U150" i="3" a="1"/>
  <c r="U150" i="3" s="1"/>
  <c r="V150" i="3" s="1"/>
  <c r="U151" i="3" a="1"/>
  <c r="U151" i="3" s="1"/>
  <c r="V151" i="3" s="1"/>
  <c r="U152" i="3" a="1"/>
  <c r="U152" i="3" s="1"/>
  <c r="U153" i="3" a="1"/>
  <c r="U153" i="3" s="1"/>
  <c r="U154" i="3" a="1"/>
  <c r="U154" i="3" s="1"/>
  <c r="U155" i="3" a="1"/>
  <c r="U155" i="3" s="1"/>
  <c r="U156" i="3" a="1"/>
  <c r="U156" i="3" s="1"/>
  <c r="U157" i="3" a="1"/>
  <c r="U157" i="3" s="1"/>
  <c r="V157" i="3" s="1"/>
  <c r="U158" i="3" a="1"/>
  <c r="U158" i="3" s="1"/>
  <c r="V158" i="3" s="1"/>
  <c r="U159" i="3" a="1"/>
  <c r="U159" i="3" s="1"/>
  <c r="U160" i="3" a="1"/>
  <c r="U160" i="3" s="1"/>
  <c r="U161" i="3" a="1"/>
  <c r="U161" i="3" s="1"/>
  <c r="U162" i="3" a="1"/>
  <c r="U162" i="3" s="1"/>
  <c r="U163" i="3" a="1"/>
  <c r="U163" i="3" s="1"/>
  <c r="U164" i="3" a="1"/>
  <c r="U164" i="3" s="1"/>
  <c r="U165" i="3" a="1"/>
  <c r="U165" i="3" s="1"/>
  <c r="V165" i="3" s="1"/>
  <c r="U166" i="3" a="1"/>
  <c r="U166" i="3" s="1"/>
  <c r="V166" i="3" s="1"/>
  <c r="U167" i="3" a="1"/>
  <c r="U167" i="3" s="1"/>
  <c r="U168" i="3" a="1"/>
  <c r="U168" i="3" s="1"/>
  <c r="U169" i="3" a="1"/>
  <c r="U169" i="3" s="1"/>
  <c r="U170" i="3" a="1"/>
  <c r="U170" i="3" s="1"/>
  <c r="U171" i="3" a="1"/>
  <c r="U171" i="3" s="1"/>
  <c r="U172" i="3" a="1"/>
  <c r="U172" i="3" s="1"/>
  <c r="U173" i="3" a="1"/>
  <c r="U173" i="3" s="1"/>
  <c r="V173" i="3" s="1"/>
  <c r="U174" i="3" a="1"/>
  <c r="U174" i="3" s="1"/>
  <c r="V174" i="3" s="1"/>
  <c r="U175" i="3" a="1"/>
  <c r="U175" i="3" s="1"/>
  <c r="U176" i="3" a="1"/>
  <c r="U176" i="3" s="1"/>
  <c r="U177" i="3" a="1"/>
  <c r="U177" i="3" s="1"/>
  <c r="U178" i="3" a="1"/>
  <c r="U178" i="3" s="1"/>
  <c r="U179" i="3" a="1"/>
  <c r="U179" i="3" s="1"/>
  <c r="U180" i="3" a="1"/>
  <c r="U180" i="3" s="1"/>
  <c r="U181" i="3" a="1"/>
  <c r="U181" i="3" s="1"/>
  <c r="U182" i="3" a="1"/>
  <c r="U182" i="3" s="1"/>
  <c r="V182" i="3" s="1"/>
  <c r="U183" i="3" a="1"/>
  <c r="U183" i="3" s="1"/>
  <c r="V183" i="3" s="1"/>
  <c r="U184" i="3" a="1"/>
  <c r="U184" i="3" s="1"/>
  <c r="U185" i="3" a="1"/>
  <c r="U185" i="3" s="1"/>
  <c r="U186" i="3" a="1"/>
  <c r="U186" i="3" s="1"/>
  <c r="U187" i="3" a="1"/>
  <c r="U187" i="3" s="1"/>
  <c r="U188" i="3" a="1"/>
  <c r="U188" i="3" s="1"/>
  <c r="U189" i="3" a="1"/>
  <c r="U189" i="3" s="1"/>
  <c r="V189" i="3" s="1"/>
  <c r="U190" i="3" a="1"/>
  <c r="U190" i="3" s="1"/>
  <c r="V190" i="3" s="1"/>
  <c r="U191" i="3" a="1"/>
  <c r="U191" i="3" s="1"/>
  <c r="U192" i="3" a="1"/>
  <c r="U192" i="3" s="1"/>
  <c r="U193" i="3" a="1"/>
  <c r="U193" i="3" s="1"/>
  <c r="U194" i="3" a="1"/>
  <c r="U194" i="3" s="1"/>
  <c r="U195" i="3" a="1"/>
  <c r="U195" i="3" s="1"/>
  <c r="U196" i="3" a="1"/>
  <c r="U196" i="3" s="1"/>
  <c r="U197" i="3" a="1"/>
  <c r="U197" i="3" s="1"/>
  <c r="V197" i="3" s="1"/>
  <c r="U198" i="3" a="1"/>
  <c r="U198" i="3" s="1"/>
  <c r="V198" i="3" s="1"/>
  <c r="U199" i="3" a="1"/>
  <c r="U199" i="3" s="1"/>
  <c r="U200" i="3" a="1"/>
  <c r="U200" i="3" s="1"/>
  <c r="U201" i="3" a="1"/>
  <c r="U201" i="3" s="1"/>
  <c r="U202" i="3" a="1"/>
  <c r="U202" i="3" s="1"/>
  <c r="U203" i="3" a="1"/>
  <c r="U203" i="3" s="1"/>
  <c r="U204" i="3" a="1"/>
  <c r="U204" i="3" s="1"/>
  <c r="U205" i="3" a="1"/>
  <c r="U205" i="3" s="1"/>
  <c r="V205" i="3" s="1"/>
  <c r="U206" i="3" a="1"/>
  <c r="U206" i="3" s="1"/>
  <c r="V206" i="3" s="1"/>
  <c r="U207" i="3" a="1"/>
  <c r="U207" i="3" s="1"/>
  <c r="U208" i="3" a="1"/>
  <c r="U208" i="3" s="1"/>
  <c r="U209" i="3" a="1"/>
  <c r="U209" i="3" s="1"/>
  <c r="U210" i="3" a="1"/>
  <c r="U210" i="3" s="1"/>
  <c r="U211" i="3" a="1"/>
  <c r="U211" i="3" s="1"/>
  <c r="U212" i="3" a="1"/>
  <c r="U212" i="3" s="1"/>
  <c r="U213" i="3" a="1"/>
  <c r="U213" i="3" s="1"/>
  <c r="U214" i="3" a="1"/>
  <c r="U214" i="3" s="1"/>
  <c r="V214" i="3" s="1"/>
  <c r="U215" i="3" a="1"/>
  <c r="U215" i="3" s="1"/>
  <c r="V215" i="3" s="1"/>
  <c r="U216" i="3" a="1"/>
  <c r="U216" i="3" s="1"/>
  <c r="U217" i="3" a="1"/>
  <c r="U217" i="3" s="1"/>
  <c r="U218" i="3" a="1"/>
  <c r="U218" i="3" s="1"/>
  <c r="U219" i="3" a="1"/>
  <c r="U219" i="3" s="1"/>
  <c r="V219" i="3" s="1"/>
  <c r="U220" i="3" a="1"/>
  <c r="U220" i="3" s="1"/>
  <c r="U221" i="3" a="1"/>
  <c r="U221" i="3" s="1"/>
  <c r="V221" i="3" s="1"/>
  <c r="U222" i="3" a="1"/>
  <c r="U222" i="3" s="1"/>
  <c r="V222" i="3" s="1"/>
  <c r="U223" i="3" a="1"/>
  <c r="U223" i="3" s="1"/>
  <c r="U224" i="3" a="1"/>
  <c r="U224" i="3" s="1"/>
  <c r="U225" i="3" a="1"/>
  <c r="U225" i="3" s="1"/>
  <c r="U226" i="3" a="1"/>
  <c r="U226" i="3" s="1"/>
  <c r="U227" i="3" a="1"/>
  <c r="U227" i="3" s="1"/>
  <c r="U228" i="3" a="1"/>
  <c r="U228" i="3" s="1"/>
  <c r="U229" i="3" a="1"/>
  <c r="U229" i="3" s="1"/>
  <c r="V229" i="3" s="1"/>
  <c r="U230" i="3" a="1"/>
  <c r="U230" i="3" s="1"/>
  <c r="V230" i="3" s="1"/>
  <c r="U231" i="3" a="1"/>
  <c r="U231" i="3" s="1"/>
  <c r="U232" i="3" a="1"/>
  <c r="U232" i="3" s="1"/>
  <c r="U233" i="3" a="1"/>
  <c r="U233" i="3" s="1"/>
  <c r="U234" i="3" a="1"/>
  <c r="U234" i="3" s="1"/>
  <c r="U235" i="3" a="1"/>
  <c r="U235" i="3" s="1"/>
  <c r="U236" i="3" a="1"/>
  <c r="U236" i="3" s="1"/>
  <c r="U237" i="3" a="1"/>
  <c r="U237" i="3" s="1"/>
  <c r="V237" i="3" s="1"/>
  <c r="U238" i="3" a="1"/>
  <c r="U238" i="3" s="1"/>
  <c r="V238" i="3" s="1"/>
  <c r="U239" i="3" a="1"/>
  <c r="U239" i="3" s="1"/>
  <c r="U240" i="3" a="1"/>
  <c r="U240" i="3" s="1"/>
  <c r="U241" i="3" a="1"/>
  <c r="U241" i="3" s="1"/>
  <c r="U242" i="3" a="1"/>
  <c r="U242" i="3" s="1"/>
  <c r="U243" i="3" a="1"/>
  <c r="U243" i="3" s="1"/>
  <c r="U244" i="3" a="1"/>
  <c r="U244" i="3" s="1"/>
  <c r="U245" i="3" a="1"/>
  <c r="U245" i="3" s="1"/>
  <c r="U246" i="3" a="1"/>
  <c r="U246" i="3" s="1"/>
  <c r="V246" i="3" s="1"/>
  <c r="U247" i="3" a="1"/>
  <c r="U247" i="3" s="1"/>
  <c r="V247" i="3" s="1"/>
  <c r="U248" i="3" a="1"/>
  <c r="U248" i="3" s="1"/>
  <c r="U249" i="3" a="1"/>
  <c r="U249" i="3" s="1"/>
  <c r="U250" i="3" a="1"/>
  <c r="U250" i="3" s="1"/>
  <c r="U251" i="3" a="1"/>
  <c r="U251" i="3" s="1"/>
  <c r="V251" i="3" s="1"/>
  <c r="U252" i="3" a="1"/>
  <c r="U252" i="3" s="1"/>
  <c r="V252" i="3" s="1"/>
  <c r="U253" i="3" a="1"/>
  <c r="U253" i="3" s="1"/>
  <c r="U254" i="3" a="1"/>
  <c r="U254" i="3" s="1"/>
  <c r="V254" i="3" s="1"/>
  <c r="U255" i="3" a="1"/>
  <c r="U255" i="3" s="1"/>
  <c r="U256" i="3" a="1"/>
  <c r="U256" i="3" s="1"/>
  <c r="U257" i="3" a="1"/>
  <c r="U257" i="3" s="1"/>
  <c r="U258" i="3" a="1"/>
  <c r="U258" i="3" s="1"/>
  <c r="U259" i="3" a="1"/>
  <c r="U259" i="3" s="1"/>
  <c r="U260" i="3" a="1"/>
  <c r="U260" i="3" s="1"/>
  <c r="V260" i="3" s="1"/>
  <c r="U261" i="3" a="1"/>
  <c r="U261" i="3" s="1"/>
  <c r="U262" i="3" a="1"/>
  <c r="U262" i="3" s="1"/>
  <c r="V262" i="3" s="1"/>
  <c r="U263" i="3" a="1"/>
  <c r="U263" i="3" s="1"/>
  <c r="U264" i="3" a="1"/>
  <c r="U264" i="3" s="1"/>
  <c r="U265" i="3" a="1"/>
  <c r="U265" i="3" s="1"/>
  <c r="U266" i="3" a="1"/>
  <c r="U266" i="3" s="1"/>
  <c r="U267" i="3" a="1"/>
  <c r="U267" i="3" s="1"/>
  <c r="U268" i="3" a="1"/>
  <c r="U268" i="3" s="1"/>
  <c r="V268" i="3" s="1"/>
  <c r="U269" i="3" a="1"/>
  <c r="U269" i="3" s="1"/>
  <c r="U270" i="3" a="1"/>
  <c r="U270" i="3" s="1"/>
  <c r="V270" i="3" s="1"/>
  <c r="U271" i="3" a="1"/>
  <c r="U271" i="3" s="1"/>
  <c r="U272" i="3" a="1"/>
  <c r="U272" i="3" s="1"/>
  <c r="U273" i="3" a="1"/>
  <c r="U273" i="3" s="1"/>
  <c r="U274" i="3" a="1"/>
  <c r="U274" i="3" s="1"/>
  <c r="U275" i="3" a="1"/>
  <c r="U275" i="3" s="1"/>
  <c r="U276" i="3" a="1"/>
  <c r="U276" i="3" s="1"/>
  <c r="V276" i="3" s="1"/>
  <c r="U277" i="3" a="1"/>
  <c r="U277" i="3" s="1"/>
  <c r="U278" i="3" a="1"/>
  <c r="U278" i="3" s="1"/>
  <c r="V278" i="3" s="1"/>
  <c r="U279" i="3" a="1"/>
  <c r="U279" i="3" s="1"/>
  <c r="U280" i="3" a="1"/>
  <c r="U280" i="3" s="1"/>
  <c r="U281" i="3" a="1"/>
  <c r="U281" i="3" s="1"/>
  <c r="U282" i="3" a="1"/>
  <c r="U282" i="3" s="1"/>
  <c r="U283" i="3" a="1"/>
  <c r="U283" i="3" s="1"/>
  <c r="U284" i="3" a="1"/>
  <c r="U284" i="3" s="1"/>
  <c r="V284" i="3" s="1"/>
  <c r="U285" i="3" a="1"/>
  <c r="U285" i="3" s="1"/>
  <c r="U286" i="3" a="1"/>
  <c r="U286" i="3" s="1"/>
  <c r="V286" i="3" s="1"/>
  <c r="U287" i="3" a="1"/>
  <c r="U287" i="3" s="1"/>
  <c r="U288" i="3" a="1"/>
  <c r="U288" i="3" s="1"/>
  <c r="U289" i="3" a="1"/>
  <c r="U289" i="3" s="1"/>
  <c r="U290" i="3" a="1"/>
  <c r="U290" i="3" s="1"/>
  <c r="U291" i="3" a="1"/>
  <c r="U291" i="3" s="1"/>
  <c r="U292" i="3" a="1"/>
  <c r="U292" i="3" s="1"/>
  <c r="V292" i="3" s="1"/>
  <c r="U293" i="3" a="1"/>
  <c r="U293" i="3" s="1"/>
  <c r="U294" i="3" a="1"/>
  <c r="U294" i="3" s="1"/>
  <c r="V294" i="3" s="1"/>
  <c r="U295" i="3" a="1"/>
  <c r="U295" i="3" s="1"/>
  <c r="U296" i="3" a="1"/>
  <c r="U296" i="3" s="1"/>
  <c r="U297" i="3" a="1"/>
  <c r="U297" i="3" s="1"/>
  <c r="U298" i="3" a="1"/>
  <c r="U298" i="3" s="1"/>
  <c r="U299" i="3" a="1"/>
  <c r="U299" i="3" s="1"/>
  <c r="V299" i="3" s="1"/>
  <c r="U300" i="3" a="1"/>
  <c r="U300" i="3" s="1"/>
  <c r="V300" i="3" s="1"/>
  <c r="U301" i="3" a="1"/>
  <c r="U301" i="3" s="1"/>
  <c r="U302" i="3" a="1"/>
  <c r="U302" i="3" s="1"/>
  <c r="V302" i="3" s="1"/>
  <c r="U303" i="3" a="1"/>
  <c r="U303" i="3" s="1"/>
  <c r="U304" i="3" a="1"/>
  <c r="U304" i="3" s="1"/>
  <c r="U305" i="3" a="1"/>
  <c r="U305" i="3" s="1"/>
  <c r="U306" i="3" a="1"/>
  <c r="U306" i="3" s="1"/>
  <c r="U307" i="3" a="1"/>
  <c r="U307" i="3" s="1"/>
  <c r="V307" i="3" s="1"/>
  <c r="U308" i="3" a="1"/>
  <c r="U308" i="3" s="1"/>
  <c r="U309" i="3" a="1"/>
  <c r="U309" i="3" s="1"/>
  <c r="U310" i="3" a="1"/>
  <c r="U310" i="3" s="1"/>
  <c r="V310" i="3" s="1"/>
  <c r="U311" i="3" a="1"/>
  <c r="U311" i="3" s="1"/>
  <c r="V311" i="3" s="1"/>
  <c r="U312" i="3" a="1"/>
  <c r="U312" i="3" s="1"/>
  <c r="U313" i="3" a="1"/>
  <c r="U313" i="3" s="1"/>
  <c r="U314" i="3" a="1"/>
  <c r="U314" i="3" s="1"/>
  <c r="V314" i="3" s="1"/>
  <c r="U315" i="3" a="1"/>
  <c r="U315" i="3" s="1"/>
  <c r="V315" i="3" s="1"/>
  <c r="U316" i="3" a="1"/>
  <c r="U316" i="3" s="1"/>
  <c r="U317" i="3" a="1"/>
  <c r="U317" i="3" s="1"/>
  <c r="V317" i="3" s="1"/>
  <c r="U318" i="3" a="1"/>
  <c r="U318" i="3" s="1"/>
  <c r="V318" i="3" s="1"/>
  <c r="U319" i="3" a="1"/>
  <c r="U319" i="3" s="1"/>
  <c r="U320" i="3" a="1"/>
  <c r="U320" i="3" s="1"/>
  <c r="U321" i="3" a="1"/>
  <c r="U321" i="3" s="1"/>
  <c r="V321" i="3" s="1"/>
  <c r="U322" i="3" a="1"/>
  <c r="U322" i="3" s="1"/>
  <c r="U323" i="3" a="1"/>
  <c r="U323" i="3" s="1"/>
  <c r="V323" i="3" s="1"/>
  <c r="U324" i="3" a="1"/>
  <c r="U324" i="3" s="1"/>
  <c r="U325" i="3" a="1"/>
  <c r="U325" i="3" s="1"/>
  <c r="V325" i="3" s="1"/>
  <c r="U326" i="3" a="1"/>
  <c r="U326" i="3" s="1"/>
  <c r="V326" i="3" s="1"/>
  <c r="U327" i="3" a="1"/>
  <c r="U327" i="3" s="1"/>
  <c r="U328" i="3" a="1"/>
  <c r="U328" i="3" s="1"/>
  <c r="U329" i="3" a="1"/>
  <c r="U329" i="3" s="1"/>
  <c r="V329" i="3" s="1"/>
  <c r="U330" i="3" a="1"/>
  <c r="U330" i="3" s="1"/>
  <c r="U331" i="3" a="1"/>
  <c r="U331" i="3" s="1"/>
  <c r="V331" i="3" s="1"/>
  <c r="U332" i="3" a="1"/>
  <c r="U332" i="3" s="1"/>
  <c r="U333" i="3" a="1"/>
  <c r="U333" i="3" s="1"/>
  <c r="V333" i="3" s="1"/>
  <c r="U334" i="3" a="1"/>
  <c r="U334" i="3" s="1"/>
  <c r="V334" i="3" s="1"/>
  <c r="U335" i="3" a="1"/>
  <c r="U335" i="3" s="1"/>
  <c r="U336" i="3" a="1"/>
  <c r="U336" i="3" s="1"/>
  <c r="U337" i="3" a="1"/>
  <c r="U337" i="3" s="1"/>
  <c r="U338" i="3" a="1"/>
  <c r="U338" i="3" s="1"/>
  <c r="U339" i="3" a="1"/>
  <c r="U339" i="3" s="1"/>
  <c r="V339" i="3" s="1"/>
  <c r="U340" i="3" a="1"/>
  <c r="U340" i="3" s="1"/>
  <c r="U341" i="3" a="1"/>
  <c r="U341" i="3" s="1"/>
  <c r="V341" i="3" s="1"/>
  <c r="U342" i="3" a="1"/>
  <c r="U342" i="3" s="1"/>
  <c r="V342" i="3" s="1"/>
  <c r="U343" i="3" a="1"/>
  <c r="U343" i="3" s="1"/>
  <c r="U344" i="3" a="1"/>
  <c r="U344" i="3" s="1"/>
  <c r="U345" i="3" a="1"/>
  <c r="U345" i="3" s="1"/>
  <c r="V345" i="3" s="1"/>
  <c r="U346" i="3" a="1"/>
  <c r="U346" i="3" s="1"/>
  <c r="U347" i="3" a="1"/>
  <c r="U347" i="3" s="1"/>
  <c r="U348" i="3" a="1"/>
  <c r="U348" i="3" s="1"/>
  <c r="U349" i="3" a="1"/>
  <c r="U349" i="3" s="1"/>
  <c r="V349" i="3" s="1"/>
  <c r="U350" i="3" a="1"/>
  <c r="U350" i="3" s="1"/>
  <c r="V350" i="3" s="1"/>
  <c r="U351" i="3" a="1"/>
  <c r="U351" i="3" s="1"/>
  <c r="V351" i="3" s="1"/>
  <c r="U352" i="3" a="1"/>
  <c r="U352" i="3" s="1"/>
  <c r="U353" i="3" a="1"/>
  <c r="U353" i="3" s="1"/>
  <c r="V353" i="3" s="1"/>
  <c r="U354" i="3" a="1"/>
  <c r="U354" i="3" s="1"/>
  <c r="U355" i="3" a="1"/>
  <c r="U355" i="3" s="1"/>
  <c r="V355" i="3" s="1"/>
  <c r="U356" i="3" a="1"/>
  <c r="U356" i="3" s="1"/>
  <c r="V356" i="3" s="1"/>
  <c r="U357" i="3" a="1"/>
  <c r="U357" i="3" s="1"/>
  <c r="V357" i="3" s="1"/>
  <c r="U358" i="3" a="1"/>
  <c r="U358" i="3" s="1"/>
  <c r="V358" i="3" s="1"/>
  <c r="U359" i="3" a="1"/>
  <c r="U359" i="3" s="1"/>
  <c r="U360" i="3" a="1"/>
  <c r="U360" i="3" s="1"/>
  <c r="U361" i="3" a="1"/>
  <c r="U361" i="3" s="1"/>
  <c r="V361" i="3" s="1"/>
  <c r="U362" i="3" a="1"/>
  <c r="U362" i="3" s="1"/>
  <c r="U363" i="3" a="1"/>
  <c r="U363" i="3" s="1"/>
  <c r="V363" i="3" s="1"/>
  <c r="U364" i="3" a="1"/>
  <c r="U364" i="3" s="1"/>
  <c r="U365" i="3" a="1"/>
  <c r="U365" i="3" s="1"/>
  <c r="U366" i="3" a="1"/>
  <c r="U366" i="3" s="1"/>
  <c r="V366" i="3" s="1"/>
  <c r="U367" i="3" a="1"/>
  <c r="U367" i="3" s="1"/>
  <c r="V367" i="3" s="1"/>
  <c r="U368" i="3" a="1"/>
  <c r="U368" i="3" s="1"/>
  <c r="U369" i="3" a="1"/>
  <c r="U369" i="3" s="1"/>
  <c r="V369" i="3" s="1"/>
  <c r="U370" i="3" a="1"/>
  <c r="U370" i="3" s="1"/>
  <c r="U371" i="3" a="1"/>
  <c r="U371" i="3" s="1"/>
  <c r="V371" i="3" s="1"/>
  <c r="U372" i="3" a="1"/>
  <c r="U372" i="3" s="1"/>
  <c r="V372" i="3" s="1"/>
  <c r="U373" i="3" a="1"/>
  <c r="U373" i="3" s="1"/>
  <c r="V373" i="3" s="1"/>
  <c r="U374" i="3" a="1"/>
  <c r="U374" i="3" s="1"/>
  <c r="V374" i="3" s="1"/>
  <c r="U375" i="3" a="1"/>
  <c r="U375" i="3" s="1"/>
  <c r="U376" i="3" a="1"/>
  <c r="U376" i="3" s="1"/>
  <c r="V376" i="3" s="1"/>
  <c r="U377" i="3" a="1"/>
  <c r="U377" i="3" s="1"/>
  <c r="U378" i="3" a="1"/>
  <c r="U378" i="3" s="1"/>
  <c r="U379" i="3" a="1"/>
  <c r="U379" i="3" s="1"/>
  <c r="V379" i="3" s="1"/>
  <c r="U380" i="3" a="1"/>
  <c r="U380" i="3" s="1"/>
  <c r="U381" i="3" a="1"/>
  <c r="U381" i="3" s="1"/>
  <c r="V381" i="3" s="1"/>
  <c r="U382" i="3" a="1"/>
  <c r="U382" i="3" s="1"/>
  <c r="V382" i="3" s="1"/>
  <c r="U383" i="3" a="1"/>
  <c r="U383" i="3" s="1"/>
  <c r="V383" i="3" s="1"/>
  <c r="U384" i="3" a="1"/>
  <c r="U384" i="3" s="1"/>
  <c r="U385" i="3" a="1"/>
  <c r="U385" i="3" s="1"/>
  <c r="U386" i="3" a="1"/>
  <c r="U386" i="3" s="1"/>
  <c r="U387" i="3" a="1"/>
  <c r="U387" i="3" s="1"/>
  <c r="V387" i="3" s="1"/>
  <c r="U388" i="3" a="1"/>
  <c r="U388" i="3" s="1"/>
  <c r="V388" i="3" s="1"/>
  <c r="U389" i="3" a="1"/>
  <c r="U389" i="3" s="1"/>
  <c r="V389" i="3" s="1"/>
  <c r="U390" i="3" a="1"/>
  <c r="U390" i="3" s="1"/>
  <c r="V390" i="3" s="1"/>
  <c r="U391" i="3" a="1"/>
  <c r="U391" i="3" s="1"/>
  <c r="V391" i="3" s="1"/>
  <c r="U392" i="3" a="1"/>
  <c r="U392" i="3" s="1"/>
  <c r="V392" i="3" s="1"/>
  <c r="U393" i="3" a="1"/>
  <c r="U393" i="3" s="1"/>
  <c r="U394" i="3" a="1"/>
  <c r="U394" i="3" s="1"/>
  <c r="U395" i="3" a="1"/>
  <c r="U395" i="3" s="1"/>
  <c r="V395" i="3" s="1"/>
  <c r="U396" i="3" a="1"/>
  <c r="U396" i="3" s="1"/>
  <c r="V396" i="3" s="1"/>
  <c r="U397" i="3" a="1"/>
  <c r="U397" i="3" s="1"/>
  <c r="V397" i="3" s="1"/>
  <c r="U398" i="3" a="1"/>
  <c r="U398" i="3" s="1"/>
  <c r="V398" i="3" s="1"/>
  <c r="U399" i="3" a="1"/>
  <c r="U399" i="3" s="1"/>
  <c r="V399" i="3" s="1"/>
  <c r="U400" i="3" a="1"/>
  <c r="U400" i="3" s="1"/>
  <c r="V400" i="3" s="1"/>
  <c r="U401" i="3" a="1"/>
  <c r="U401" i="3" s="1"/>
  <c r="U402" i="3" a="1"/>
  <c r="U402" i="3" s="1"/>
  <c r="U403" i="3" a="1"/>
  <c r="U403" i="3" s="1"/>
  <c r="V403" i="3" s="1"/>
  <c r="U404" i="3" a="1"/>
  <c r="U404" i="3" s="1"/>
  <c r="V404" i="3" s="1"/>
  <c r="U405" i="3" a="1"/>
  <c r="U405" i="3" s="1"/>
  <c r="V405" i="3" s="1"/>
  <c r="U406" i="3" a="1"/>
  <c r="U406" i="3" s="1"/>
  <c r="V406" i="3" s="1"/>
  <c r="U407" i="3" a="1"/>
  <c r="U407" i="3" s="1"/>
  <c r="V407" i="3" s="1"/>
  <c r="U408" i="3" a="1"/>
  <c r="U408" i="3" s="1"/>
  <c r="U409" i="3" a="1"/>
  <c r="U409" i="3" s="1"/>
  <c r="U410" i="3" a="1"/>
  <c r="U410" i="3" s="1"/>
  <c r="U411" i="3" a="1"/>
  <c r="U411" i="3" s="1"/>
  <c r="V411" i="3" s="1"/>
  <c r="U412" i="3" a="1"/>
  <c r="U412" i="3" s="1"/>
  <c r="U413" i="3" a="1"/>
  <c r="U413" i="3" s="1"/>
  <c r="V413" i="3" s="1"/>
  <c r="U414" i="3" a="1"/>
  <c r="U414" i="3" s="1"/>
  <c r="V414" i="3" s="1"/>
  <c r="U415" i="3" a="1"/>
  <c r="U415" i="3" s="1"/>
  <c r="V415" i="3" s="1"/>
  <c r="U416" i="3" a="1"/>
  <c r="U416" i="3" s="1"/>
  <c r="U417" i="3" a="1"/>
  <c r="U417" i="3" s="1"/>
  <c r="U418" i="3" a="1"/>
  <c r="U418" i="3" s="1"/>
  <c r="U419" i="3" a="1"/>
  <c r="U419" i="3" s="1"/>
  <c r="V419" i="3" s="1"/>
  <c r="U420" i="3" a="1"/>
  <c r="U420" i="3" s="1"/>
  <c r="U421" i="3" a="1"/>
  <c r="U421" i="3" s="1"/>
  <c r="V421" i="3" s="1"/>
  <c r="U422" i="3" a="1"/>
  <c r="U422" i="3" s="1"/>
  <c r="V422" i="3" s="1"/>
  <c r="U423" i="3" a="1"/>
  <c r="U423" i="3" s="1"/>
  <c r="V423" i="3" s="1"/>
  <c r="U424" i="3" a="1"/>
  <c r="U424" i="3" s="1"/>
  <c r="U425" i="3" a="1"/>
  <c r="U425" i="3" s="1"/>
  <c r="U426" i="3" a="1"/>
  <c r="U426" i="3" s="1"/>
  <c r="U427" i="3" a="1"/>
  <c r="U427" i="3" s="1"/>
  <c r="V427" i="3" s="1"/>
  <c r="U428" i="3" a="1"/>
  <c r="U428" i="3" s="1"/>
  <c r="U429" i="3" a="1"/>
  <c r="U429" i="3" s="1"/>
  <c r="V429" i="3" s="1"/>
  <c r="U430" i="3" a="1"/>
  <c r="U430" i="3" s="1"/>
  <c r="V430" i="3" s="1"/>
  <c r="U431" i="3" a="1"/>
  <c r="U431" i="3" s="1"/>
  <c r="V431" i="3" s="1"/>
  <c r="U432" i="3" a="1"/>
  <c r="U432" i="3" s="1"/>
  <c r="U433" i="3" a="1"/>
  <c r="U433" i="3" s="1"/>
  <c r="U434" i="3" a="1"/>
  <c r="U434" i="3" s="1"/>
  <c r="U435" i="3" a="1"/>
  <c r="U435" i="3" s="1"/>
  <c r="V435" i="3" s="1"/>
  <c r="U436" i="3" a="1"/>
  <c r="U436" i="3" s="1"/>
  <c r="V436" i="3" s="1"/>
  <c r="U437" i="3" a="1"/>
  <c r="U437" i="3" s="1"/>
  <c r="U438" i="3" a="1"/>
  <c r="U438" i="3" s="1"/>
  <c r="V438" i="3" s="1"/>
  <c r="U439" i="3" a="1"/>
  <c r="U439" i="3" s="1"/>
  <c r="U440" i="3" a="1"/>
  <c r="U440" i="3" s="1"/>
  <c r="U441" i="3" a="1"/>
  <c r="U441" i="3" s="1"/>
  <c r="U442" i="3" a="1"/>
  <c r="U442" i="3" s="1"/>
  <c r="U443" i="3" a="1"/>
  <c r="U443" i="3" s="1"/>
  <c r="V443" i="3" s="1"/>
  <c r="U444" i="3" a="1"/>
  <c r="U444" i="3" s="1"/>
  <c r="V444" i="3" s="1"/>
  <c r="U445" i="3" a="1"/>
  <c r="U445" i="3" s="1"/>
  <c r="V445" i="3" s="1"/>
  <c r="U446" i="3" a="1"/>
  <c r="U446" i="3" s="1"/>
  <c r="V446" i="3" s="1"/>
  <c r="U447" i="3" a="1"/>
  <c r="U447" i="3" s="1"/>
  <c r="U448" i="3" a="1"/>
  <c r="U448" i="3" s="1"/>
  <c r="U449" i="3" a="1"/>
  <c r="U449" i="3" s="1"/>
  <c r="U450" i="3" a="1"/>
  <c r="U450" i="3" s="1"/>
  <c r="U451" i="3" a="1"/>
  <c r="U451" i="3" s="1"/>
  <c r="V451" i="3" s="1"/>
  <c r="U452" i="3" a="1"/>
  <c r="U452" i="3" s="1"/>
  <c r="V452" i="3" s="1"/>
  <c r="U453" i="3" a="1"/>
  <c r="U453" i="3" s="1"/>
  <c r="V453" i="3" s="1"/>
  <c r="U454" i="3" a="1"/>
  <c r="U454" i="3" s="1"/>
  <c r="V454" i="3" s="1"/>
  <c r="U455" i="3" a="1"/>
  <c r="U455" i="3" s="1"/>
  <c r="U456" i="3" a="1"/>
  <c r="U456" i="3" s="1"/>
  <c r="U457" i="3" a="1"/>
  <c r="U457" i="3" s="1"/>
  <c r="U458" i="3" a="1"/>
  <c r="U458" i="3" s="1"/>
  <c r="V458" i="3" s="1"/>
  <c r="U459" i="3" a="1"/>
  <c r="U459" i="3" s="1"/>
  <c r="U460" i="3" a="1"/>
  <c r="U460" i="3" s="1"/>
  <c r="U461" i="3" a="1"/>
  <c r="U461" i="3" s="1"/>
  <c r="V461" i="3" s="1"/>
  <c r="U462" i="3" a="1"/>
  <c r="U462" i="3" s="1"/>
  <c r="V462" i="3" s="1"/>
  <c r="U463" i="3" a="1"/>
  <c r="U463" i="3" s="1"/>
  <c r="U464" i="3" a="1"/>
  <c r="U464" i="3" s="1"/>
  <c r="U465" i="3" a="1"/>
  <c r="U465" i="3" s="1"/>
  <c r="U466" i="3" a="1"/>
  <c r="U466" i="3" s="1"/>
  <c r="U467" i="3" a="1"/>
  <c r="U467" i="3" s="1"/>
  <c r="U468" i="3" a="1"/>
  <c r="U468" i="3" s="1"/>
  <c r="U469" i="3" a="1"/>
  <c r="U469" i="3" s="1"/>
  <c r="V469" i="3" s="1"/>
  <c r="U470" i="3" a="1"/>
  <c r="U470" i="3" s="1"/>
  <c r="V470" i="3" s="1"/>
  <c r="U471" i="3" a="1"/>
  <c r="U471" i="3" s="1"/>
  <c r="U472" i="3" a="1"/>
  <c r="U472" i="3" s="1"/>
  <c r="U473" i="3" a="1"/>
  <c r="U473" i="3" s="1"/>
  <c r="U474" i="3" a="1"/>
  <c r="U474" i="3" s="1"/>
  <c r="V474" i="3" s="1"/>
  <c r="U475" i="3" a="1"/>
  <c r="U475" i="3" s="1"/>
  <c r="U476" i="3" a="1"/>
  <c r="U476" i="3" s="1"/>
  <c r="V476" i="3" s="1"/>
  <c r="U477" i="3" a="1"/>
  <c r="U477" i="3" s="1"/>
  <c r="V477" i="3" s="1"/>
  <c r="U478" i="3" a="1"/>
  <c r="U478" i="3" s="1"/>
  <c r="V478" i="3" s="1"/>
  <c r="U479" i="3" a="1"/>
  <c r="U479" i="3" s="1"/>
  <c r="U480" i="3" a="1"/>
  <c r="U480" i="3" s="1"/>
  <c r="U481" i="3" a="1"/>
  <c r="U481" i="3" s="1"/>
  <c r="U482" i="3" a="1"/>
  <c r="U482" i="3" s="1"/>
  <c r="V482" i="3" s="1"/>
  <c r="U483" i="3" a="1"/>
  <c r="U483" i="3" s="1"/>
  <c r="V483" i="3" s="1"/>
  <c r="U484" i="3" a="1"/>
  <c r="U484" i="3" s="1"/>
  <c r="U485" i="3" a="1"/>
  <c r="U485" i="3" s="1"/>
  <c r="U486" i="3" a="1"/>
  <c r="U486" i="3" s="1"/>
  <c r="V486" i="3" s="1"/>
  <c r="U487" i="3" a="1"/>
  <c r="U487" i="3" s="1"/>
  <c r="U488" i="3" a="1"/>
  <c r="U488" i="3" s="1"/>
  <c r="U489" i="3" a="1"/>
  <c r="U489" i="3" s="1"/>
  <c r="U490" i="3" a="1"/>
  <c r="U490" i="3" s="1"/>
  <c r="U491" i="3" a="1"/>
  <c r="U491" i="3" s="1"/>
  <c r="V491" i="3" s="1"/>
  <c r="U492" i="3" a="1"/>
  <c r="U492" i="3" s="1"/>
  <c r="U493" i="3" a="1"/>
  <c r="U493" i="3" s="1"/>
  <c r="V493" i="3" s="1"/>
  <c r="U494" i="3" a="1"/>
  <c r="U494" i="3" s="1"/>
  <c r="V494" i="3" s="1"/>
  <c r="U495" i="3" a="1"/>
  <c r="U495" i="3" s="1"/>
  <c r="U496" i="3" a="1"/>
  <c r="U496" i="3" s="1"/>
  <c r="U497" i="3" a="1"/>
  <c r="U497" i="3" s="1"/>
  <c r="U498" i="3" a="1"/>
  <c r="U498" i="3" s="1"/>
  <c r="V498" i="3" s="1"/>
  <c r="U499" i="3" a="1"/>
  <c r="U499" i="3" s="1"/>
  <c r="U500" i="3" a="1"/>
  <c r="U500" i="3" s="1"/>
  <c r="U501" i="3" a="1"/>
  <c r="U501" i="3" s="1"/>
  <c r="V501" i="3" s="1"/>
  <c r="U502" i="3" a="1"/>
  <c r="U502" i="3" s="1"/>
  <c r="V502" i="3" s="1"/>
  <c r="U503" i="3" a="1"/>
  <c r="U503" i="3" s="1"/>
  <c r="U504" i="3" a="1"/>
  <c r="U504" i="3" s="1"/>
  <c r="U505" i="3" a="1"/>
  <c r="U505" i="3" s="1"/>
  <c r="U506" i="3" a="1"/>
  <c r="U506" i="3" s="1"/>
  <c r="U507" i="3" a="1"/>
  <c r="U507" i="3" s="1"/>
  <c r="V507" i="3" s="1"/>
  <c r="U508" i="3" a="1"/>
  <c r="U508" i="3" s="1"/>
  <c r="V508" i="3" s="1"/>
  <c r="U509" i="3" a="1"/>
  <c r="U509" i="3" s="1"/>
  <c r="V509" i="3" s="1"/>
  <c r="U510" i="3" a="1"/>
  <c r="U510" i="3" s="1"/>
  <c r="V510" i="3" s="1"/>
  <c r="U511" i="3" a="1"/>
  <c r="U511" i="3" s="1"/>
  <c r="U512" i="3" a="1"/>
  <c r="U512" i="3" s="1"/>
  <c r="U513" i="3" a="1"/>
  <c r="U513" i="3" s="1"/>
  <c r="U514" i="3" a="1"/>
  <c r="U514" i="3" s="1"/>
  <c r="V514" i="3" s="1"/>
  <c r="U515" i="3" a="1"/>
  <c r="U515" i="3" s="1"/>
  <c r="U516" i="3" a="1"/>
  <c r="U516" i="3" s="1"/>
  <c r="V516" i="3" s="1"/>
  <c r="U517" i="3" a="1"/>
  <c r="U517" i="3" s="1"/>
  <c r="V517" i="3" s="1"/>
  <c r="U518" i="3" a="1"/>
  <c r="U518" i="3" s="1"/>
  <c r="V518" i="3" s="1"/>
  <c r="U519" i="3" a="1"/>
  <c r="U519" i="3" s="1"/>
  <c r="U520" i="3" a="1"/>
  <c r="U520" i="3" s="1"/>
  <c r="U521" i="3" a="1"/>
  <c r="U521" i="3" s="1"/>
  <c r="U522" i="3" a="1"/>
  <c r="U522" i="3" s="1"/>
  <c r="V522" i="3" s="1"/>
  <c r="U523" i="3" a="1"/>
  <c r="U523" i="3" s="1"/>
  <c r="U524" i="3" a="1"/>
  <c r="U524" i="3" s="1"/>
  <c r="V524" i="3" s="1"/>
  <c r="U525" i="3" a="1"/>
  <c r="U525" i="3" s="1"/>
  <c r="V525" i="3" s="1"/>
  <c r="U526" i="3" a="1"/>
  <c r="U526" i="3" s="1"/>
  <c r="V526" i="3" s="1"/>
  <c r="U527" i="3" a="1"/>
  <c r="U527" i="3" s="1"/>
  <c r="U528" i="3" a="1"/>
  <c r="U528" i="3" s="1"/>
  <c r="V528" i="3" s="1"/>
  <c r="U529" i="3" a="1"/>
  <c r="U529" i="3" s="1"/>
  <c r="U530" i="3" a="1"/>
  <c r="U530" i="3" s="1"/>
  <c r="V530" i="3" s="1"/>
  <c r="U531" i="3" a="1"/>
  <c r="U531" i="3" s="1"/>
  <c r="V531" i="3" s="1"/>
  <c r="U532" i="3" a="1"/>
  <c r="U532" i="3" s="1"/>
  <c r="V532" i="3" s="1"/>
  <c r="U533" i="3" a="1"/>
  <c r="U533" i="3" s="1"/>
  <c r="U534" i="3" a="1"/>
  <c r="U534" i="3" s="1"/>
  <c r="V534" i="3" s="1"/>
  <c r="U535" i="3" a="1"/>
  <c r="U535" i="3" s="1"/>
  <c r="V535" i="3" s="1"/>
  <c r="U536" i="3" a="1"/>
  <c r="U536" i="3" s="1"/>
  <c r="V536" i="3" s="1"/>
  <c r="U537" i="3" a="1"/>
  <c r="U537" i="3" s="1"/>
  <c r="U538" i="3" a="1"/>
  <c r="U538" i="3" s="1"/>
  <c r="V538" i="3" s="1"/>
  <c r="U539" i="3" a="1"/>
  <c r="U539" i="3" s="1"/>
  <c r="V539" i="3" s="1"/>
  <c r="U540" i="3" a="1"/>
  <c r="U540" i="3" s="1"/>
  <c r="V540" i="3" s="1"/>
  <c r="U541" i="3" a="1"/>
  <c r="U541" i="3" s="1"/>
  <c r="V541" i="3" s="1"/>
  <c r="U542" i="3" a="1"/>
  <c r="U542" i="3" s="1"/>
  <c r="V542" i="3" s="1"/>
  <c r="U543" i="3" a="1"/>
  <c r="U543" i="3" s="1"/>
  <c r="U544" i="3" a="1"/>
  <c r="U544" i="3" s="1"/>
  <c r="U545" i="3" a="1"/>
  <c r="U545" i="3" s="1"/>
  <c r="V545" i="3" s="1"/>
  <c r="U546" i="3" a="1"/>
  <c r="U546" i="3" s="1"/>
  <c r="V546" i="3" s="1"/>
  <c r="U547" i="3" a="1"/>
  <c r="U547" i="3" s="1"/>
  <c r="V547" i="3" s="1"/>
  <c r="U548" i="3" a="1"/>
  <c r="U548" i="3" s="1"/>
  <c r="V548" i="3" s="1"/>
  <c r="U549" i="3" a="1"/>
  <c r="U549" i="3" s="1"/>
  <c r="V549" i="3" s="1"/>
  <c r="U550" i="3" a="1"/>
  <c r="U550" i="3" s="1"/>
  <c r="V550" i="3" s="1"/>
  <c r="U551" i="3" a="1"/>
  <c r="U551" i="3" s="1"/>
  <c r="U552" i="3" a="1"/>
  <c r="U552" i="3" s="1"/>
  <c r="U553" i="3" a="1"/>
  <c r="U553" i="3" s="1"/>
  <c r="U554" i="3" a="1"/>
  <c r="U554" i="3" s="1"/>
  <c r="V554" i="3" s="1"/>
  <c r="U555" i="3" a="1"/>
  <c r="U555" i="3" s="1"/>
  <c r="U556" i="3" a="1"/>
  <c r="U556" i="3" s="1"/>
  <c r="U557" i="3" a="1"/>
  <c r="U557" i="3" s="1"/>
  <c r="V557" i="3" s="1"/>
  <c r="U558" i="3" a="1"/>
  <c r="U558" i="3" s="1"/>
  <c r="V558" i="3" s="1"/>
  <c r="U559" i="3" a="1"/>
  <c r="U559" i="3" s="1"/>
  <c r="U560" i="3" a="1"/>
  <c r="U560" i="3" s="1"/>
  <c r="U561" i="3" a="1"/>
  <c r="U561" i="3" s="1"/>
  <c r="V561" i="3" s="1"/>
  <c r="U562" i="3" a="1"/>
  <c r="U562" i="3" s="1"/>
  <c r="V562" i="3" s="1"/>
  <c r="U563" i="3" a="1"/>
  <c r="U563" i="3" s="1"/>
  <c r="V563" i="3" s="1"/>
  <c r="U564" i="3" a="1"/>
  <c r="U564" i="3" s="1"/>
  <c r="V564" i="3" s="1"/>
  <c r="U565" i="3" a="1"/>
  <c r="U565" i="3" s="1"/>
  <c r="V565" i="3" s="1"/>
  <c r="U566" i="3" a="1"/>
  <c r="U566" i="3" s="1"/>
  <c r="V566" i="3" s="1"/>
  <c r="U567" i="3" a="1"/>
  <c r="U567" i="3" s="1"/>
  <c r="U568" i="3" a="1"/>
  <c r="U568" i="3" s="1"/>
  <c r="U569" i="3" a="1"/>
  <c r="U569" i="3" s="1"/>
  <c r="V569" i="3" s="1"/>
  <c r="U570" i="3" a="1"/>
  <c r="U570" i="3" s="1"/>
  <c r="V570" i="3" s="1"/>
  <c r="U571" i="3" a="1"/>
  <c r="U571" i="3" s="1"/>
  <c r="V571" i="3" s="1"/>
  <c r="U572" i="3" a="1"/>
  <c r="U572" i="3" s="1"/>
  <c r="V572" i="3" s="1"/>
  <c r="U573" i="3" a="1"/>
  <c r="U573" i="3" s="1"/>
  <c r="V573" i="3" s="1"/>
  <c r="U574" i="3" a="1"/>
  <c r="U574" i="3" s="1"/>
  <c r="V574" i="3" s="1"/>
  <c r="U575" i="3" a="1"/>
  <c r="U575" i="3" s="1"/>
  <c r="V575" i="3" s="1"/>
  <c r="U576" i="3" a="1"/>
  <c r="U576" i="3" s="1"/>
  <c r="U577" i="3" a="1"/>
  <c r="U577" i="3" s="1"/>
  <c r="U578" i="3" a="1"/>
  <c r="U578" i="3" s="1"/>
  <c r="V578" i="3" s="1"/>
  <c r="U579" i="3" a="1"/>
  <c r="U579" i="3" s="1"/>
  <c r="V579" i="3" s="1"/>
  <c r="U580" i="3" a="1"/>
  <c r="U580" i="3" s="1"/>
  <c r="V580" i="3" s="1"/>
  <c r="U581" i="3" a="1"/>
  <c r="U581" i="3" s="1"/>
  <c r="V581" i="3" s="1"/>
  <c r="U582" i="3" a="1"/>
  <c r="U582" i="3" s="1"/>
  <c r="V582" i="3" s="1"/>
  <c r="U583" i="3" a="1"/>
  <c r="U583" i="3" s="1"/>
  <c r="V583" i="3" s="1"/>
  <c r="U584" i="3" a="1"/>
  <c r="U584" i="3" s="1"/>
  <c r="V584" i="3" s="1"/>
  <c r="U585" i="3" a="1"/>
  <c r="U585" i="3" s="1"/>
  <c r="U586" i="3" a="1"/>
  <c r="U586" i="3" s="1"/>
  <c r="V586" i="3" s="1"/>
  <c r="U587" i="3" a="1"/>
  <c r="U587" i="3" s="1"/>
  <c r="V587" i="3" s="1"/>
  <c r="U588" i="3" a="1"/>
  <c r="U588" i="3" s="1"/>
  <c r="V588" i="3" s="1"/>
  <c r="U589" i="3" a="1"/>
  <c r="U589" i="3" s="1"/>
  <c r="V589" i="3" s="1"/>
  <c r="U590" i="3" a="1"/>
  <c r="U590" i="3" s="1"/>
  <c r="V590" i="3" s="1"/>
  <c r="U591" i="3" a="1"/>
  <c r="U591" i="3" s="1"/>
  <c r="V591" i="3" s="1"/>
  <c r="U592" i="3" a="1"/>
  <c r="U592" i="3" s="1"/>
  <c r="U593" i="3" a="1"/>
  <c r="U593" i="3" s="1"/>
  <c r="U594" i="3" a="1"/>
  <c r="U594" i="3" s="1"/>
  <c r="V594" i="3" s="1"/>
  <c r="U595" i="3" a="1"/>
  <c r="U595" i="3" s="1"/>
  <c r="V595" i="3" s="1"/>
  <c r="U596" i="3" a="1"/>
  <c r="U596" i="3" s="1"/>
  <c r="V596" i="3" s="1"/>
  <c r="U597" i="3" a="1"/>
  <c r="U597" i="3" s="1"/>
  <c r="U598" i="3" a="1"/>
  <c r="U598" i="3" s="1"/>
  <c r="V598" i="3" s="1"/>
  <c r="U599" i="3" a="1"/>
  <c r="U599" i="3" s="1"/>
  <c r="U600" i="3" a="1"/>
  <c r="U600" i="3" s="1"/>
  <c r="U601" i="3" a="1"/>
  <c r="U601" i="3" s="1"/>
  <c r="U602" i="3" a="1"/>
  <c r="U602" i="3" s="1"/>
  <c r="V602" i="3" s="1"/>
  <c r="U603" i="3" a="1"/>
  <c r="U603" i="3" s="1"/>
  <c r="V603" i="3" s="1"/>
  <c r="U604" i="3" a="1"/>
  <c r="U604" i="3" s="1"/>
  <c r="V604" i="3" s="1"/>
  <c r="U605" i="3" a="1"/>
  <c r="U605" i="3" s="1"/>
  <c r="V605" i="3" s="1"/>
  <c r="U606" i="3" a="1"/>
  <c r="U606" i="3" s="1"/>
  <c r="V606" i="3" s="1"/>
  <c r="U607" i="3" a="1"/>
  <c r="U607" i="3" s="1"/>
  <c r="V607" i="3" s="1"/>
  <c r="U608" i="3" a="1"/>
  <c r="U608" i="3" s="1"/>
  <c r="U609" i="3" a="1"/>
  <c r="U609" i="3" s="1"/>
  <c r="U610" i="3" a="1"/>
  <c r="U610" i="3" s="1"/>
  <c r="V610" i="3" s="1"/>
  <c r="U611" i="3" a="1"/>
  <c r="U611" i="3" s="1"/>
  <c r="U612" i="3" a="1"/>
  <c r="U612" i="3" s="1"/>
  <c r="V612" i="3" s="1"/>
  <c r="U613" i="3" a="1"/>
  <c r="U613" i="3" s="1"/>
  <c r="V613" i="3" s="1"/>
  <c r="U614" i="3" a="1"/>
  <c r="U614" i="3" s="1"/>
  <c r="V614" i="3" s="1"/>
  <c r="U615" i="3" a="1"/>
  <c r="U615" i="3" s="1"/>
  <c r="U616" i="3" a="1"/>
  <c r="U616" i="3" s="1"/>
  <c r="V616" i="3" s="1"/>
  <c r="U617" i="3" a="1"/>
  <c r="U617" i="3" s="1"/>
  <c r="U618" i="3" a="1"/>
  <c r="U618" i="3" s="1"/>
  <c r="V618" i="3" s="1"/>
  <c r="U619" i="3" a="1"/>
  <c r="U619" i="3" s="1"/>
  <c r="V619" i="3" s="1"/>
  <c r="U620" i="3" a="1"/>
  <c r="U620" i="3" s="1"/>
  <c r="V620" i="3" s="1"/>
  <c r="U621" i="3" a="1"/>
  <c r="U621" i="3" s="1"/>
  <c r="V621" i="3" s="1"/>
  <c r="U622" i="3" a="1"/>
  <c r="U622" i="3" s="1"/>
  <c r="V622" i="3" s="1"/>
  <c r="U623" i="3" a="1"/>
  <c r="U623" i="3" s="1"/>
  <c r="U624" i="3" a="1"/>
  <c r="U624" i="3" s="1"/>
  <c r="U625" i="3" a="1"/>
  <c r="U625" i="3" s="1"/>
  <c r="U626" i="3" a="1"/>
  <c r="U626" i="3" s="1"/>
  <c r="V626" i="3" s="1"/>
  <c r="U627" i="3" a="1"/>
  <c r="U627" i="3" s="1"/>
  <c r="V627" i="3" s="1"/>
  <c r="U628" i="3" a="1"/>
  <c r="U628" i="3" s="1"/>
  <c r="V628" i="3" s="1"/>
  <c r="U629" i="3" a="1"/>
  <c r="U629" i="3" s="1"/>
  <c r="V629" i="3" s="1"/>
  <c r="U630" i="3" a="1"/>
  <c r="U630" i="3" s="1"/>
  <c r="V630" i="3" s="1"/>
  <c r="U631" i="3" a="1"/>
  <c r="U631" i="3" s="1"/>
  <c r="U632" i="3" a="1"/>
  <c r="U632" i="3" s="1"/>
  <c r="U633" i="3" a="1"/>
  <c r="U633" i="3" s="1"/>
  <c r="U634" i="3" a="1"/>
  <c r="U634" i="3" s="1"/>
  <c r="V634" i="3" s="1"/>
  <c r="U635" i="3" a="1"/>
  <c r="U635" i="3" s="1"/>
  <c r="U636" i="3" a="1"/>
  <c r="U636" i="3" s="1"/>
  <c r="U637" i="3" a="1"/>
  <c r="U637" i="3" s="1"/>
  <c r="V637" i="3" s="1"/>
  <c r="U638" i="3" a="1"/>
  <c r="U638" i="3" s="1"/>
  <c r="V638" i="3" s="1"/>
  <c r="U639" i="3" a="1"/>
  <c r="U639" i="3" s="1"/>
  <c r="U640" i="3" a="1"/>
  <c r="U640" i="3" s="1"/>
  <c r="U641" i="3" a="1"/>
  <c r="U641" i="3" s="1"/>
  <c r="U642" i="3" a="1"/>
  <c r="U642" i="3" s="1"/>
  <c r="V642" i="3" s="1"/>
  <c r="U643" i="3" a="1"/>
  <c r="U643" i="3" s="1"/>
  <c r="V643" i="3" s="1"/>
  <c r="U644" i="3" a="1"/>
  <c r="U644" i="3" s="1"/>
  <c r="V644" i="3" s="1"/>
  <c r="U645" i="3" a="1"/>
  <c r="U645" i="3" s="1"/>
  <c r="V645" i="3" s="1"/>
  <c r="U646" i="3" a="1"/>
  <c r="U646" i="3" s="1"/>
  <c r="V646" i="3" s="1"/>
  <c r="U647" i="3" a="1"/>
  <c r="U647" i="3" s="1"/>
  <c r="U648" i="3" a="1"/>
  <c r="U648" i="3" s="1"/>
  <c r="U649" i="3" a="1"/>
  <c r="U649" i="3" s="1"/>
  <c r="U650" i="3" a="1"/>
  <c r="U650" i="3" s="1"/>
  <c r="V650" i="3" s="1"/>
  <c r="U651" i="3" a="1"/>
  <c r="U651" i="3" s="1"/>
  <c r="V651" i="3" s="1"/>
  <c r="U652" i="3" a="1"/>
  <c r="U652" i="3" s="1"/>
  <c r="V652" i="3" s="1"/>
  <c r="U653" i="3" a="1"/>
  <c r="U653" i="3" s="1"/>
  <c r="V653" i="3" s="1"/>
  <c r="U654" i="3" a="1"/>
  <c r="U654" i="3" s="1"/>
  <c r="V654" i="3" s="1"/>
  <c r="U655" i="3" a="1"/>
  <c r="U655" i="3" s="1"/>
  <c r="U656" i="3" a="1"/>
  <c r="U656" i="3" s="1"/>
  <c r="U657" i="3" a="1"/>
  <c r="U657" i="3" s="1"/>
  <c r="V657" i="3" s="1"/>
  <c r="U658" i="3" a="1"/>
  <c r="U658" i="3" s="1"/>
  <c r="V658" i="3" s="1"/>
  <c r="U659" i="3" a="1"/>
  <c r="U659" i="3" s="1"/>
  <c r="U660" i="3" a="1"/>
  <c r="U660" i="3" s="1"/>
  <c r="U661" i="3" a="1"/>
  <c r="U661" i="3" s="1"/>
  <c r="V661" i="3" s="1"/>
  <c r="U662" i="3" a="1"/>
  <c r="U662" i="3" s="1"/>
  <c r="V662" i="3" s="1"/>
  <c r="U663" i="3" a="1"/>
  <c r="U663" i="3" s="1"/>
  <c r="U664" i="3" a="1"/>
  <c r="U664" i="3" s="1"/>
  <c r="V664" i="3" s="1"/>
  <c r="U665" i="3" a="1"/>
  <c r="U665" i="3" s="1"/>
  <c r="V665" i="3" s="1"/>
  <c r="U666" i="3" a="1"/>
  <c r="U666" i="3" s="1"/>
  <c r="V666" i="3" s="1"/>
  <c r="U667" i="3" a="1"/>
  <c r="U667" i="3" s="1"/>
  <c r="U668" i="3" a="1"/>
  <c r="U668" i="3" s="1"/>
  <c r="V668" i="3" s="1"/>
  <c r="U669" i="3" a="1"/>
  <c r="U669" i="3" s="1"/>
  <c r="V669" i="3" s="1"/>
  <c r="U670" i="3" a="1"/>
  <c r="U670" i="3" s="1"/>
  <c r="V670" i="3" s="1"/>
  <c r="U671" i="3" a="1"/>
  <c r="U671" i="3" s="1"/>
  <c r="V671" i="3" s="1"/>
  <c r="U672" i="3" a="1"/>
  <c r="U672" i="3" s="1"/>
  <c r="U673" i="3" a="1"/>
  <c r="U673" i="3" s="1"/>
  <c r="U674" i="3" a="1"/>
  <c r="U674" i="3" s="1"/>
  <c r="U675" i="3" a="1"/>
  <c r="U675" i="3" s="1"/>
  <c r="V675" i="3" s="1"/>
  <c r="U676" i="3" a="1"/>
  <c r="U676" i="3" s="1"/>
  <c r="U677" i="3" a="1"/>
  <c r="U677" i="3" s="1"/>
  <c r="V677" i="3" s="1"/>
  <c r="U678" i="3" a="1"/>
  <c r="U678" i="3" s="1"/>
  <c r="V678" i="3" s="1"/>
  <c r="U679" i="3" a="1"/>
  <c r="U679" i="3" s="1"/>
  <c r="V679" i="3" s="1"/>
  <c r="U680" i="3" a="1"/>
  <c r="U680" i="3" s="1"/>
  <c r="V680" i="3" s="1"/>
  <c r="U681" i="3" a="1"/>
  <c r="U681" i="3" s="1"/>
  <c r="U682" i="3" a="1"/>
  <c r="U682" i="3" s="1"/>
  <c r="U683" i="3" a="1"/>
  <c r="U683" i="3" s="1"/>
  <c r="U684" i="3" a="1"/>
  <c r="U684" i="3" s="1"/>
  <c r="V684" i="3" s="1"/>
  <c r="U685" i="3" a="1"/>
  <c r="U685" i="3" s="1"/>
  <c r="V685" i="3" s="1"/>
  <c r="U686" i="3" a="1"/>
  <c r="U686" i="3" s="1"/>
  <c r="V686" i="3" s="1"/>
  <c r="U687" i="3" a="1"/>
  <c r="U687" i="3" s="1"/>
  <c r="V687" i="3" s="1"/>
  <c r="U688" i="3" a="1"/>
  <c r="U688" i="3" s="1"/>
  <c r="V688" i="3" s="1"/>
  <c r="U689" i="3" a="1"/>
  <c r="U689" i="3" s="1"/>
  <c r="U690" i="3" a="1"/>
  <c r="U690" i="3" s="1"/>
  <c r="U691" i="3" a="1"/>
  <c r="U691" i="3" s="1"/>
  <c r="V691" i="3" s="1"/>
  <c r="U692" i="3" a="1"/>
  <c r="U692" i="3" s="1"/>
  <c r="U693" i="3" a="1"/>
  <c r="U693" i="3" s="1"/>
  <c r="U694" i="3" a="1"/>
  <c r="U694" i="3" s="1"/>
  <c r="V694" i="3" s="1"/>
  <c r="U695" i="3" a="1"/>
  <c r="U695" i="3" s="1"/>
  <c r="V695" i="3" s="1"/>
  <c r="U696" i="3" a="1"/>
  <c r="U696" i="3" s="1"/>
  <c r="V696" i="3" s="1"/>
  <c r="U697" i="3" a="1"/>
  <c r="U697" i="3" s="1"/>
  <c r="U698" i="3" a="1"/>
  <c r="U698" i="3" s="1"/>
  <c r="U699" i="3" a="1"/>
  <c r="U699" i="3" s="1"/>
  <c r="U700" i="3" a="1"/>
  <c r="U700" i="3" s="1"/>
  <c r="V700" i="3" s="1"/>
  <c r="U701" i="3" a="1"/>
  <c r="U701" i="3" s="1"/>
  <c r="V701" i="3" s="1"/>
  <c r="U702" i="3" a="1"/>
  <c r="U702" i="3" s="1"/>
  <c r="V702" i="3" s="1"/>
  <c r="U703" i="3" a="1"/>
  <c r="U703" i="3" s="1"/>
  <c r="V703" i="3" s="1"/>
  <c r="U704" i="3" a="1"/>
  <c r="U704" i="3" s="1"/>
  <c r="V704" i="3" s="1"/>
  <c r="U705" i="3" a="1"/>
  <c r="U705" i="3" s="1"/>
  <c r="U706" i="3" a="1"/>
  <c r="U706" i="3" s="1"/>
  <c r="U707" i="3" a="1"/>
  <c r="U707" i="3" s="1"/>
  <c r="U708" i="3" a="1"/>
  <c r="U708" i="3" s="1"/>
  <c r="V708" i="3" s="1"/>
  <c r="U709" i="3" a="1"/>
  <c r="U709" i="3" s="1"/>
  <c r="V709" i="3" s="1"/>
  <c r="U710" i="3" a="1"/>
  <c r="U710" i="3" s="1"/>
  <c r="V710" i="3" s="1"/>
  <c r="U711" i="3" a="1"/>
  <c r="U711" i="3" s="1"/>
  <c r="U712" i="3" a="1"/>
  <c r="U712" i="3" s="1"/>
  <c r="U713" i="3" a="1"/>
  <c r="U713" i="3" s="1"/>
  <c r="U714" i="3" a="1"/>
  <c r="U714" i="3" s="1"/>
  <c r="U715" i="3" a="1"/>
  <c r="U715" i="3" s="1"/>
  <c r="V715" i="3" s="1"/>
  <c r="U716" i="3" a="1"/>
  <c r="U716" i="3" s="1"/>
  <c r="V716" i="3" s="1"/>
  <c r="U717" i="3" a="1"/>
  <c r="U717" i="3" s="1"/>
  <c r="V717" i="3" s="1"/>
  <c r="U718" i="3" a="1"/>
  <c r="U718" i="3" s="1"/>
  <c r="V718" i="3" s="1"/>
  <c r="U719" i="3" a="1"/>
  <c r="U719" i="3" s="1"/>
  <c r="V719" i="3" s="1"/>
  <c r="U720" i="3" a="1"/>
  <c r="U720" i="3" s="1"/>
  <c r="U721" i="3" a="1"/>
  <c r="U721" i="3" s="1"/>
  <c r="U722" i="3" a="1"/>
  <c r="U722" i="3" s="1"/>
  <c r="U723" i="3" a="1"/>
  <c r="U723" i="3" s="1"/>
  <c r="V723" i="3" s="1"/>
  <c r="U724" i="3" a="1"/>
  <c r="U724" i="3" s="1"/>
  <c r="V724" i="3" s="1"/>
  <c r="U725" i="3" a="1"/>
  <c r="U725" i="3" s="1"/>
  <c r="V725" i="3" s="1"/>
  <c r="U726" i="3" a="1"/>
  <c r="U726" i="3" s="1"/>
  <c r="V726" i="3" s="1"/>
  <c r="U727" i="3" a="1"/>
  <c r="U727" i="3" s="1"/>
  <c r="V727" i="3" s="1"/>
  <c r="U728" i="3" a="1"/>
  <c r="U728" i="3" s="1"/>
  <c r="U729" i="3" a="1"/>
  <c r="U729" i="3" s="1"/>
  <c r="U730" i="3" a="1"/>
  <c r="U730" i="3" s="1"/>
  <c r="U731" i="3" a="1"/>
  <c r="U731" i="3" s="1"/>
  <c r="V731" i="3" s="1"/>
  <c r="U732" i="3" a="1"/>
  <c r="U732" i="3" s="1"/>
  <c r="V732" i="3" s="1"/>
  <c r="U733" i="3" a="1"/>
  <c r="U733" i="3" s="1"/>
  <c r="V733" i="3" s="1"/>
  <c r="U734" i="3" a="1"/>
  <c r="U734" i="3" s="1"/>
  <c r="V734" i="3" s="1"/>
  <c r="U735" i="3" a="1"/>
  <c r="U735" i="3" s="1"/>
  <c r="V735" i="3" s="1"/>
  <c r="U736" i="3" a="1"/>
  <c r="U736" i="3" s="1"/>
  <c r="U737" i="3" a="1"/>
  <c r="U737" i="3" s="1"/>
  <c r="U738" i="3" a="1"/>
  <c r="U738" i="3" s="1"/>
  <c r="U739" i="3" a="1"/>
  <c r="U739" i="3" s="1"/>
  <c r="V739" i="3" s="1"/>
  <c r="U740" i="3" a="1"/>
  <c r="U740" i="3" s="1"/>
  <c r="V740" i="3" s="1"/>
  <c r="U741" i="3" a="1"/>
  <c r="U741" i="3" s="1"/>
  <c r="V741" i="3" s="1"/>
  <c r="U742" i="3" a="1"/>
  <c r="U742" i="3" s="1"/>
  <c r="V742" i="3" s="1"/>
  <c r="U743" i="3" a="1"/>
  <c r="U743" i="3" s="1"/>
  <c r="V743" i="3" s="1"/>
  <c r="U744" i="3" a="1"/>
  <c r="U744" i="3" s="1"/>
  <c r="U745" i="3" a="1"/>
  <c r="U745" i="3" s="1"/>
  <c r="U746" i="3" a="1"/>
  <c r="U746" i="3" s="1"/>
  <c r="U747" i="3" a="1"/>
  <c r="U747" i="3" s="1"/>
  <c r="V747" i="3" s="1"/>
  <c r="U748" i="3" a="1"/>
  <c r="U748" i="3" s="1"/>
  <c r="V748" i="3" s="1"/>
  <c r="U749" i="3" a="1"/>
  <c r="U749" i="3" s="1"/>
  <c r="V749" i="3" s="1"/>
  <c r="U750" i="3" a="1"/>
  <c r="U750" i="3" s="1"/>
  <c r="V750" i="3" s="1"/>
  <c r="U751" i="3" a="1"/>
  <c r="U751" i="3" s="1"/>
  <c r="U752" i="3" a="1"/>
  <c r="U752" i="3" s="1"/>
  <c r="U753" i="3" a="1"/>
  <c r="U753" i="3" s="1"/>
  <c r="U754" i="3" a="1"/>
  <c r="U754" i="3" s="1"/>
  <c r="U755" i="3" a="1"/>
  <c r="U755" i="3" s="1"/>
  <c r="V755" i="3" s="1"/>
  <c r="U756" i="3" a="1"/>
  <c r="U756" i="3" s="1"/>
  <c r="U757" i="3" a="1"/>
  <c r="U757" i="3" s="1"/>
  <c r="V757" i="3" s="1"/>
  <c r="U758" i="3" a="1"/>
  <c r="U758" i="3" s="1"/>
  <c r="V758" i="3" s="1"/>
  <c r="U759" i="3" a="1"/>
  <c r="U759" i="3" s="1"/>
  <c r="U760" i="3" a="1"/>
  <c r="U760" i="3" s="1"/>
  <c r="U761" i="3" a="1"/>
  <c r="U761" i="3" s="1"/>
  <c r="U762" i="3" a="1"/>
  <c r="U762" i="3" s="1"/>
  <c r="U763" i="3" a="1"/>
  <c r="U763" i="3" s="1"/>
  <c r="U764" i="3" a="1"/>
  <c r="U764" i="3" s="1"/>
  <c r="V764" i="3" s="1"/>
  <c r="U765" i="3" a="1"/>
  <c r="U765" i="3" s="1"/>
  <c r="V765" i="3" s="1"/>
  <c r="U766" i="3" a="1"/>
  <c r="U766" i="3" s="1"/>
  <c r="V766" i="3" s="1"/>
  <c r="U767" i="3" a="1"/>
  <c r="U767" i="3" s="1"/>
  <c r="V767" i="3" s="1"/>
  <c r="U768" i="3" a="1"/>
  <c r="U768" i="3" s="1"/>
  <c r="U769" i="3" a="1"/>
  <c r="U769" i="3" s="1"/>
  <c r="U770" i="3" a="1"/>
  <c r="U770" i="3" s="1"/>
  <c r="U771" i="3" a="1"/>
  <c r="U771" i="3" s="1"/>
  <c r="V771" i="3" s="1"/>
  <c r="U772" i="3" a="1"/>
  <c r="U772" i="3" s="1"/>
  <c r="U773" i="3" a="1"/>
  <c r="U773" i="3" s="1"/>
  <c r="V773" i="3" s="1"/>
  <c r="U774" i="3" a="1"/>
  <c r="U774" i="3" s="1"/>
  <c r="V774" i="3" s="1"/>
  <c r="U775" i="3" a="1"/>
  <c r="U775" i="3" s="1"/>
  <c r="V775" i="3" s="1"/>
  <c r="U776" i="3" a="1"/>
  <c r="U776" i="3" s="1"/>
  <c r="U777" i="3" a="1"/>
  <c r="U777" i="3" s="1"/>
  <c r="U778" i="3" a="1"/>
  <c r="U778" i="3" s="1"/>
  <c r="U779" i="3" a="1"/>
  <c r="U779" i="3" s="1"/>
  <c r="V779" i="3" s="1"/>
  <c r="U780" i="3" a="1"/>
  <c r="U780" i="3" s="1"/>
  <c r="V780" i="3" s="1"/>
  <c r="U781" i="3" a="1"/>
  <c r="U781" i="3" s="1"/>
  <c r="V781" i="3" s="1"/>
  <c r="U782" i="3" a="1"/>
  <c r="U782" i="3" s="1"/>
  <c r="V782" i="3" s="1"/>
  <c r="U783" i="3" a="1"/>
  <c r="U783" i="3" s="1"/>
  <c r="V783" i="3" s="1"/>
  <c r="U784" i="3" a="1"/>
  <c r="U784" i="3" s="1"/>
  <c r="U785" i="3" a="1"/>
  <c r="U785" i="3" s="1"/>
  <c r="U786" i="3" a="1"/>
  <c r="U786" i="3" s="1"/>
  <c r="U787" i="3" a="1"/>
  <c r="U787" i="3" s="1"/>
  <c r="V787" i="3" s="1"/>
  <c r="U788" i="3" a="1"/>
  <c r="U788" i="3" s="1"/>
  <c r="U789" i="3" a="1"/>
  <c r="U789" i="3" s="1"/>
  <c r="V789" i="3" s="1"/>
  <c r="U790" i="3" a="1"/>
  <c r="U790" i="3" s="1"/>
  <c r="V790" i="3" s="1"/>
  <c r="U791" i="3" a="1"/>
  <c r="U791" i="3" s="1"/>
  <c r="U792" i="3" a="1"/>
  <c r="U792" i="3" s="1"/>
  <c r="U793" i="3" a="1"/>
  <c r="U793" i="3" s="1"/>
  <c r="U794" i="3" a="1"/>
  <c r="U794" i="3" s="1"/>
  <c r="U795" i="3" a="1"/>
  <c r="U795" i="3" s="1"/>
  <c r="U796" i="3" a="1"/>
  <c r="U796" i="3" s="1"/>
  <c r="V796" i="3" s="1"/>
  <c r="U797" i="3" a="1"/>
  <c r="U797" i="3" s="1"/>
  <c r="V797" i="3" s="1"/>
  <c r="U798" i="3" a="1"/>
  <c r="U798" i="3" s="1"/>
  <c r="V798" i="3" s="1"/>
  <c r="U799" i="3" a="1"/>
  <c r="U799" i="3" s="1"/>
  <c r="U800" i="3" a="1"/>
  <c r="U800" i="3" s="1"/>
  <c r="U801" i="3" a="1"/>
  <c r="U801" i="3" s="1"/>
  <c r="U802" i="3" a="1"/>
  <c r="U802" i="3" s="1"/>
  <c r="U803" i="3" a="1"/>
  <c r="U803" i="3" s="1"/>
  <c r="V803" i="3" s="1"/>
  <c r="U804" i="3" a="1"/>
  <c r="U804" i="3" s="1"/>
  <c r="V804" i="3" s="1"/>
  <c r="U805" i="3" a="1"/>
  <c r="U805" i="3" s="1"/>
  <c r="V805" i="3" s="1"/>
  <c r="U806" i="3" a="1"/>
  <c r="U806" i="3" s="1"/>
  <c r="V806" i="3" s="1"/>
  <c r="U807" i="3" a="1"/>
  <c r="U807" i="3" s="1"/>
  <c r="V807" i="3" s="1"/>
  <c r="U808" i="3" a="1"/>
  <c r="U808" i="3" s="1"/>
  <c r="U809" i="3" a="1"/>
  <c r="U809" i="3" s="1"/>
  <c r="U810" i="3" a="1"/>
  <c r="U810" i="3" s="1"/>
  <c r="U811" i="3" a="1"/>
  <c r="U811" i="3" s="1"/>
  <c r="V811" i="3" s="1"/>
  <c r="U812" i="3" a="1"/>
  <c r="U812" i="3" s="1"/>
  <c r="U813" i="3" a="1"/>
  <c r="U813" i="3" s="1"/>
  <c r="V813" i="3" s="1"/>
  <c r="U814" i="3" a="1"/>
  <c r="U814" i="3" s="1"/>
  <c r="V814" i="3" s="1"/>
  <c r="U815" i="3" a="1"/>
  <c r="U815" i="3" s="1"/>
  <c r="U816" i="3" a="1"/>
  <c r="U816" i="3" s="1"/>
  <c r="U817" i="3" a="1"/>
  <c r="U817" i="3" s="1"/>
  <c r="U818" i="3" a="1"/>
  <c r="U818" i="3" s="1"/>
  <c r="U819" i="3" a="1"/>
  <c r="U819" i="3" s="1"/>
  <c r="V819" i="3" s="1"/>
  <c r="U820" i="3" a="1"/>
  <c r="U820" i="3" s="1"/>
  <c r="V820" i="3" s="1"/>
  <c r="U821" i="3" a="1"/>
  <c r="U821" i="3" s="1"/>
  <c r="V821" i="3" s="1"/>
  <c r="U822" i="3" a="1"/>
  <c r="U822" i="3" s="1"/>
  <c r="V822" i="3" s="1"/>
  <c r="U823" i="3" a="1"/>
  <c r="U823" i="3" s="1"/>
  <c r="U824" i="3" a="1"/>
  <c r="U824" i="3" s="1"/>
  <c r="U825" i="3" a="1"/>
  <c r="U825" i="3" s="1"/>
  <c r="U826" i="3" a="1"/>
  <c r="U826" i="3" s="1"/>
  <c r="U827" i="3" a="1"/>
  <c r="U827" i="3" s="1"/>
  <c r="V827" i="3" s="1"/>
  <c r="U828" i="3" a="1"/>
  <c r="U828" i="3" s="1"/>
  <c r="V828" i="3" s="1"/>
  <c r="U829" i="3" a="1"/>
  <c r="U829" i="3" s="1"/>
  <c r="V829" i="3" s="1"/>
  <c r="U830" i="3" a="1"/>
  <c r="U830" i="3" s="1"/>
  <c r="V830" i="3" s="1"/>
  <c r="U831" i="3" a="1"/>
  <c r="U831" i="3" s="1"/>
  <c r="U832" i="3" a="1"/>
  <c r="U832" i="3" s="1"/>
  <c r="U833" i="3" a="1"/>
  <c r="U833" i="3" s="1"/>
  <c r="U834" i="3" a="1"/>
  <c r="U834" i="3" s="1"/>
  <c r="U835" i="3" a="1"/>
  <c r="U835" i="3" s="1"/>
  <c r="V835" i="3" s="1"/>
  <c r="U836" i="3" a="1"/>
  <c r="U836" i="3" s="1"/>
  <c r="V836" i="3" s="1"/>
  <c r="U837" i="3" a="1"/>
  <c r="U837" i="3" s="1"/>
  <c r="V837" i="3" s="1"/>
  <c r="U838" i="3" a="1"/>
  <c r="U838" i="3" s="1"/>
  <c r="V838" i="3" s="1"/>
  <c r="U839" i="3" a="1"/>
  <c r="U839" i="3" s="1"/>
  <c r="U840" i="3" a="1"/>
  <c r="U840" i="3" s="1"/>
  <c r="U841" i="3" a="1"/>
  <c r="U841" i="3" s="1"/>
  <c r="U842" i="3" a="1"/>
  <c r="U842" i="3" s="1"/>
  <c r="U843" i="3" a="1"/>
  <c r="U843" i="3" s="1"/>
  <c r="V843" i="3" s="1"/>
  <c r="U844" i="3" a="1"/>
  <c r="U844" i="3" s="1"/>
  <c r="V844" i="3" s="1"/>
  <c r="U845" i="3" a="1"/>
  <c r="U845" i="3" s="1"/>
  <c r="V845" i="3" s="1"/>
  <c r="U846" i="3" a="1"/>
  <c r="U846" i="3" s="1"/>
  <c r="V846" i="3" s="1"/>
  <c r="U847" i="3" a="1"/>
  <c r="U847" i="3" s="1"/>
  <c r="U848" i="3" a="1"/>
  <c r="U848" i="3" s="1"/>
  <c r="U849" i="3" a="1"/>
  <c r="U849" i="3" s="1"/>
  <c r="U850" i="3" a="1"/>
  <c r="U850" i="3" s="1"/>
  <c r="U851" i="3" a="1"/>
  <c r="U851" i="3" s="1"/>
  <c r="V851" i="3" s="1"/>
  <c r="U852" i="3" a="1"/>
  <c r="U852" i="3" s="1"/>
  <c r="U853" i="3" a="1"/>
  <c r="U853" i="3" s="1"/>
  <c r="V853" i="3" s="1"/>
  <c r="U854" i="3" a="1"/>
  <c r="U854" i="3" s="1"/>
  <c r="V854" i="3" s="1"/>
  <c r="U855" i="3" a="1"/>
  <c r="U855" i="3" s="1"/>
  <c r="U856" i="3" a="1"/>
  <c r="U856" i="3" s="1"/>
  <c r="U857" i="3" a="1"/>
  <c r="U857" i="3" s="1"/>
  <c r="U858" i="3" a="1"/>
  <c r="U858" i="3" s="1"/>
  <c r="U859" i="3" a="1"/>
  <c r="U859" i="3" s="1"/>
  <c r="V859" i="3" s="1"/>
  <c r="U860" i="3" a="1"/>
  <c r="U860" i="3" s="1"/>
  <c r="V860" i="3" s="1"/>
  <c r="U861" i="3" a="1"/>
  <c r="U861" i="3" s="1"/>
  <c r="V861" i="3" s="1"/>
  <c r="U862" i="3" a="1"/>
  <c r="U862" i="3" s="1"/>
  <c r="V862" i="3" s="1"/>
  <c r="U863" i="3" a="1"/>
  <c r="U863" i="3" s="1"/>
  <c r="U864" i="3" a="1"/>
  <c r="U864" i="3" s="1"/>
  <c r="U865" i="3" a="1"/>
  <c r="U865" i="3" s="1"/>
  <c r="U866" i="3" a="1"/>
  <c r="U866" i="3" s="1"/>
  <c r="U867" i="3" a="1"/>
  <c r="U867" i="3" s="1"/>
  <c r="U868" i="3" a="1"/>
  <c r="U868" i="3" s="1"/>
  <c r="V868" i="3" s="1"/>
  <c r="U869" i="3" a="1"/>
  <c r="U869" i="3" s="1"/>
  <c r="V869" i="3" s="1"/>
  <c r="U870" i="3" a="1"/>
  <c r="U870" i="3" s="1"/>
  <c r="V870" i="3" s="1"/>
  <c r="U871" i="3" a="1"/>
  <c r="U871" i="3" s="1"/>
  <c r="U872" i="3" a="1"/>
  <c r="U872" i="3" s="1"/>
  <c r="U873" i="3" a="1"/>
  <c r="U873" i="3" s="1"/>
  <c r="U874" i="3" a="1"/>
  <c r="U874" i="3" s="1"/>
  <c r="U875" i="3" a="1"/>
  <c r="U875" i="3" s="1"/>
  <c r="V875" i="3" s="1"/>
  <c r="U876" i="3" a="1"/>
  <c r="U876" i="3" s="1"/>
  <c r="U877" i="3" a="1"/>
  <c r="U877" i="3" s="1"/>
  <c r="V877" i="3" s="1"/>
  <c r="U878" i="3" a="1"/>
  <c r="U878" i="3" s="1"/>
  <c r="V878" i="3" s="1"/>
  <c r="U879" i="3" a="1"/>
  <c r="U879" i="3" s="1"/>
  <c r="U880" i="3" a="1"/>
  <c r="U880" i="3" s="1"/>
  <c r="U881" i="3" a="1"/>
  <c r="U881" i="3" s="1"/>
  <c r="U882" i="3" a="1"/>
  <c r="U882" i="3" s="1"/>
  <c r="U883" i="3" a="1"/>
  <c r="U883" i="3" s="1"/>
  <c r="V883" i="3" s="1"/>
  <c r="U884" i="3" a="1"/>
  <c r="U884" i="3" s="1"/>
  <c r="V884" i="3" s="1"/>
  <c r="U885" i="3" a="1"/>
  <c r="U885" i="3" s="1"/>
  <c r="V885" i="3" s="1"/>
  <c r="U886" i="3" a="1"/>
  <c r="U886" i="3" s="1"/>
  <c r="V886" i="3" s="1"/>
  <c r="U887" i="3" a="1"/>
  <c r="U887" i="3" s="1"/>
  <c r="U888" i="3" a="1"/>
  <c r="U888" i="3" s="1"/>
  <c r="U889" i="3" a="1"/>
  <c r="U889" i="3" s="1"/>
  <c r="U890" i="3" a="1"/>
  <c r="U890" i="3" s="1"/>
  <c r="U891" i="3" a="1"/>
  <c r="U891" i="3" s="1"/>
  <c r="U892" i="3" a="1"/>
  <c r="U892" i="3" s="1"/>
  <c r="V892" i="3" s="1"/>
  <c r="U893" i="3" a="1"/>
  <c r="U893" i="3" s="1"/>
  <c r="V893" i="3" s="1"/>
  <c r="U894" i="3" a="1"/>
  <c r="U894" i="3" s="1"/>
  <c r="V894" i="3" s="1"/>
  <c r="U895" i="3" a="1"/>
  <c r="U895" i="3" s="1"/>
  <c r="U896" i="3" a="1"/>
  <c r="U896" i="3" s="1"/>
  <c r="U897" i="3" a="1"/>
  <c r="U897" i="3" s="1"/>
  <c r="U898" i="3" a="1"/>
  <c r="U898" i="3" s="1"/>
  <c r="U899" i="3" a="1"/>
  <c r="U899" i="3" s="1"/>
  <c r="V899" i="3" s="1"/>
  <c r="U900" i="3" a="1"/>
  <c r="U900" i="3" s="1"/>
  <c r="V900" i="3" s="1"/>
  <c r="U901" i="3" a="1"/>
  <c r="U901" i="3" s="1"/>
  <c r="V901" i="3" s="1"/>
  <c r="U902" i="3" a="1"/>
  <c r="U902" i="3" s="1"/>
  <c r="V902" i="3" s="1"/>
  <c r="U903" i="3" a="1"/>
  <c r="U903" i="3" s="1"/>
  <c r="U904" i="3" a="1"/>
  <c r="U904" i="3" s="1"/>
  <c r="U905" i="3" a="1"/>
  <c r="U905" i="3" s="1"/>
  <c r="U906" i="3" a="1"/>
  <c r="U906" i="3" s="1"/>
  <c r="U907" i="3" a="1"/>
  <c r="U907" i="3" s="1"/>
  <c r="V907" i="3" s="1"/>
  <c r="U908" i="3" a="1"/>
  <c r="U908" i="3" s="1"/>
  <c r="V908" i="3" s="1"/>
  <c r="U909" i="3" a="1"/>
  <c r="U909" i="3" s="1"/>
  <c r="V909" i="3" s="1"/>
  <c r="U910" i="3" a="1"/>
  <c r="U910" i="3" s="1"/>
  <c r="V910" i="3" s="1"/>
  <c r="U911" i="3" a="1"/>
  <c r="U911" i="3" s="1"/>
  <c r="U912" i="3" a="1"/>
  <c r="U912" i="3" s="1"/>
  <c r="U913" i="3" a="1"/>
  <c r="U913" i="3" s="1"/>
  <c r="U914" i="3" a="1"/>
  <c r="U914" i="3" s="1"/>
  <c r="U915" i="3" a="1"/>
  <c r="U915" i="3" s="1"/>
  <c r="V915" i="3" s="1"/>
  <c r="U916" i="3" a="1"/>
  <c r="U916" i="3" s="1"/>
  <c r="V916" i="3" s="1"/>
  <c r="U917" i="3" a="1"/>
  <c r="U917" i="3" s="1"/>
  <c r="V917" i="3" s="1"/>
  <c r="U918" i="3" a="1"/>
  <c r="U918" i="3" s="1"/>
  <c r="V918" i="3" s="1"/>
  <c r="U919" i="3" a="1"/>
  <c r="U919" i="3" s="1"/>
  <c r="U920" i="3" a="1"/>
  <c r="U920" i="3" s="1"/>
  <c r="U921" i="3" a="1"/>
  <c r="U921" i="3" s="1"/>
  <c r="U922" i="3" a="1"/>
  <c r="U922" i="3" s="1"/>
  <c r="U923" i="3" a="1"/>
  <c r="U923" i="3" s="1"/>
  <c r="V923" i="3" s="1"/>
  <c r="U924" i="3" a="1"/>
  <c r="U924" i="3" s="1"/>
  <c r="V924" i="3" s="1"/>
  <c r="U925" i="3" a="1"/>
  <c r="U925" i="3" s="1"/>
  <c r="V925" i="3" s="1"/>
  <c r="U926" i="3" a="1"/>
  <c r="U926" i="3" s="1"/>
  <c r="V926" i="3" s="1"/>
  <c r="U927" i="3" a="1"/>
  <c r="U927" i="3" s="1"/>
  <c r="U928" i="3" a="1"/>
  <c r="U928" i="3" s="1"/>
  <c r="U929" i="3" a="1"/>
  <c r="U929" i="3" s="1"/>
  <c r="U930" i="3" a="1"/>
  <c r="U930" i="3" s="1"/>
  <c r="U931" i="3" a="1"/>
  <c r="U931" i="3" s="1"/>
  <c r="V931" i="3" s="1"/>
  <c r="U932" i="3" a="1"/>
  <c r="U932" i="3" s="1"/>
  <c r="V932" i="3" s="1"/>
  <c r="U933" i="3" a="1"/>
  <c r="U933" i="3" s="1"/>
  <c r="V933" i="3" s="1"/>
  <c r="U934" i="3" a="1"/>
  <c r="U934" i="3" s="1"/>
  <c r="V934" i="3" s="1"/>
  <c r="U935" i="3" a="1"/>
  <c r="U935" i="3" s="1"/>
  <c r="U936" i="3" a="1"/>
  <c r="U936" i="3" s="1"/>
  <c r="U937" i="3" a="1"/>
  <c r="U937" i="3" s="1"/>
  <c r="U938" i="3" a="1"/>
  <c r="U938" i="3" s="1"/>
  <c r="U939" i="3" a="1"/>
  <c r="U939" i="3" s="1"/>
  <c r="U940" i="3" a="1"/>
  <c r="U940" i="3" s="1"/>
  <c r="V940" i="3" s="1"/>
  <c r="U941" i="3" a="1"/>
  <c r="U941" i="3" s="1"/>
  <c r="V941" i="3" s="1"/>
  <c r="U942" i="3" a="1"/>
  <c r="U942" i="3" s="1"/>
  <c r="V942" i="3" s="1"/>
  <c r="U943" i="3" a="1"/>
  <c r="U943" i="3" s="1"/>
  <c r="U944" i="3" a="1"/>
  <c r="U944" i="3" s="1"/>
  <c r="U945" i="3" a="1"/>
  <c r="U945" i="3" s="1"/>
  <c r="U946" i="3" a="1"/>
  <c r="U946" i="3" s="1"/>
  <c r="U947" i="3" a="1"/>
  <c r="U947" i="3" s="1"/>
  <c r="V947" i="3" s="1"/>
  <c r="U948" i="3" a="1"/>
  <c r="U948" i="3" s="1"/>
  <c r="V948" i="3" s="1"/>
  <c r="U949" i="3" a="1"/>
  <c r="U949" i="3" s="1"/>
  <c r="V949" i="3" s="1"/>
  <c r="U950" i="3" a="1"/>
  <c r="U950" i="3" s="1"/>
  <c r="V950" i="3" s="1"/>
  <c r="U951" i="3" a="1"/>
  <c r="U951" i="3" s="1"/>
  <c r="U952" i="3" a="1"/>
  <c r="U952" i="3" s="1"/>
  <c r="U953" i="3" a="1"/>
  <c r="U953" i="3" s="1"/>
  <c r="U954" i="3" a="1"/>
  <c r="U954" i="3" s="1"/>
  <c r="U955" i="3" a="1"/>
  <c r="U955" i="3" s="1"/>
  <c r="V955" i="3" s="1"/>
  <c r="U956" i="3" a="1"/>
  <c r="U956" i="3" s="1"/>
  <c r="V956" i="3" s="1"/>
  <c r="U957" i="3" a="1"/>
  <c r="U957" i="3" s="1"/>
  <c r="V957" i="3" s="1"/>
  <c r="U958" i="3" a="1"/>
  <c r="U958" i="3" s="1"/>
  <c r="V958" i="3" s="1"/>
  <c r="U959" i="3" a="1"/>
  <c r="U959" i="3" s="1"/>
  <c r="U960" i="3" a="1"/>
  <c r="U960" i="3" s="1"/>
  <c r="U961" i="3" a="1"/>
  <c r="U961" i="3" s="1"/>
  <c r="U962" i="3" a="1"/>
  <c r="U962" i="3" s="1"/>
  <c r="U963" i="3" a="1"/>
  <c r="U963" i="3" s="1"/>
  <c r="V963" i="3" s="1"/>
  <c r="U964" i="3" a="1"/>
  <c r="U964" i="3" s="1"/>
  <c r="V964" i="3" s="1"/>
  <c r="U965" i="3" a="1"/>
  <c r="U965" i="3" s="1"/>
  <c r="V965" i="3" s="1"/>
  <c r="U966" i="3" a="1"/>
  <c r="U966" i="3" s="1"/>
  <c r="V966" i="3" s="1"/>
  <c r="U967" i="3" a="1"/>
  <c r="U967" i="3" s="1"/>
  <c r="U968" i="3" a="1"/>
  <c r="U968" i="3" s="1"/>
  <c r="U969" i="3" a="1"/>
  <c r="U969" i="3" s="1"/>
  <c r="U970" i="3" a="1"/>
  <c r="U970" i="3" s="1"/>
  <c r="U971" i="3" a="1"/>
  <c r="U971" i="3" s="1"/>
  <c r="V971" i="3" s="1"/>
  <c r="U972" i="3" a="1"/>
  <c r="U972" i="3" s="1"/>
  <c r="V972" i="3" s="1"/>
  <c r="U973" i="3" a="1"/>
  <c r="U973" i="3" s="1"/>
  <c r="V973" i="3" s="1"/>
  <c r="U974" i="3" a="1"/>
  <c r="U974" i="3" s="1"/>
  <c r="V974" i="3" s="1"/>
  <c r="U975" i="3" a="1"/>
  <c r="U975" i="3" s="1"/>
  <c r="U976" i="3" a="1"/>
  <c r="U976" i="3" s="1"/>
  <c r="U977" i="3" a="1"/>
  <c r="U977" i="3" s="1"/>
  <c r="U978" i="3" a="1"/>
  <c r="U978" i="3" s="1"/>
  <c r="U979" i="3" a="1"/>
  <c r="U979" i="3" s="1"/>
  <c r="V979" i="3" s="1"/>
  <c r="U980" i="3" a="1"/>
  <c r="U980" i="3" s="1"/>
  <c r="U981" i="3" a="1"/>
  <c r="U981" i="3" s="1"/>
  <c r="V981" i="3" s="1"/>
  <c r="U982" i="3" a="1"/>
  <c r="U982" i="3" s="1"/>
  <c r="V982" i="3" s="1"/>
  <c r="U983" i="3" a="1"/>
  <c r="U983" i="3" s="1"/>
  <c r="U984" i="3" a="1"/>
  <c r="U984" i="3" s="1"/>
  <c r="U985" i="3" a="1"/>
  <c r="U985" i="3" s="1"/>
  <c r="U986" i="3" a="1"/>
  <c r="U986" i="3" s="1"/>
  <c r="U987" i="3" a="1"/>
  <c r="U987" i="3" s="1"/>
  <c r="V987" i="3" s="1"/>
  <c r="U988" i="3" a="1"/>
  <c r="U988" i="3" s="1"/>
  <c r="U989" i="3" a="1"/>
  <c r="U989" i="3" s="1"/>
  <c r="V989" i="3" s="1"/>
  <c r="U990" i="3" a="1"/>
  <c r="U990" i="3" s="1"/>
  <c r="V990" i="3" s="1"/>
  <c r="U991" i="3" a="1"/>
  <c r="U991" i="3" s="1"/>
  <c r="U992" i="3" a="1"/>
  <c r="U992" i="3" s="1"/>
  <c r="U993" i="3" a="1"/>
  <c r="U993" i="3" s="1"/>
  <c r="U994" i="3" a="1"/>
  <c r="U994" i="3" s="1"/>
  <c r="U995" i="3" a="1"/>
  <c r="U995" i="3" s="1"/>
  <c r="V995" i="3" s="1"/>
  <c r="U996" i="3" a="1"/>
  <c r="U996" i="3" s="1"/>
  <c r="V996" i="3" s="1"/>
  <c r="U997" i="3" a="1"/>
  <c r="U997" i="3" s="1"/>
  <c r="V997" i="3" s="1"/>
  <c r="U998" i="3" a="1"/>
  <c r="U998" i="3" s="1"/>
  <c r="V998" i="3" s="1"/>
  <c r="U999" i="3" a="1"/>
  <c r="U999" i="3" s="1"/>
  <c r="U1000" i="3" a="1"/>
  <c r="U1000" i="3" s="1"/>
  <c r="U1001" i="3" a="1"/>
  <c r="U1001" i="3" s="1"/>
  <c r="U1002" i="3" a="1"/>
  <c r="U1002" i="3" s="1"/>
  <c r="U1003" i="3" a="1"/>
  <c r="U1003" i="3" s="1"/>
  <c r="V1003" i="3" s="1"/>
  <c r="U1004" i="3" a="1"/>
  <c r="U1004" i="3" s="1"/>
  <c r="V1004" i="3" s="1"/>
  <c r="U1005" i="3" a="1"/>
  <c r="U1005" i="3" s="1"/>
  <c r="V1005" i="3" s="1"/>
  <c r="U1006" i="3" a="1"/>
  <c r="U1006" i="3" s="1"/>
  <c r="V1006" i="3" s="1"/>
  <c r="U1007" i="3" a="1"/>
  <c r="U1007" i="3" s="1"/>
  <c r="U1008" i="3" a="1"/>
  <c r="U1008" i="3" s="1"/>
  <c r="U1009" i="3" a="1"/>
  <c r="U1009" i="3" s="1"/>
  <c r="U1010" i="3" a="1"/>
  <c r="U1010" i="3" s="1"/>
  <c r="U1011" i="3" a="1"/>
  <c r="U1011" i="3" s="1"/>
  <c r="V1011" i="3" s="1"/>
  <c r="U1012" i="3" a="1"/>
  <c r="U1012" i="3" s="1"/>
  <c r="V1012" i="3" s="1"/>
  <c r="U1013" i="3" a="1"/>
  <c r="U1013" i="3" s="1"/>
  <c r="V1013" i="3" s="1"/>
  <c r="U1014" i="3" a="1"/>
  <c r="U1014" i="3" s="1"/>
  <c r="V1014" i="3" s="1"/>
  <c r="U1015" i="3" a="1"/>
  <c r="U1015" i="3" s="1"/>
  <c r="U1016" i="3" a="1"/>
  <c r="U1016" i="3" s="1"/>
  <c r="U1017" i="3" a="1"/>
  <c r="U1017" i="3" s="1"/>
  <c r="U1018" i="3" a="1"/>
  <c r="U1018" i="3" s="1"/>
  <c r="U1019" i="3" a="1"/>
  <c r="U1019" i="3" s="1"/>
  <c r="V1019" i="3" s="1"/>
  <c r="U1020" i="3" a="1"/>
  <c r="U1020" i="3" s="1"/>
  <c r="V1020" i="3" s="1"/>
  <c r="U1021" i="3" a="1"/>
  <c r="U1021" i="3" s="1"/>
  <c r="V1021" i="3" s="1"/>
  <c r="U1022" i="3" a="1"/>
  <c r="U1022" i="3" s="1"/>
  <c r="V1022" i="3" s="1"/>
  <c r="U1023" i="3" a="1"/>
  <c r="U1023" i="3" s="1"/>
  <c r="U1024" i="3" a="1"/>
  <c r="U1024" i="3" s="1"/>
  <c r="U1025" i="3" a="1"/>
  <c r="U1025" i="3" s="1"/>
  <c r="U1026" i="3" a="1"/>
  <c r="U1026" i="3" s="1"/>
  <c r="U1027" i="3" a="1"/>
  <c r="U1027" i="3" s="1"/>
  <c r="V1027" i="3" s="1"/>
  <c r="U1028" i="3" a="1"/>
  <c r="U1028" i="3" s="1"/>
  <c r="U1029" i="3" a="1"/>
  <c r="U1029" i="3" s="1"/>
  <c r="V1029" i="3" s="1"/>
  <c r="U1030" i="3" a="1"/>
  <c r="U1030" i="3" s="1"/>
  <c r="V1030" i="3" s="1"/>
  <c r="U1031" i="3" a="1"/>
  <c r="U1031" i="3" s="1"/>
  <c r="U1032" i="3" a="1"/>
  <c r="U1032" i="3" s="1"/>
  <c r="U1033" i="3" a="1"/>
  <c r="U1033" i="3" s="1"/>
  <c r="U1034" i="3" a="1"/>
  <c r="U1034" i="3" s="1"/>
  <c r="U1035" i="3" a="1"/>
  <c r="U1035" i="3" s="1"/>
  <c r="V1035" i="3" s="1"/>
  <c r="U1036" i="3" a="1"/>
  <c r="U1036" i="3" s="1"/>
  <c r="V1036" i="3" s="1"/>
  <c r="U1037" i="3" a="1"/>
  <c r="U1037" i="3" s="1"/>
  <c r="V1037" i="3" s="1"/>
  <c r="U1038" i="3" a="1"/>
  <c r="U1038" i="3" s="1"/>
  <c r="V1038" i="3" s="1"/>
  <c r="U1039" i="3" a="1"/>
  <c r="U1039" i="3" s="1"/>
  <c r="U1040" i="3" a="1"/>
  <c r="U1040" i="3" s="1"/>
  <c r="U1041" i="3" a="1"/>
  <c r="U1041" i="3" s="1"/>
  <c r="U1042" i="3" a="1"/>
  <c r="U1042" i="3" s="1"/>
  <c r="U1043" i="3" a="1"/>
  <c r="U1043" i="3" s="1"/>
  <c r="V1043" i="3" s="1"/>
  <c r="U1044" i="3" a="1"/>
  <c r="U1044" i="3" s="1"/>
  <c r="V1044" i="3" s="1"/>
  <c r="U1045" i="3" a="1"/>
  <c r="U1045" i="3" s="1"/>
  <c r="V1045" i="3" s="1"/>
  <c r="U1046" i="3" a="1"/>
  <c r="U1046" i="3" s="1"/>
  <c r="V1046" i="3" s="1"/>
  <c r="U1047" i="3" a="1"/>
  <c r="U1047" i="3" s="1"/>
  <c r="U1048" i="3" a="1"/>
  <c r="U1048" i="3" s="1"/>
  <c r="U1049" i="3" a="1"/>
  <c r="U1049" i="3" s="1"/>
  <c r="U1050" i="3" a="1"/>
  <c r="U1050" i="3" s="1"/>
  <c r="U1051" i="3" a="1"/>
  <c r="U1051" i="3" s="1"/>
  <c r="V1051" i="3" s="1"/>
  <c r="U1052" i="3" a="1"/>
  <c r="U1052" i="3" s="1"/>
  <c r="V1052" i="3" s="1"/>
  <c r="U1053" i="3" a="1"/>
  <c r="U1053" i="3" s="1"/>
  <c r="V1053" i="3" s="1"/>
  <c r="U1054" i="3" a="1"/>
  <c r="U1054" i="3" s="1"/>
  <c r="V1054" i="3" s="1"/>
  <c r="U1055" i="3" a="1"/>
  <c r="U1055" i="3" s="1"/>
  <c r="U1056" i="3" a="1"/>
  <c r="U1056" i="3" s="1"/>
  <c r="U1057" i="3" a="1"/>
  <c r="U1057" i="3" s="1"/>
  <c r="U1058" i="3" a="1"/>
  <c r="U1058" i="3" s="1"/>
  <c r="U1059" i="3" a="1"/>
  <c r="U1059" i="3" s="1"/>
  <c r="V1059" i="3" s="1"/>
  <c r="U1060" i="3" a="1"/>
  <c r="U1060" i="3" s="1"/>
  <c r="V1060" i="3" s="1"/>
  <c r="U1061" i="3" a="1"/>
  <c r="U1061" i="3" s="1"/>
  <c r="V1061" i="3" s="1"/>
  <c r="U1062" i="3" a="1"/>
  <c r="U1062" i="3" s="1"/>
  <c r="V1062" i="3" s="1"/>
  <c r="U1063" i="3" a="1"/>
  <c r="U1063" i="3" s="1"/>
  <c r="U1064" i="3" a="1"/>
  <c r="U1064" i="3" s="1"/>
  <c r="U1065" i="3" a="1"/>
  <c r="U1065" i="3" s="1"/>
  <c r="U1066" i="3" a="1"/>
  <c r="U1066" i="3" s="1"/>
  <c r="U1067" i="3" a="1"/>
  <c r="U1067" i="3" s="1"/>
  <c r="U1068" i="3" a="1"/>
  <c r="U1068" i="3" s="1"/>
  <c r="V1068" i="3" s="1"/>
  <c r="U1069" i="3" a="1"/>
  <c r="U1069" i="3" s="1"/>
  <c r="V1069" i="3" s="1"/>
  <c r="U1070" i="3" a="1"/>
  <c r="U1070" i="3" s="1"/>
  <c r="V1070" i="3" s="1"/>
  <c r="U1071" i="3" a="1"/>
  <c r="U1071" i="3" s="1"/>
  <c r="U1072" i="3" a="1"/>
  <c r="U1072" i="3" s="1"/>
  <c r="U1073" i="3" a="1"/>
  <c r="U1073" i="3" s="1"/>
  <c r="U1074" i="3" a="1"/>
  <c r="U1074" i="3" s="1"/>
  <c r="U1075" i="3" a="1"/>
  <c r="U1075" i="3" s="1"/>
  <c r="V1075" i="3" s="1"/>
  <c r="U1076" i="3" a="1"/>
  <c r="U1076" i="3" s="1"/>
  <c r="V1076" i="3" s="1"/>
  <c r="U1077" i="3" a="1"/>
  <c r="U1077" i="3" s="1"/>
  <c r="V1077" i="3" s="1"/>
  <c r="U1078" i="3" a="1"/>
  <c r="U1078" i="3" s="1"/>
  <c r="V1078" i="3" s="1"/>
  <c r="U1079" i="3" a="1"/>
  <c r="U1079" i="3" s="1"/>
  <c r="U1080" i="3" a="1"/>
  <c r="U1080" i="3" s="1"/>
  <c r="U1081" i="3" a="1"/>
  <c r="U1081" i="3" s="1"/>
  <c r="U1082" i="3" a="1"/>
  <c r="U1082" i="3" s="1"/>
  <c r="U1083" i="3" a="1"/>
  <c r="U1083" i="3" s="1"/>
  <c r="V1083" i="3" s="1"/>
  <c r="U1084" i="3" a="1"/>
  <c r="U1084" i="3" s="1"/>
  <c r="V1084" i="3" s="1"/>
  <c r="U1085" i="3" a="1"/>
  <c r="U1085" i="3" s="1"/>
  <c r="V1085" i="3" s="1"/>
  <c r="U1086" i="3" a="1"/>
  <c r="U1086" i="3" s="1"/>
  <c r="V1086" i="3" s="1"/>
  <c r="U1087" i="3" a="1"/>
  <c r="U1087" i="3" s="1"/>
  <c r="U1088" i="3" a="1"/>
  <c r="U1088" i="3" s="1"/>
  <c r="U1089" i="3" a="1"/>
  <c r="U1089" i="3" s="1"/>
  <c r="U1090" i="3" a="1"/>
  <c r="U1090" i="3" s="1"/>
  <c r="U1091" i="3" a="1"/>
  <c r="U1091" i="3" s="1"/>
  <c r="V1091" i="3" s="1"/>
  <c r="U1092" i="3" a="1"/>
  <c r="U1092" i="3" s="1"/>
  <c r="V1092" i="3" s="1"/>
  <c r="U1093" i="3" a="1"/>
  <c r="U1093" i="3" s="1"/>
  <c r="V1093" i="3" s="1"/>
  <c r="U1094" i="3" a="1"/>
  <c r="U1094" i="3" s="1"/>
  <c r="V1094" i="3" s="1"/>
  <c r="U1095" i="3" a="1"/>
  <c r="U1095" i="3" s="1"/>
  <c r="U1096" i="3" a="1"/>
  <c r="U1096" i="3" s="1"/>
  <c r="U1097" i="3" a="1"/>
  <c r="U1097" i="3" s="1"/>
  <c r="U1098" i="3" a="1"/>
  <c r="U1098" i="3" s="1"/>
  <c r="U1099" i="3" a="1"/>
  <c r="U1099" i="3" s="1"/>
  <c r="V1099" i="3" s="1"/>
  <c r="U1100" i="3" a="1"/>
  <c r="U1100" i="3" s="1"/>
  <c r="U1101" i="3" a="1"/>
  <c r="U1101" i="3" s="1"/>
  <c r="V1101" i="3" s="1"/>
  <c r="U1102" i="3" a="1"/>
  <c r="U1102" i="3" s="1"/>
  <c r="V1102" i="3" s="1"/>
  <c r="U1103" i="3" a="1"/>
  <c r="U1103" i="3" s="1"/>
  <c r="U1104" i="3" a="1"/>
  <c r="U1104" i="3" s="1"/>
  <c r="U1105" i="3" a="1"/>
  <c r="U1105" i="3" s="1"/>
  <c r="U1106" i="3" a="1"/>
  <c r="U1106" i="3" s="1"/>
  <c r="U1107" i="3" a="1"/>
  <c r="U1107" i="3" s="1"/>
  <c r="V1107" i="3" s="1"/>
  <c r="U1108" i="3" a="1"/>
  <c r="U1108" i="3" s="1"/>
  <c r="V1108" i="3" s="1"/>
  <c r="U1109" i="3" a="1"/>
  <c r="U1109" i="3" s="1"/>
  <c r="V1109" i="3" s="1"/>
  <c r="U1110" i="3" a="1"/>
  <c r="U1110" i="3" s="1"/>
  <c r="V1110" i="3" s="1"/>
  <c r="U1111" i="3" a="1"/>
  <c r="U1111" i="3" s="1"/>
  <c r="U1112" i="3" a="1"/>
  <c r="U1112" i="3" s="1"/>
  <c r="U1113" i="3" a="1"/>
  <c r="U1113" i="3" s="1"/>
  <c r="U1114" i="3" a="1"/>
  <c r="U1114" i="3" s="1"/>
  <c r="U1115" i="3" a="1"/>
  <c r="U1115" i="3" s="1"/>
  <c r="V1115" i="3" s="1"/>
  <c r="U1116" i="3" a="1"/>
  <c r="U1116" i="3" s="1"/>
  <c r="V1116" i="3" s="1"/>
  <c r="U1117" i="3" a="1"/>
  <c r="U1117" i="3" s="1"/>
  <c r="V1117" i="3" s="1"/>
  <c r="U1118" i="3" a="1"/>
  <c r="U1118" i="3" s="1"/>
  <c r="V1118" i="3" s="1"/>
  <c r="U1119" i="3" a="1"/>
  <c r="U1119" i="3" s="1"/>
  <c r="U1120" i="3" a="1"/>
  <c r="U1120" i="3" s="1"/>
  <c r="U1121" i="3" a="1"/>
  <c r="U1121" i="3" s="1"/>
  <c r="U1122" i="3" a="1"/>
  <c r="U1122" i="3" s="1"/>
  <c r="U1123" i="3" a="1"/>
  <c r="U1123" i="3" s="1"/>
  <c r="U1124" i="3" a="1"/>
  <c r="U1124" i="3" s="1"/>
  <c r="V1124" i="3" s="1"/>
  <c r="U1125" i="3" a="1"/>
  <c r="U1125" i="3" s="1"/>
  <c r="V1125" i="3" s="1"/>
  <c r="U1126" i="3" a="1"/>
  <c r="U1126" i="3" s="1"/>
  <c r="V1126" i="3" s="1"/>
  <c r="U1127" i="3" a="1"/>
  <c r="U1127" i="3" s="1"/>
  <c r="U1128" i="3" a="1"/>
  <c r="U1128" i="3" s="1"/>
  <c r="U1129" i="3" a="1"/>
  <c r="U1129" i="3" s="1"/>
  <c r="U1130" i="3" a="1"/>
  <c r="U1130" i="3" s="1"/>
  <c r="U1131" i="3" a="1"/>
  <c r="U1131" i="3" s="1"/>
  <c r="V1131" i="3" s="1"/>
  <c r="U1132" i="3" a="1"/>
  <c r="U1132" i="3" s="1"/>
  <c r="V1132" i="3" s="1"/>
  <c r="U1133" i="3" a="1"/>
  <c r="U1133" i="3" s="1"/>
  <c r="V1133" i="3" s="1"/>
  <c r="U1134" i="3" a="1"/>
  <c r="U1134" i="3" s="1"/>
  <c r="V1134" i="3" s="1"/>
  <c r="U1135" i="3" a="1"/>
  <c r="U1135" i="3" s="1"/>
  <c r="U1136" i="3" a="1"/>
  <c r="U1136" i="3" s="1"/>
  <c r="U1137" i="3" a="1"/>
  <c r="U1137" i="3" s="1"/>
  <c r="U1138" i="3" a="1"/>
  <c r="U1138" i="3" s="1"/>
  <c r="U1139" i="3" a="1"/>
  <c r="U1139" i="3" s="1"/>
  <c r="V1139" i="3" s="1"/>
  <c r="U1140" i="3" a="1"/>
  <c r="U1140" i="3" s="1"/>
  <c r="V1140" i="3" s="1"/>
  <c r="U1141" i="3" a="1"/>
  <c r="U1141" i="3" s="1"/>
  <c r="V1141" i="3" s="1"/>
  <c r="U1142" i="3" a="1"/>
  <c r="U1142" i="3" s="1"/>
  <c r="V1142" i="3" s="1"/>
  <c r="U1143" i="3" a="1"/>
  <c r="U1143" i="3" s="1"/>
  <c r="U1144" i="3" a="1"/>
  <c r="U1144" i="3" s="1"/>
  <c r="U1145" i="3" a="1"/>
  <c r="U1145" i="3" s="1"/>
  <c r="U1146" i="3" a="1"/>
  <c r="U1146" i="3" s="1"/>
  <c r="U1147" i="3" a="1"/>
  <c r="U1147" i="3" s="1"/>
  <c r="V1147" i="3" s="1"/>
  <c r="U1148" i="3" a="1"/>
  <c r="U1148" i="3" s="1"/>
  <c r="U1149" i="3" a="1"/>
  <c r="U1149" i="3" s="1"/>
  <c r="V1149" i="3" s="1"/>
  <c r="U1150" i="3" a="1"/>
  <c r="U1150" i="3" s="1"/>
  <c r="V1150" i="3" s="1"/>
  <c r="U1151" i="3" a="1"/>
  <c r="U1151" i="3" s="1"/>
  <c r="U1152" i="3" a="1"/>
  <c r="U1152" i="3" s="1"/>
  <c r="U1153" i="3" a="1"/>
  <c r="U1153" i="3" s="1"/>
  <c r="U1154" i="3" a="1"/>
  <c r="U1154" i="3" s="1"/>
  <c r="U1155" i="3" a="1"/>
  <c r="U1155" i="3" s="1"/>
  <c r="V1155" i="3" s="1"/>
  <c r="U1156" i="3" a="1"/>
  <c r="U1156" i="3" s="1"/>
  <c r="V1156" i="3" s="1"/>
  <c r="U1157" i="3" a="1"/>
  <c r="U1157" i="3" s="1"/>
  <c r="V1157" i="3" s="1"/>
  <c r="U1158" i="3" a="1"/>
  <c r="U1158" i="3" s="1"/>
  <c r="V1158" i="3" s="1"/>
  <c r="U1159" i="3" a="1"/>
  <c r="U1159" i="3" s="1"/>
  <c r="U1160" i="3" a="1"/>
  <c r="U1160" i="3" s="1"/>
  <c r="U1161" i="3" a="1"/>
  <c r="U1161" i="3" s="1"/>
  <c r="U1162" i="3" a="1"/>
  <c r="U1162" i="3" s="1"/>
  <c r="V1162" i="3" s="1"/>
  <c r="U1163" i="3" a="1"/>
  <c r="U1163" i="3" s="1"/>
  <c r="V1163" i="3" s="1"/>
  <c r="U1164" i="3" a="1"/>
  <c r="U1164" i="3" s="1"/>
  <c r="V1164" i="3" s="1"/>
  <c r="U1165" i="3" a="1"/>
  <c r="U1165" i="3" s="1"/>
  <c r="V1165" i="3" s="1"/>
  <c r="U1166" i="3" a="1"/>
  <c r="U1166" i="3" s="1"/>
  <c r="V1166" i="3" s="1"/>
  <c r="U1167" i="3" a="1"/>
  <c r="U1167" i="3" s="1"/>
  <c r="U1168" i="3" a="1"/>
  <c r="U1168" i="3" s="1"/>
  <c r="U1169" i="3" a="1"/>
  <c r="U1169" i="3" s="1"/>
  <c r="U1170" i="3" a="1"/>
  <c r="U1170" i="3" s="1"/>
  <c r="V1170" i="3" s="1"/>
  <c r="U1171" i="3" a="1"/>
  <c r="U1171" i="3" s="1"/>
  <c r="V1171" i="3" s="1"/>
  <c r="U1172" i="3" a="1"/>
  <c r="U1172" i="3" s="1"/>
  <c r="V1172" i="3" s="1"/>
  <c r="U1173" i="3" a="1"/>
  <c r="U1173" i="3" s="1"/>
  <c r="V1173" i="3" s="1"/>
  <c r="U1174" i="3" a="1"/>
  <c r="U1174" i="3" s="1"/>
  <c r="V1174" i="3" s="1"/>
  <c r="U1175" i="3" a="1"/>
  <c r="U1175" i="3" s="1"/>
  <c r="U1176" i="3" a="1"/>
  <c r="U1176" i="3" s="1"/>
  <c r="U1177" i="3" a="1"/>
  <c r="U1177" i="3" s="1"/>
  <c r="U1178" i="3" a="1"/>
  <c r="U1178" i="3" s="1"/>
  <c r="V1178" i="3" s="1"/>
  <c r="U1179" i="3" a="1"/>
  <c r="U1179" i="3" s="1"/>
  <c r="V1179" i="3" s="1"/>
  <c r="U1180" i="3" a="1"/>
  <c r="U1180" i="3" s="1"/>
  <c r="V1180" i="3" s="1"/>
  <c r="U1181" i="3" a="1"/>
  <c r="U1181" i="3" s="1"/>
  <c r="V1181" i="3" s="1"/>
  <c r="U1182" i="3" a="1"/>
  <c r="U1182" i="3" s="1"/>
  <c r="V1182" i="3" s="1"/>
  <c r="U1183" i="3" a="1"/>
  <c r="U1183" i="3" s="1"/>
  <c r="U1184" i="3" a="1"/>
  <c r="U1184" i="3" s="1"/>
  <c r="U1185" i="3" a="1"/>
  <c r="U1185" i="3" s="1"/>
  <c r="U1186" i="3" a="1"/>
  <c r="U1186" i="3" s="1"/>
  <c r="V1186" i="3" s="1"/>
  <c r="U1187" i="3" a="1"/>
  <c r="U1187" i="3" s="1"/>
  <c r="V1187" i="3" s="1"/>
  <c r="U1188" i="3" a="1"/>
  <c r="U1188" i="3" s="1"/>
  <c r="V1188" i="3" s="1"/>
  <c r="U1189" i="3" a="1"/>
  <c r="U1189" i="3" s="1"/>
  <c r="V1189" i="3" s="1"/>
  <c r="U1190" i="3" a="1"/>
  <c r="U1190" i="3" s="1"/>
  <c r="V1190" i="3" s="1"/>
  <c r="U1191" i="3" a="1"/>
  <c r="U1191" i="3" s="1"/>
  <c r="U1192" i="3" a="1"/>
  <c r="U1192" i="3" s="1"/>
  <c r="U1193" i="3" a="1"/>
  <c r="U1193" i="3" s="1"/>
  <c r="U1194" i="3" a="1"/>
  <c r="U1194" i="3" s="1"/>
  <c r="V1194" i="3" s="1"/>
  <c r="U1195" i="3" a="1"/>
  <c r="U1195" i="3" s="1"/>
  <c r="V1195" i="3" s="1"/>
  <c r="U1196" i="3" a="1"/>
  <c r="U1196" i="3" s="1"/>
  <c r="V1196" i="3" s="1"/>
  <c r="U1197" i="3" a="1"/>
  <c r="U1197" i="3" s="1"/>
  <c r="V1197" i="3" s="1"/>
  <c r="U1198" i="3" a="1"/>
  <c r="U1198" i="3" s="1"/>
  <c r="V1198" i="3" s="1"/>
  <c r="U1199" i="3" a="1"/>
  <c r="U1199" i="3" s="1"/>
  <c r="U1200" i="3" a="1"/>
  <c r="U1200" i="3" s="1"/>
  <c r="U1201" i="3" a="1"/>
  <c r="U1201" i="3" s="1"/>
  <c r="U1202" i="3" a="1"/>
  <c r="U1202" i="3" s="1"/>
  <c r="U1203" i="3" a="1"/>
  <c r="U1203" i="3" s="1"/>
  <c r="V1203" i="3" s="1"/>
  <c r="U1204" i="3" a="1"/>
  <c r="U1204" i="3" s="1"/>
  <c r="V1204" i="3" s="1"/>
  <c r="U1205" i="3" a="1"/>
  <c r="U1205" i="3" s="1"/>
  <c r="V1205" i="3" s="1"/>
  <c r="U1206" i="3" a="1"/>
  <c r="U1206" i="3" s="1"/>
  <c r="V1206" i="3" s="1"/>
  <c r="U1207" i="3" a="1"/>
  <c r="U1207" i="3" s="1"/>
  <c r="U1208" i="3" a="1"/>
  <c r="U1208" i="3" s="1"/>
  <c r="U1209" i="3" a="1"/>
  <c r="U1209" i="3" s="1"/>
  <c r="U1210" i="3" a="1"/>
  <c r="U1210" i="3" s="1"/>
  <c r="V1210" i="3" s="1"/>
  <c r="U1211" i="3" a="1"/>
  <c r="U1211" i="3" s="1"/>
  <c r="V1211" i="3" s="1"/>
  <c r="U1212" i="3" a="1"/>
  <c r="U1212" i="3" s="1"/>
  <c r="V1212" i="3" s="1"/>
  <c r="U1213" i="3" a="1"/>
  <c r="U1213" i="3" s="1"/>
  <c r="U1214" i="3" a="1"/>
  <c r="U1214" i="3" s="1"/>
  <c r="V1214" i="3" s="1"/>
  <c r="U1215" i="3" a="1"/>
  <c r="U1215" i="3" s="1"/>
  <c r="U1216" i="3" a="1"/>
  <c r="U1216" i="3" s="1"/>
  <c r="U1217" i="3" a="1"/>
  <c r="U1217" i="3" s="1"/>
  <c r="U1218" i="3" a="1"/>
  <c r="U1218" i="3" s="1"/>
  <c r="V1218" i="3" s="1"/>
  <c r="U1219" i="3" a="1"/>
  <c r="U1219" i="3" s="1"/>
  <c r="V1219" i="3" s="1"/>
  <c r="U1220" i="3" a="1"/>
  <c r="U1220" i="3" s="1"/>
  <c r="V1220" i="3" s="1"/>
  <c r="U1221" i="3" a="1"/>
  <c r="U1221" i="3" s="1"/>
  <c r="V1221" i="3" s="1"/>
  <c r="U1222" i="3" a="1"/>
  <c r="U1222" i="3" s="1"/>
  <c r="V1222" i="3" s="1"/>
  <c r="U1223" i="3" a="1"/>
  <c r="U1223" i="3" s="1"/>
  <c r="U1224" i="3" a="1"/>
  <c r="U1224" i="3" s="1"/>
  <c r="U1225" i="3" a="1"/>
  <c r="U1225" i="3" s="1"/>
  <c r="U1226" i="3" a="1"/>
  <c r="U1226" i="3" s="1"/>
  <c r="V1226" i="3" s="1"/>
  <c r="U1227" i="3" a="1"/>
  <c r="U1227" i="3" s="1"/>
  <c r="V1227" i="3" s="1"/>
  <c r="U1228" i="3" a="1"/>
  <c r="U1228" i="3" s="1"/>
  <c r="V1228" i="3" s="1"/>
  <c r="U1229" i="3" a="1"/>
  <c r="U1229" i="3" s="1"/>
  <c r="V1229" i="3" s="1"/>
  <c r="U1230" i="3" a="1"/>
  <c r="U1230" i="3" s="1"/>
  <c r="V1230" i="3" s="1"/>
  <c r="U1231" i="3" a="1"/>
  <c r="U1231" i="3" s="1"/>
  <c r="U1232" i="3" a="1"/>
  <c r="U1232" i="3" s="1"/>
  <c r="V1232" i="3" s="1"/>
  <c r="U1233" i="3" a="1"/>
  <c r="U1233" i="3" s="1"/>
  <c r="V1233" i="3" s="1"/>
  <c r="U1234" i="3" a="1"/>
  <c r="U1234" i="3" s="1"/>
  <c r="V1234" i="3" s="1"/>
  <c r="U1235" i="3" a="1"/>
  <c r="U1235" i="3" s="1"/>
  <c r="V1235" i="3" s="1"/>
  <c r="U1236" i="3" a="1"/>
  <c r="U1236" i="3" s="1"/>
  <c r="V1236" i="3" s="1"/>
  <c r="U1237" i="3" a="1"/>
  <c r="U1237" i="3" s="1"/>
  <c r="V1237" i="3" s="1"/>
  <c r="U1238" i="3" a="1"/>
  <c r="U1238" i="3" s="1"/>
  <c r="V1238" i="3" s="1"/>
  <c r="U1239" i="3" a="1"/>
  <c r="U1239" i="3" s="1"/>
  <c r="V1239" i="3" s="1"/>
  <c r="U1240" i="3" a="1"/>
  <c r="U1240" i="3" s="1"/>
  <c r="V1240" i="3" s="1"/>
  <c r="U1241" i="3" a="1"/>
  <c r="U1241" i="3" s="1"/>
  <c r="U1242" i="3" a="1"/>
  <c r="U1242" i="3" s="1"/>
  <c r="U1243" i="3" a="1"/>
  <c r="U1243" i="3" s="1"/>
  <c r="V1243" i="3" s="1"/>
  <c r="U1244" i="3" a="1"/>
  <c r="U1244" i="3" s="1"/>
  <c r="V1244" i="3" s="1"/>
  <c r="U1245" i="3" a="1"/>
  <c r="U1245" i="3" s="1"/>
  <c r="V1245" i="3" s="1"/>
  <c r="U1246" i="3" a="1"/>
  <c r="U1246" i="3" s="1"/>
  <c r="V1246" i="3" s="1"/>
  <c r="U1247" i="3" a="1"/>
  <c r="U1247" i="3" s="1"/>
  <c r="U1248" i="3" a="1"/>
  <c r="U1248" i="3" s="1"/>
  <c r="U1249" i="3" a="1"/>
  <c r="U1249" i="3" s="1"/>
  <c r="U1250" i="3" a="1"/>
  <c r="U1250" i="3" s="1"/>
  <c r="U1251" i="3" a="1"/>
  <c r="U1251" i="3" s="1"/>
  <c r="V1251" i="3" s="1"/>
  <c r="U1252" i="3" a="1"/>
  <c r="U1252" i="3" s="1"/>
  <c r="V1252" i="3" s="1"/>
  <c r="U1253" i="3" a="1"/>
  <c r="U1253" i="3" s="1"/>
  <c r="V1253" i="3" s="1"/>
  <c r="U1254" i="3" a="1"/>
  <c r="U1254" i="3" s="1"/>
  <c r="V1254" i="3" s="1"/>
  <c r="U1255" i="3" a="1"/>
  <c r="U1255" i="3" s="1"/>
  <c r="V1255" i="3" s="1"/>
  <c r="U1256" i="3" a="1"/>
  <c r="U1256" i="3" s="1"/>
  <c r="U1257" i="3" a="1"/>
  <c r="U1257" i="3" s="1"/>
  <c r="U1258" i="3" a="1"/>
  <c r="U1258" i="3" s="1"/>
  <c r="U1259" i="3" a="1"/>
  <c r="U1259" i="3" s="1"/>
  <c r="V1259" i="3" s="1"/>
  <c r="U1260" i="3" a="1"/>
  <c r="U1260" i="3" s="1"/>
  <c r="V1260" i="3" s="1"/>
  <c r="U1261" i="3" a="1"/>
  <c r="U1261" i="3" s="1"/>
  <c r="V1261" i="3" s="1"/>
  <c r="U1262" i="3" a="1"/>
  <c r="U1262" i="3" s="1"/>
  <c r="V1262" i="3" s="1"/>
  <c r="U1263" i="3" a="1"/>
  <c r="U1263" i="3" s="1"/>
  <c r="U1264" i="3" a="1"/>
  <c r="U1264" i="3" s="1"/>
  <c r="V1264" i="3" s="1"/>
  <c r="U1265" i="3" a="1"/>
  <c r="U1265" i="3" s="1"/>
  <c r="U1266" i="3" a="1"/>
  <c r="U1266" i="3" s="1"/>
  <c r="U1267" i="3" a="1"/>
  <c r="U1267" i="3" s="1"/>
  <c r="V1267" i="3" s="1"/>
  <c r="U1268" i="3" a="1"/>
  <c r="U1268" i="3" s="1"/>
  <c r="V1268" i="3" s="1"/>
  <c r="U1269" i="3" a="1"/>
  <c r="U1269" i="3" s="1"/>
  <c r="V1269" i="3" s="1"/>
  <c r="U1270" i="3" a="1"/>
  <c r="U1270" i="3" s="1"/>
  <c r="V1270" i="3" s="1"/>
  <c r="U1271" i="3" a="1"/>
  <c r="U1271" i="3" s="1"/>
  <c r="U1272" i="3" a="1"/>
  <c r="U1272" i="3" s="1"/>
  <c r="U1273" i="3" a="1"/>
  <c r="U1273" i="3" s="1"/>
  <c r="V1273" i="3" s="1"/>
  <c r="U1274" i="3" a="1"/>
  <c r="U1274" i="3" s="1"/>
  <c r="V1274" i="3" s="1"/>
  <c r="U1275" i="3" a="1"/>
  <c r="U1275" i="3" s="1"/>
  <c r="V1275" i="3" s="1"/>
  <c r="U1276" i="3" a="1"/>
  <c r="U1276" i="3" s="1"/>
  <c r="V1276" i="3" s="1"/>
  <c r="U1277" i="3" a="1"/>
  <c r="U1277" i="3" s="1"/>
  <c r="V1277" i="3" s="1"/>
  <c r="U1278" i="3" a="1"/>
  <c r="U1278" i="3" s="1"/>
  <c r="V1278" i="3" s="1"/>
  <c r="U1279" i="3" a="1"/>
  <c r="U1279" i="3" s="1"/>
  <c r="U1280" i="3" a="1"/>
  <c r="U1280" i="3" s="1"/>
  <c r="V1280" i="3" s="1"/>
  <c r="U1281" i="3" a="1"/>
  <c r="U1281" i="3" s="1"/>
  <c r="V1281" i="3" s="1"/>
  <c r="U1282" i="3" a="1"/>
  <c r="U1282" i="3" s="1"/>
  <c r="U1283" i="3" a="1"/>
  <c r="U1283" i="3" s="1"/>
  <c r="V1283" i="3" s="1"/>
  <c r="U1284" i="3" a="1"/>
  <c r="U1284" i="3" s="1"/>
  <c r="V1284" i="3" s="1"/>
  <c r="U1285" i="3" a="1"/>
  <c r="U1285" i="3" s="1"/>
  <c r="V1285" i="3" s="1"/>
  <c r="U1286" i="3" a="1"/>
  <c r="U1286" i="3" s="1"/>
  <c r="V1286" i="3" s="1"/>
  <c r="U1287" i="3" a="1"/>
  <c r="U1287" i="3" s="1"/>
  <c r="U1288" i="3" a="1"/>
  <c r="U1288" i="3" s="1"/>
  <c r="V1288" i="3" s="1"/>
  <c r="U1289" i="3" a="1"/>
  <c r="U1289" i="3" s="1"/>
  <c r="U1290" i="3" a="1"/>
  <c r="U1290" i="3" s="1"/>
  <c r="U1291" i="3" a="1"/>
  <c r="U1291" i="3" s="1"/>
  <c r="V1291" i="3" s="1"/>
  <c r="U1292" i="3" a="1"/>
  <c r="U1292" i="3" s="1"/>
  <c r="V1292" i="3" s="1"/>
  <c r="U1293" i="3" a="1"/>
  <c r="U1293" i="3" s="1"/>
  <c r="V1293" i="3" s="1"/>
  <c r="U1294" i="3" a="1"/>
  <c r="U1294" i="3" s="1"/>
  <c r="V1294" i="3" s="1"/>
  <c r="U1295" i="3" a="1"/>
  <c r="U1295" i="3" s="1"/>
  <c r="U1296" i="3" a="1"/>
  <c r="U1296" i="3" s="1"/>
  <c r="V1296" i="3" s="1"/>
  <c r="U1297" i="3" a="1"/>
  <c r="U1297" i="3" s="1"/>
  <c r="U1298" i="3" a="1"/>
  <c r="U1298" i="3" s="1"/>
  <c r="U1299" i="3" a="1"/>
  <c r="U1299" i="3" s="1"/>
  <c r="V1299" i="3" s="1"/>
  <c r="U1300" i="3" a="1"/>
  <c r="U1300" i="3" s="1"/>
  <c r="V1300" i="3" s="1"/>
  <c r="U1301" i="3" a="1"/>
  <c r="U1301" i="3" s="1"/>
  <c r="V1301" i="3" s="1"/>
  <c r="U1302" i="3" a="1"/>
  <c r="U1302" i="3" s="1"/>
  <c r="V1302" i="3" s="1"/>
  <c r="U1303" i="3" a="1"/>
  <c r="U1303" i="3" s="1"/>
  <c r="V1303" i="3" s="1"/>
  <c r="U1304" i="3" a="1"/>
  <c r="U1304" i="3" s="1"/>
  <c r="U1305" i="3" a="1"/>
  <c r="U1305" i="3" s="1"/>
  <c r="V1305" i="3" s="1"/>
  <c r="U1306" i="3" a="1"/>
  <c r="U1306" i="3" s="1"/>
  <c r="U1307" i="3" a="1"/>
  <c r="U1307" i="3" s="1"/>
  <c r="V1307" i="3" s="1"/>
  <c r="U1308" i="3" a="1"/>
  <c r="U1308" i="3" s="1"/>
  <c r="V1308" i="3" s="1"/>
  <c r="U1309" i="3" a="1"/>
  <c r="U1309" i="3" s="1"/>
  <c r="V1309" i="3" s="1"/>
  <c r="U1310" i="3" a="1"/>
  <c r="U1310" i="3" s="1"/>
  <c r="V1310" i="3" s="1"/>
  <c r="U1311" i="3" a="1"/>
  <c r="U1311" i="3" s="1"/>
  <c r="V1311" i="3" s="1"/>
  <c r="U1312" i="3" a="1"/>
  <c r="U1312" i="3" s="1"/>
  <c r="U1313" i="3" a="1"/>
  <c r="U1313" i="3" s="1"/>
  <c r="U1314" i="3" a="1"/>
  <c r="U1314" i="3" s="1"/>
  <c r="U1315" i="3" a="1"/>
  <c r="U1315" i="3" s="1"/>
  <c r="V1315" i="3" s="1"/>
  <c r="U1316" i="3" a="1"/>
  <c r="U1316" i="3" s="1"/>
  <c r="V1316" i="3" s="1"/>
  <c r="U1317" i="3" a="1"/>
  <c r="U1317" i="3" s="1"/>
  <c r="V1317" i="3" s="1"/>
  <c r="U1318" i="3" a="1"/>
  <c r="U1318" i="3" s="1"/>
  <c r="V1318" i="3" s="1"/>
  <c r="U1319" i="3" a="1"/>
  <c r="U1319" i="3" s="1"/>
  <c r="V1319" i="3" s="1"/>
  <c r="U1320" i="3" a="1"/>
  <c r="U1320" i="3" s="1"/>
  <c r="U1321" i="3" a="1"/>
  <c r="U1321" i="3" s="1"/>
  <c r="U1322" i="3" a="1"/>
  <c r="U1322" i="3" s="1"/>
  <c r="U1323" i="3" a="1"/>
  <c r="U1323" i="3" s="1"/>
  <c r="V1323" i="3" s="1"/>
  <c r="U1324" i="3" a="1"/>
  <c r="U1324" i="3" s="1"/>
  <c r="V1324" i="3" s="1"/>
  <c r="U1325" i="3" a="1"/>
  <c r="U1325" i="3" s="1"/>
  <c r="V1325" i="3" s="1"/>
  <c r="U1326" i="3" a="1"/>
  <c r="U1326" i="3" s="1"/>
  <c r="V1326" i="3" s="1"/>
  <c r="U1327" i="3" a="1"/>
  <c r="U1327" i="3" s="1"/>
  <c r="U1328" i="3" a="1"/>
  <c r="U1328" i="3" s="1"/>
  <c r="V1328" i="3" s="1"/>
  <c r="U1329" i="3" a="1"/>
  <c r="U1329" i="3" s="1"/>
  <c r="U1330" i="3" a="1"/>
  <c r="U1330" i="3" s="1"/>
  <c r="U1331" i="3" a="1"/>
  <c r="U1331" i="3" s="1"/>
  <c r="V1331" i="3" s="1"/>
  <c r="U1332" i="3" a="1"/>
  <c r="U1332" i="3" s="1"/>
  <c r="V1332" i="3" s="1"/>
  <c r="U1333" i="3" a="1"/>
  <c r="U1333" i="3" s="1"/>
  <c r="V1333" i="3" s="1"/>
  <c r="U1334" i="3" a="1"/>
  <c r="U1334" i="3" s="1"/>
  <c r="V1334" i="3" s="1"/>
  <c r="U1335" i="3" a="1"/>
  <c r="U1335" i="3" s="1"/>
  <c r="U1336" i="3" a="1"/>
  <c r="U1336" i="3" s="1"/>
  <c r="U1337" i="3" a="1"/>
  <c r="U1337" i="3" s="1"/>
  <c r="V1337" i="3" s="1"/>
  <c r="U1338" i="3" a="1"/>
  <c r="U1338" i="3" s="1"/>
  <c r="V1338" i="3" s="1"/>
  <c r="U1339" i="3" a="1"/>
  <c r="U1339" i="3" s="1"/>
  <c r="V1339" i="3" s="1"/>
  <c r="U1340" i="3" a="1"/>
  <c r="U1340" i="3" s="1"/>
  <c r="V1340" i="3" s="1"/>
  <c r="U1341" i="3" a="1"/>
  <c r="U1341" i="3" s="1"/>
  <c r="V1341" i="3" s="1"/>
  <c r="U1342" i="3" a="1"/>
  <c r="U1342" i="3" s="1"/>
  <c r="V1342" i="3" s="1"/>
  <c r="U1343" i="3" a="1"/>
  <c r="U1343" i="3" s="1"/>
  <c r="U1344" i="3" a="1"/>
  <c r="U1344" i="3" s="1"/>
  <c r="V1344" i="3" s="1"/>
  <c r="U1345" i="3" a="1"/>
  <c r="U1345" i="3" s="1"/>
  <c r="V1345" i="3" s="1"/>
  <c r="U1346" i="3" a="1"/>
  <c r="U1346" i="3" s="1"/>
  <c r="V1346" i="3" s="1"/>
  <c r="U1347" i="3" a="1"/>
  <c r="U1347" i="3" s="1"/>
  <c r="V1347" i="3" s="1"/>
  <c r="U1348" i="3" a="1"/>
  <c r="U1348" i="3" s="1"/>
  <c r="V1348" i="3" s="1"/>
  <c r="U1349" i="3" a="1"/>
  <c r="U1349" i="3" s="1"/>
  <c r="V1349" i="3" s="1"/>
  <c r="U1350" i="3" a="1"/>
  <c r="U1350" i="3" s="1"/>
  <c r="V1350" i="3" s="1"/>
  <c r="U1351" i="3" a="1"/>
  <c r="U1351" i="3" s="1"/>
  <c r="V1351" i="3" s="1"/>
  <c r="U1352" i="3" a="1"/>
  <c r="U1352" i="3" s="1"/>
  <c r="V1352" i="3" s="1"/>
  <c r="U1353" i="3" a="1"/>
  <c r="U1353" i="3" s="1"/>
  <c r="U1354" i="3" a="1"/>
  <c r="U1354" i="3" s="1"/>
  <c r="V1354" i="3" s="1"/>
  <c r="U1355" i="3" a="1"/>
  <c r="U1355" i="3" s="1"/>
  <c r="V1355" i="3" s="1"/>
  <c r="U1356" i="3" a="1"/>
  <c r="U1356" i="3" s="1"/>
  <c r="V1356" i="3" s="1"/>
  <c r="U1357" i="3" a="1"/>
  <c r="U1357" i="3" s="1"/>
  <c r="V1357" i="3" s="1"/>
  <c r="U1358" i="3" a="1"/>
  <c r="U1358" i="3" s="1"/>
  <c r="V1358" i="3" s="1"/>
  <c r="U1359" i="3" a="1"/>
  <c r="U1359" i="3" s="1"/>
  <c r="V1359" i="3" s="1"/>
  <c r="U1360" i="3" a="1"/>
  <c r="U1360" i="3" s="1"/>
  <c r="V1360" i="3" s="1"/>
  <c r="U1361" i="3" a="1"/>
  <c r="U1361" i="3" s="1"/>
  <c r="V1361" i="3" s="1"/>
  <c r="U1362" i="3" a="1"/>
  <c r="U1362" i="3" s="1"/>
  <c r="U1363" i="3" a="1"/>
  <c r="U1363" i="3" s="1"/>
  <c r="V1363" i="3" s="1"/>
  <c r="U1364" i="3" a="1"/>
  <c r="U1364" i="3" s="1"/>
  <c r="V1364" i="3" s="1"/>
  <c r="U1365" i="3" a="1"/>
  <c r="U1365" i="3" s="1"/>
  <c r="V1365" i="3" s="1"/>
  <c r="U1366" i="3" a="1"/>
  <c r="U1366" i="3" s="1"/>
  <c r="V1366" i="3" s="1"/>
  <c r="U1367" i="3" a="1"/>
  <c r="U1367" i="3" s="1"/>
  <c r="U1368" i="3" a="1"/>
  <c r="U1368" i="3" s="1"/>
  <c r="U1369" i="3" a="1"/>
  <c r="U1369" i="3" s="1"/>
  <c r="V1369" i="3" s="1"/>
  <c r="U1370" i="3" a="1"/>
  <c r="U1370" i="3" s="1"/>
  <c r="U1371" i="3" a="1"/>
  <c r="U1371" i="3" s="1"/>
  <c r="V1371" i="3" s="1"/>
  <c r="U1372" i="3" a="1"/>
  <c r="U1372" i="3" s="1"/>
  <c r="V1372" i="3" s="1"/>
  <c r="U1373" i="3" a="1"/>
  <c r="U1373" i="3" s="1"/>
  <c r="V1373" i="3" s="1"/>
  <c r="U1374" i="3" a="1"/>
  <c r="U1374" i="3" s="1"/>
  <c r="V1374" i="3" s="1"/>
  <c r="U1375" i="3" a="1"/>
  <c r="U1375" i="3" s="1"/>
  <c r="V1375" i="3" s="1"/>
  <c r="U1376" i="3" a="1"/>
  <c r="U1376" i="3" s="1"/>
  <c r="U1377" i="3" a="1"/>
  <c r="U1377" i="3" s="1"/>
  <c r="V1377" i="3" s="1"/>
  <c r="U1378" i="3" a="1"/>
  <c r="U1378" i="3" s="1"/>
  <c r="U1379" i="3" a="1"/>
  <c r="U1379" i="3" s="1"/>
  <c r="V1379" i="3" s="1"/>
  <c r="U1380" i="3" a="1"/>
  <c r="U1380" i="3" s="1"/>
  <c r="V1380" i="3" s="1"/>
  <c r="U1381" i="3" a="1"/>
  <c r="U1381" i="3" s="1"/>
  <c r="V1381" i="3" s="1"/>
  <c r="U1382" i="3" a="1"/>
  <c r="U1382" i="3" s="1"/>
  <c r="V1382" i="3" s="1"/>
  <c r="U1383" i="3" a="1"/>
  <c r="U1383" i="3" s="1"/>
  <c r="V1383" i="3" s="1"/>
  <c r="U1384" i="3" a="1"/>
  <c r="U1384" i="3" s="1"/>
  <c r="V1384" i="3" s="1"/>
  <c r="U1385" i="3" a="1"/>
  <c r="U1385" i="3" s="1"/>
  <c r="U1386" i="3" a="1"/>
  <c r="U1386" i="3" s="1"/>
  <c r="U1387" i="3" a="1"/>
  <c r="U1387" i="3" s="1"/>
  <c r="V1387" i="3" s="1"/>
  <c r="U1388" i="3" a="1"/>
  <c r="U1388" i="3" s="1"/>
  <c r="V1388" i="3" s="1"/>
  <c r="U1389" i="3" a="1"/>
  <c r="U1389" i="3" s="1"/>
  <c r="V1389" i="3" s="1"/>
  <c r="U1390" i="3" a="1"/>
  <c r="U1390" i="3" s="1"/>
  <c r="V1390" i="3" s="1"/>
  <c r="U1391" i="3" a="1"/>
  <c r="U1391" i="3" s="1"/>
  <c r="U1392" i="3" a="1"/>
  <c r="U1392" i="3" s="1"/>
  <c r="V1392" i="3" s="1"/>
  <c r="U1393" i="3" a="1"/>
  <c r="U1393" i="3" s="1"/>
  <c r="V1393" i="3" s="1"/>
  <c r="U1394" i="3" a="1"/>
  <c r="U1394" i="3" s="1"/>
  <c r="U1395" i="3" a="1"/>
  <c r="U1395" i="3" s="1"/>
  <c r="V1395" i="3" s="1"/>
  <c r="U1396" i="3" a="1"/>
  <c r="U1396" i="3" s="1"/>
  <c r="V1396" i="3" s="1"/>
  <c r="U1397" i="3" a="1"/>
  <c r="U1397" i="3" s="1"/>
  <c r="V1397" i="3" s="1"/>
  <c r="U1398" i="3" a="1"/>
  <c r="U1398" i="3" s="1"/>
  <c r="V1398" i="3" s="1"/>
  <c r="U1399" i="3" a="1"/>
  <c r="U1399" i="3" s="1"/>
  <c r="U1400" i="3" a="1"/>
  <c r="U1400" i="3" s="1"/>
  <c r="V1400" i="3" s="1"/>
  <c r="U1401" i="3" a="1"/>
  <c r="U1401" i="3" s="1"/>
  <c r="V1401" i="3" s="1"/>
  <c r="U1402" i="3" a="1"/>
  <c r="U1402" i="3" s="1"/>
  <c r="U1403" i="3" a="1"/>
  <c r="U1403" i="3" s="1"/>
  <c r="V1403" i="3" s="1"/>
  <c r="U1404" i="3" a="1"/>
  <c r="U1404" i="3" s="1"/>
  <c r="V1404" i="3" s="1"/>
  <c r="U1405" i="3" a="1"/>
  <c r="U1405" i="3" s="1"/>
  <c r="V1405" i="3" s="1"/>
  <c r="U1406" i="3" a="1"/>
  <c r="U1406" i="3" s="1"/>
  <c r="V1406" i="3" s="1"/>
  <c r="U1407" i="3" a="1"/>
  <c r="U1407" i="3" s="1"/>
  <c r="V1407" i="3" s="1"/>
  <c r="U1408" i="3" a="1"/>
  <c r="U1408" i="3" s="1"/>
  <c r="V1408" i="3" s="1"/>
  <c r="U1409" i="3" a="1"/>
  <c r="U1409" i="3" s="1"/>
  <c r="U1410" i="3" a="1"/>
  <c r="U1410" i="3" s="1"/>
  <c r="U1411" i="3" a="1"/>
  <c r="U1411" i="3" s="1"/>
  <c r="V1411" i="3" s="1"/>
  <c r="U1412" i="3" a="1"/>
  <c r="U1412" i="3" s="1"/>
  <c r="V1412" i="3" s="1"/>
  <c r="U1413" i="3" a="1"/>
  <c r="U1413" i="3" s="1"/>
  <c r="V1413" i="3" s="1"/>
  <c r="U1414" i="3" a="1"/>
  <c r="U1414" i="3" s="1"/>
  <c r="V1414" i="3" s="1"/>
  <c r="U1415" i="3" a="1"/>
  <c r="U1415" i="3" s="1"/>
  <c r="V1415" i="3" s="1"/>
  <c r="U1416" i="3" a="1"/>
  <c r="U1416" i="3" s="1"/>
  <c r="U1417" i="3" a="1"/>
  <c r="U1417" i="3" s="1"/>
  <c r="U1418" i="3" a="1"/>
  <c r="U1418" i="3" s="1"/>
  <c r="U1419" i="3" a="1"/>
  <c r="U1419" i="3" s="1"/>
  <c r="V1419" i="3" s="1"/>
  <c r="U1420" i="3" a="1"/>
  <c r="U1420" i="3" s="1"/>
  <c r="V1420" i="3" s="1"/>
  <c r="U1421" i="3" a="1"/>
  <c r="U1421" i="3" s="1"/>
  <c r="V1421" i="3" s="1"/>
  <c r="U1422" i="3" a="1"/>
  <c r="U1422" i="3" s="1"/>
  <c r="V1422" i="3" s="1"/>
  <c r="U1423" i="3" a="1"/>
  <c r="U1423" i="3" s="1"/>
  <c r="V1423" i="3" s="1"/>
  <c r="U1424" i="3" a="1"/>
  <c r="U1424" i="3" s="1"/>
  <c r="V1424" i="3" s="1"/>
  <c r="U1425" i="3" a="1"/>
  <c r="U1425" i="3" s="1"/>
  <c r="U1426" i="3" a="1"/>
  <c r="U1426" i="3" s="1"/>
  <c r="U1427" i="3" a="1"/>
  <c r="U1427" i="3" s="1"/>
  <c r="V1427" i="3" s="1"/>
  <c r="U1428" i="3" a="1"/>
  <c r="U1428" i="3" s="1"/>
  <c r="V1428" i="3" s="1"/>
  <c r="U1429" i="3" a="1"/>
  <c r="U1429" i="3" s="1"/>
  <c r="V1429" i="3" s="1"/>
  <c r="U1430" i="3" a="1"/>
  <c r="U1430" i="3" s="1"/>
  <c r="V1430" i="3" s="1"/>
  <c r="U1431" i="3" a="1"/>
  <c r="U1431" i="3" s="1"/>
  <c r="U1432" i="3" a="1"/>
  <c r="U1432" i="3" s="1"/>
  <c r="V1432" i="3" s="1"/>
  <c r="U1433" i="3" a="1"/>
  <c r="U1433" i="3" s="1"/>
  <c r="V1433" i="3" s="1"/>
  <c r="U1434" i="3" a="1"/>
  <c r="U1434" i="3" s="1"/>
  <c r="U1435" i="3" a="1"/>
  <c r="U1435" i="3" s="1"/>
  <c r="V1435" i="3" s="1"/>
  <c r="U1436" i="3" a="1"/>
  <c r="U1436" i="3" s="1"/>
  <c r="V1436" i="3" s="1"/>
  <c r="U1437" i="3" a="1"/>
  <c r="U1437" i="3" s="1"/>
  <c r="V1437" i="3" s="1"/>
  <c r="U1438" i="3" a="1"/>
  <c r="U1438" i="3" s="1"/>
  <c r="V1438" i="3" s="1"/>
  <c r="U1439" i="3" a="1"/>
  <c r="U1439" i="3" s="1"/>
  <c r="V1439" i="3" s="1"/>
  <c r="U1440" i="3" a="1"/>
  <c r="U1440" i="3" s="1"/>
  <c r="U1441" i="3" a="1"/>
  <c r="U1441" i="3" s="1"/>
  <c r="U1442" i="3" a="1"/>
  <c r="U1442" i="3" s="1"/>
  <c r="U1443" i="3" a="1"/>
  <c r="U1443" i="3" s="1"/>
  <c r="V1443" i="3" s="1"/>
  <c r="U1444" i="3" a="1"/>
  <c r="U1444" i="3" s="1"/>
  <c r="V1444" i="3" s="1"/>
  <c r="U1445" i="3" a="1"/>
  <c r="U1445" i="3" s="1"/>
  <c r="V1445" i="3" s="1"/>
  <c r="U1446" i="3" a="1"/>
  <c r="U1446" i="3" s="1"/>
  <c r="V1446" i="3" s="1"/>
  <c r="U1447" i="3" a="1"/>
  <c r="U1447" i="3" s="1"/>
  <c r="V1447" i="3" s="1"/>
  <c r="U1448" i="3" a="1"/>
  <c r="U1448" i="3" s="1"/>
  <c r="U1449" i="3" a="1"/>
  <c r="U1449" i="3" s="1"/>
  <c r="V1449" i="3" s="1"/>
  <c r="U1450" i="3" a="1"/>
  <c r="U1450" i="3" s="1"/>
  <c r="V1450" i="3" s="1"/>
  <c r="U1451" i="3" a="1"/>
  <c r="U1451" i="3" s="1"/>
  <c r="V1451" i="3" s="1"/>
  <c r="U1452" i="3" a="1"/>
  <c r="U1452" i="3" s="1"/>
  <c r="V1452" i="3" s="1"/>
  <c r="U1453" i="3" a="1"/>
  <c r="U1453" i="3" s="1"/>
  <c r="V1453" i="3" s="1"/>
  <c r="U1454" i="3" a="1"/>
  <c r="U1454" i="3" s="1"/>
  <c r="V1454" i="3" s="1"/>
  <c r="U1455" i="3" a="1"/>
  <c r="U1455" i="3" s="1"/>
  <c r="U1456" i="3" a="1"/>
  <c r="U1456" i="3" s="1"/>
  <c r="V1456" i="3" s="1"/>
  <c r="U1457" i="3" a="1"/>
  <c r="U1457" i="3" s="1"/>
  <c r="U1458" i="3" a="1"/>
  <c r="U1458" i="3" s="1"/>
  <c r="V1458" i="3" s="1"/>
  <c r="U1459" i="3" a="1"/>
  <c r="U1459" i="3" s="1"/>
  <c r="V1459" i="3" s="1"/>
  <c r="U1460" i="3" a="1"/>
  <c r="U1460" i="3" s="1"/>
  <c r="V1460" i="3" s="1"/>
  <c r="U1461" i="3" a="1"/>
  <c r="U1461" i="3" s="1"/>
  <c r="V1461" i="3" s="1"/>
  <c r="U1462" i="3" a="1"/>
  <c r="U1462" i="3" s="1"/>
  <c r="V1462" i="3" s="1"/>
  <c r="U1463" i="3" a="1"/>
  <c r="U1463" i="3" s="1"/>
  <c r="V1463" i="3" s="1"/>
  <c r="U1464" i="3" a="1"/>
  <c r="U1464" i="3" s="1"/>
  <c r="V1464" i="3" s="1"/>
  <c r="U1465" i="3" a="1"/>
  <c r="U1465" i="3" s="1"/>
  <c r="V1465" i="3" s="1"/>
  <c r="U1466" i="3" a="1"/>
  <c r="U1466" i="3" s="1"/>
  <c r="U1467" i="3" a="1"/>
  <c r="U1467" i="3" s="1"/>
  <c r="V1467" i="3" s="1"/>
  <c r="U1468" i="3" a="1"/>
  <c r="U1468" i="3" s="1"/>
  <c r="V1468" i="3" s="1"/>
  <c r="U1469" i="3" a="1"/>
  <c r="U1469" i="3" s="1"/>
  <c r="V1469" i="3" s="1"/>
  <c r="U1470" i="3" a="1"/>
  <c r="U1470" i="3" s="1"/>
  <c r="V1470" i="3" s="1"/>
  <c r="U1471" i="3" a="1"/>
  <c r="U1471" i="3" s="1"/>
  <c r="V1471" i="3" s="1"/>
  <c r="U1472" i="3" a="1"/>
  <c r="U1472" i="3" s="1"/>
  <c r="V1472" i="3" s="1"/>
  <c r="U1473" i="3" a="1"/>
  <c r="U1473" i="3" s="1"/>
  <c r="V1473" i="3" s="1"/>
  <c r="U1474" i="3" a="1"/>
  <c r="U1474" i="3" s="1"/>
  <c r="U1475" i="3" a="1"/>
  <c r="U1475" i="3" s="1"/>
  <c r="V1475" i="3" s="1"/>
  <c r="U1476" i="3" a="1"/>
  <c r="U1476" i="3" s="1"/>
  <c r="V1476" i="3" s="1"/>
  <c r="U1477" i="3" a="1"/>
  <c r="U1477" i="3" s="1"/>
  <c r="V1477" i="3" s="1"/>
  <c r="U1478" i="3" a="1"/>
  <c r="U1478" i="3" s="1"/>
  <c r="V1478" i="3" s="1"/>
  <c r="U1479" i="3" a="1"/>
  <c r="U1479" i="3" s="1"/>
  <c r="V1479" i="3" s="1"/>
  <c r="U1480" i="3" a="1"/>
  <c r="U1480" i="3" s="1"/>
  <c r="V1480" i="3" s="1"/>
  <c r="U1481" i="3" a="1"/>
  <c r="U1481" i="3" s="1"/>
  <c r="V1481" i="3" s="1"/>
  <c r="U1482" i="3" a="1"/>
  <c r="U1482" i="3" s="1"/>
  <c r="U1483" i="3" a="1"/>
  <c r="U1483" i="3" s="1"/>
  <c r="V1483" i="3" s="1"/>
  <c r="U1484" i="3" a="1"/>
  <c r="U1484" i="3" s="1"/>
  <c r="V1484" i="3" s="1"/>
  <c r="U1485" i="3" a="1"/>
  <c r="U1485" i="3" s="1"/>
  <c r="V1485" i="3" s="1"/>
  <c r="U1486" i="3" a="1"/>
  <c r="U1486" i="3" s="1"/>
  <c r="V1486" i="3" s="1"/>
  <c r="U1487" i="3" a="1"/>
  <c r="U1487" i="3" s="1"/>
  <c r="V1487" i="3" s="1"/>
  <c r="U1488" i="3" a="1"/>
  <c r="U1488" i="3" s="1"/>
  <c r="V1488" i="3" s="1"/>
  <c r="U1489" i="3" a="1"/>
  <c r="U1489" i="3" s="1"/>
  <c r="V1489" i="3" s="1"/>
  <c r="U1490" i="3" a="1"/>
  <c r="U1490" i="3" s="1"/>
  <c r="U1491" i="3" a="1"/>
  <c r="U1491" i="3" s="1"/>
  <c r="V1491" i="3" s="1"/>
  <c r="U1492" i="3" a="1"/>
  <c r="U1492" i="3" s="1"/>
  <c r="V1492" i="3" s="1"/>
  <c r="U1493" i="3" a="1"/>
  <c r="U1493" i="3" s="1"/>
  <c r="V1493" i="3" s="1"/>
  <c r="U1494" i="3" a="1"/>
  <c r="U1494" i="3" s="1"/>
  <c r="V1494" i="3" s="1"/>
  <c r="U1495" i="3" a="1"/>
  <c r="U1495" i="3" s="1"/>
  <c r="V1495" i="3" s="1"/>
  <c r="U1496" i="3" a="1"/>
  <c r="U1496" i="3" s="1"/>
  <c r="V1496" i="3" s="1"/>
  <c r="U1497" i="3" a="1"/>
  <c r="U1497" i="3" s="1"/>
  <c r="V1497" i="3" s="1"/>
  <c r="U1498" i="3" a="1"/>
  <c r="U1498" i="3" s="1"/>
  <c r="U1499" i="3" a="1"/>
  <c r="U1499" i="3" s="1"/>
  <c r="V1499" i="3" s="1"/>
  <c r="U1500" i="3" a="1"/>
  <c r="U1500" i="3" s="1"/>
  <c r="V1500" i="3" s="1"/>
  <c r="U1501" i="3" a="1"/>
  <c r="U1501" i="3" s="1"/>
  <c r="V1501" i="3" s="1"/>
  <c r="U1502" i="3" a="1"/>
  <c r="U1502" i="3" s="1"/>
  <c r="V1502" i="3" s="1"/>
  <c r="U1503" i="3" a="1"/>
  <c r="U1503" i="3" s="1"/>
  <c r="V1503" i="3" s="1"/>
  <c r="U1504" i="3" a="1"/>
  <c r="U1504" i="3" s="1"/>
  <c r="U1505" i="3" a="1"/>
  <c r="U1505" i="3" s="1"/>
  <c r="V1505" i="3" s="1"/>
  <c r="U1506" i="3" a="1"/>
  <c r="U1506" i="3" s="1"/>
  <c r="U1507" i="3" a="1"/>
  <c r="U1507" i="3" s="1"/>
  <c r="V1507" i="3" s="1"/>
  <c r="U1508" i="3" a="1"/>
  <c r="U1508" i="3" s="1"/>
  <c r="V1508" i="3" s="1"/>
  <c r="U1509" i="3" a="1"/>
  <c r="U1509" i="3" s="1"/>
  <c r="V1509" i="3" s="1"/>
  <c r="U1510" i="3" a="1"/>
  <c r="U1510" i="3" s="1"/>
  <c r="V1510" i="3" s="1"/>
  <c r="U1511" i="3" a="1"/>
  <c r="U1511" i="3" s="1"/>
  <c r="U1512" i="3" a="1"/>
  <c r="U1512" i="3" s="1"/>
  <c r="U1513" i="3" a="1"/>
  <c r="U1513" i="3" s="1"/>
  <c r="U1514" i="3" a="1"/>
  <c r="U1514" i="3" s="1"/>
  <c r="U1515" i="3" a="1"/>
  <c r="U1515" i="3" s="1"/>
  <c r="V1515" i="3" s="1"/>
  <c r="U1516" i="3" a="1"/>
  <c r="U1516" i="3" s="1"/>
  <c r="V1516" i="3" s="1"/>
  <c r="U1517" i="3" a="1"/>
  <c r="U1517" i="3" s="1"/>
  <c r="V1517" i="3" s="1"/>
  <c r="U1518" i="3" a="1"/>
  <c r="U1518" i="3" s="1"/>
  <c r="V1518" i="3" s="1"/>
  <c r="U1519" i="3" a="1"/>
  <c r="U1519" i="3" s="1"/>
  <c r="V1519" i="3" s="1"/>
  <c r="U1520" i="3" a="1"/>
  <c r="U1520" i="3" s="1"/>
  <c r="U1521" i="3" a="1"/>
  <c r="U1521" i="3" s="1"/>
  <c r="V1521" i="3" s="1"/>
  <c r="U1522" i="3" a="1"/>
  <c r="U1522" i="3" s="1"/>
  <c r="U1523" i="3" a="1"/>
  <c r="U1523" i="3" s="1"/>
  <c r="V1523" i="3" s="1"/>
  <c r="U1524" i="3" a="1"/>
  <c r="U1524" i="3" s="1"/>
  <c r="V1524" i="3" s="1"/>
  <c r="U1525" i="3" a="1"/>
  <c r="U1525" i="3" s="1"/>
  <c r="V1525" i="3" s="1"/>
  <c r="U1526" i="3" a="1"/>
  <c r="U1526" i="3" s="1"/>
  <c r="V1526" i="3" s="1"/>
  <c r="U1527" i="3" a="1"/>
  <c r="U1527" i="3" s="1"/>
  <c r="V1527" i="3" s="1"/>
  <c r="U1528" i="3" a="1"/>
  <c r="U1528" i="3" s="1"/>
  <c r="V1528" i="3" s="1"/>
  <c r="U1529" i="3" a="1"/>
  <c r="U1529" i="3" s="1"/>
  <c r="V1529" i="3" s="1"/>
  <c r="U1530" i="3" a="1"/>
  <c r="U1530" i="3" s="1"/>
  <c r="U1531" i="3" a="1"/>
  <c r="U1531" i="3" s="1"/>
  <c r="V1531" i="3" s="1"/>
  <c r="U1532" i="3" a="1"/>
  <c r="U1532" i="3" s="1"/>
  <c r="V1532" i="3" s="1"/>
  <c r="U1533" i="3" a="1"/>
  <c r="U1533" i="3" s="1"/>
  <c r="V1533" i="3" s="1"/>
  <c r="U1534" i="3" a="1"/>
  <c r="U1534" i="3" s="1"/>
  <c r="V1534" i="3" s="1"/>
  <c r="U1535" i="3" a="1"/>
  <c r="U1535" i="3" s="1"/>
  <c r="V1535" i="3" s="1"/>
  <c r="U1536" i="3" a="1"/>
  <c r="U1536" i="3" s="1"/>
  <c r="V1536" i="3" s="1"/>
  <c r="U1537" i="3" a="1"/>
  <c r="U1537" i="3" s="1"/>
  <c r="V1537" i="3" s="1"/>
  <c r="U1538" i="3" a="1"/>
  <c r="U1538" i="3" s="1"/>
  <c r="U1539" i="3" a="1"/>
  <c r="U1539" i="3" s="1"/>
  <c r="V1539" i="3" s="1"/>
  <c r="U1540" i="3" a="1"/>
  <c r="U1540" i="3" s="1"/>
  <c r="V1540" i="3" s="1"/>
  <c r="U1541" i="3" a="1"/>
  <c r="U1541" i="3" s="1"/>
  <c r="V1541" i="3" s="1"/>
  <c r="U1542" i="3" a="1"/>
  <c r="U1542" i="3" s="1"/>
  <c r="V1542" i="3" s="1"/>
  <c r="U1543" i="3" a="1"/>
  <c r="U1543" i="3" s="1"/>
  <c r="V1543" i="3" s="1"/>
  <c r="U1544" i="3" a="1"/>
  <c r="U1544" i="3" s="1"/>
  <c r="U1545" i="3" a="1"/>
  <c r="U1545" i="3" s="1"/>
  <c r="V1545" i="3" s="1"/>
  <c r="U1546" i="3" a="1"/>
  <c r="U1546" i="3" s="1"/>
  <c r="U1547" i="3" a="1"/>
  <c r="U1547" i="3" s="1"/>
  <c r="V1547" i="3" s="1"/>
  <c r="U1548" i="3" a="1"/>
  <c r="U1548" i="3" s="1"/>
  <c r="V1548" i="3" s="1"/>
  <c r="U1549" i="3" a="1"/>
  <c r="U1549" i="3" s="1"/>
  <c r="V1549" i="3" s="1"/>
  <c r="U1550" i="3" a="1"/>
  <c r="U1550" i="3" s="1"/>
  <c r="V1550" i="3" s="1"/>
  <c r="U1551" i="3" a="1"/>
  <c r="U1551" i="3" s="1"/>
  <c r="V1551" i="3" s="1"/>
  <c r="U1552" i="3" a="1"/>
  <c r="U1552" i="3" s="1"/>
  <c r="V1552" i="3" s="1"/>
  <c r="U1553" i="3" a="1"/>
  <c r="U1553" i="3" s="1"/>
  <c r="V1553" i="3" s="1"/>
  <c r="U1554" i="3" a="1"/>
  <c r="U1554" i="3" s="1"/>
  <c r="V1554" i="3" s="1"/>
  <c r="U1555" i="3" a="1"/>
  <c r="U1555" i="3" s="1"/>
  <c r="V1555" i="3" s="1"/>
  <c r="U1556" i="3" a="1"/>
  <c r="U1556" i="3" s="1"/>
  <c r="V1556" i="3" s="1"/>
  <c r="U1557" i="3" a="1"/>
  <c r="U1557" i="3" s="1"/>
  <c r="V1557" i="3" s="1"/>
  <c r="U1558" i="3" a="1"/>
  <c r="U1558" i="3" s="1"/>
  <c r="V1558" i="3" s="1"/>
  <c r="U1559" i="3" a="1"/>
  <c r="U1559" i="3" s="1"/>
  <c r="V1559" i="3" s="1"/>
  <c r="U1560" i="3" a="1"/>
  <c r="U1560" i="3" s="1"/>
  <c r="U1561" i="3" a="1"/>
  <c r="U1561" i="3" s="1"/>
  <c r="V1561" i="3" s="1"/>
  <c r="U1562" i="3" a="1"/>
  <c r="U1562" i="3" s="1"/>
  <c r="V1562" i="3" s="1"/>
  <c r="U1563" i="3" a="1"/>
  <c r="U1563" i="3" s="1"/>
  <c r="V1563" i="3" s="1"/>
  <c r="U1564" i="3" a="1"/>
  <c r="U1564" i="3" s="1"/>
  <c r="V1564" i="3" s="1"/>
  <c r="U1565" i="3" a="1"/>
  <c r="U1565" i="3" s="1"/>
  <c r="V1565" i="3" s="1"/>
  <c r="U1566" i="3" a="1"/>
  <c r="U1566" i="3" s="1"/>
  <c r="V1566" i="3" s="1"/>
  <c r="U1567" i="3" a="1"/>
  <c r="U1567" i="3" s="1"/>
  <c r="V1567" i="3" s="1"/>
  <c r="U1568" i="3" a="1"/>
  <c r="U1568" i="3" s="1"/>
  <c r="U1569" i="3" a="1"/>
  <c r="U1569" i="3" s="1"/>
  <c r="V1569" i="3" s="1"/>
  <c r="U1570" i="3" a="1"/>
  <c r="U1570" i="3" s="1"/>
  <c r="U1571" i="3" a="1"/>
  <c r="U1571" i="3" s="1"/>
  <c r="V1571" i="3" s="1"/>
  <c r="U1572" i="3" a="1"/>
  <c r="U1572" i="3" s="1"/>
  <c r="V1572" i="3" s="1"/>
  <c r="U1573" i="3" a="1"/>
  <c r="U1573" i="3" s="1"/>
  <c r="V1573" i="3" s="1"/>
  <c r="U1574" i="3" a="1"/>
  <c r="U1574" i="3" s="1"/>
  <c r="V1574" i="3" s="1"/>
  <c r="U1575" i="3" a="1"/>
  <c r="U1575" i="3" s="1"/>
  <c r="V1575" i="3" s="1"/>
  <c r="U1576" i="3" a="1"/>
  <c r="U1576" i="3" s="1"/>
  <c r="U1577" i="3" a="1"/>
  <c r="U1577" i="3" s="1"/>
  <c r="V1577" i="3" s="1"/>
  <c r="U1578" i="3" a="1"/>
  <c r="U1578" i="3" s="1"/>
  <c r="V1578" i="3" s="1"/>
  <c r="U1579" i="3" a="1"/>
  <c r="U1579" i="3" s="1"/>
  <c r="V1579" i="3" s="1"/>
  <c r="U1580" i="3" a="1"/>
  <c r="U1580" i="3" s="1"/>
  <c r="V1580" i="3" s="1"/>
  <c r="U1581" i="3" a="1"/>
  <c r="U1581" i="3" s="1"/>
  <c r="V1581" i="3" s="1"/>
  <c r="U1582" i="3" a="1"/>
  <c r="U1582" i="3" s="1"/>
  <c r="V1582" i="3" s="1"/>
  <c r="U1583" i="3" a="1"/>
  <c r="U1583" i="3" s="1"/>
  <c r="V1583" i="3" s="1"/>
  <c r="U1584" i="3" a="1"/>
  <c r="U1584" i="3" s="1"/>
  <c r="U1585" i="3" a="1"/>
  <c r="U1585" i="3" s="1"/>
  <c r="U1586" i="3" a="1"/>
  <c r="U1586" i="3" s="1"/>
  <c r="V1586" i="3" s="1"/>
  <c r="U1587" i="3" a="1"/>
  <c r="U1587" i="3" s="1"/>
  <c r="V1587" i="3" s="1"/>
  <c r="U1588" i="3" a="1"/>
  <c r="U1588" i="3" s="1"/>
  <c r="U1589" i="3" a="1"/>
  <c r="U1589" i="3" s="1"/>
  <c r="V1589" i="3" s="1"/>
  <c r="U1590" i="3" a="1"/>
  <c r="U1590" i="3" s="1"/>
  <c r="V1590" i="3" s="1"/>
  <c r="U1591" i="3" a="1"/>
  <c r="U1591" i="3" s="1"/>
  <c r="V1591" i="3" s="1"/>
  <c r="U1592" i="3" a="1"/>
  <c r="U1592" i="3" s="1"/>
  <c r="V1592" i="3" s="1"/>
  <c r="U1593" i="3" a="1"/>
  <c r="U1593" i="3" s="1"/>
  <c r="V1593" i="3" s="1"/>
  <c r="U1594" i="3" a="1"/>
  <c r="U1594" i="3" s="1"/>
  <c r="V1594" i="3" s="1"/>
  <c r="U1595" i="3" a="1"/>
  <c r="U1595" i="3" s="1"/>
  <c r="V1595" i="3" s="1"/>
  <c r="U1596" i="3" a="1"/>
  <c r="U1596" i="3" s="1"/>
  <c r="V1596" i="3" s="1"/>
  <c r="U1597" i="3" a="1"/>
  <c r="U1597" i="3" s="1"/>
  <c r="V1597" i="3" s="1"/>
  <c r="U1598" i="3" a="1"/>
  <c r="U1598" i="3" s="1"/>
  <c r="V1598" i="3" s="1"/>
  <c r="U1599" i="3" a="1"/>
  <c r="U1599" i="3" s="1"/>
  <c r="V1599" i="3" s="1"/>
  <c r="U1600" i="3" a="1"/>
  <c r="U1600" i="3" s="1"/>
  <c r="U1601" i="3" a="1"/>
  <c r="U1601" i="3" s="1"/>
  <c r="V1601" i="3" s="1"/>
  <c r="U1602" i="3" a="1"/>
  <c r="U1602" i="3" s="1"/>
  <c r="V1602" i="3" s="1"/>
  <c r="U1603" i="3" a="1"/>
  <c r="U1603" i="3" s="1"/>
  <c r="V1603" i="3" s="1"/>
  <c r="U1604" i="3" a="1"/>
  <c r="U1604" i="3" s="1"/>
  <c r="V1604" i="3" s="1"/>
  <c r="U1605" i="3" a="1"/>
  <c r="U1605" i="3" s="1"/>
  <c r="V1605" i="3" s="1"/>
  <c r="U1606" i="3" a="1"/>
  <c r="U1606" i="3" s="1"/>
  <c r="V1606" i="3" s="1"/>
  <c r="U1607" i="3" a="1"/>
  <c r="U1607" i="3" s="1"/>
  <c r="V1607" i="3" s="1"/>
  <c r="U1608" i="3" a="1"/>
  <c r="U1608" i="3" s="1"/>
  <c r="U1609" i="3" a="1"/>
  <c r="U1609" i="3" s="1"/>
  <c r="V1609" i="3" s="1"/>
  <c r="U1610" i="3" a="1"/>
  <c r="U1610" i="3" s="1"/>
  <c r="U1611" i="3" a="1"/>
  <c r="U1611" i="3" s="1"/>
  <c r="V1611" i="3" s="1"/>
  <c r="U1612" i="3" a="1"/>
  <c r="U1612" i="3" s="1"/>
  <c r="V1612" i="3" s="1"/>
  <c r="U1613" i="3" a="1"/>
  <c r="U1613" i="3" s="1"/>
  <c r="V1613" i="3" s="1"/>
  <c r="U1614" i="3" a="1"/>
  <c r="U1614" i="3" s="1"/>
  <c r="V1614" i="3" s="1"/>
  <c r="U1615" i="3" a="1"/>
  <c r="U1615" i="3" s="1"/>
  <c r="V1615" i="3" s="1"/>
  <c r="U1616" i="3" a="1"/>
  <c r="U1616" i="3" s="1"/>
  <c r="V1616" i="3" s="1"/>
  <c r="U1617" i="3" a="1"/>
  <c r="U1617" i="3" s="1"/>
  <c r="V1617" i="3" s="1"/>
  <c r="U1618" i="3" a="1"/>
  <c r="U1618" i="3" s="1"/>
  <c r="V1618" i="3" s="1"/>
  <c r="U1619" i="3" a="1"/>
  <c r="U1619" i="3" s="1"/>
  <c r="V1619" i="3" s="1"/>
  <c r="U1620" i="3" a="1"/>
  <c r="U1620" i="3" s="1"/>
  <c r="V1620" i="3" s="1"/>
  <c r="U1621" i="3" a="1"/>
  <c r="U1621" i="3" s="1"/>
  <c r="V1621" i="3" s="1"/>
  <c r="U1622" i="3" a="1"/>
  <c r="U1622" i="3" s="1"/>
  <c r="V1622" i="3" s="1"/>
  <c r="U1623" i="3" a="1"/>
  <c r="U1623" i="3" s="1"/>
  <c r="V1623" i="3" s="1"/>
  <c r="U1624" i="3" a="1"/>
  <c r="U1624" i="3" s="1"/>
  <c r="V1624" i="3" s="1"/>
  <c r="U1625" i="3" a="1"/>
  <c r="U1625" i="3" s="1"/>
  <c r="V1625" i="3" s="1"/>
  <c r="U1626" i="3" a="1"/>
  <c r="U1626" i="3" s="1"/>
  <c r="V1626" i="3" s="1"/>
  <c r="U1627" i="3" a="1"/>
  <c r="U1627" i="3" s="1"/>
  <c r="U1628" i="3" a="1"/>
  <c r="U1628" i="3" s="1"/>
  <c r="V1628" i="3" s="1"/>
  <c r="U1629" i="3" a="1"/>
  <c r="U1629" i="3" s="1"/>
  <c r="V1629" i="3" s="1"/>
  <c r="U1630" i="3" a="1"/>
  <c r="U1630" i="3" s="1"/>
  <c r="V1630" i="3" s="1"/>
  <c r="U1631" i="3" a="1"/>
  <c r="U1631" i="3" s="1"/>
  <c r="V1631" i="3" s="1"/>
  <c r="U1632" i="3" a="1"/>
  <c r="U1632" i="3" s="1"/>
  <c r="U1633" i="3" a="1"/>
  <c r="U1633" i="3" s="1"/>
  <c r="V1633" i="3" s="1"/>
  <c r="U1634" i="3" a="1"/>
  <c r="U1634" i="3" s="1"/>
  <c r="U1635" i="3" a="1"/>
  <c r="U1635" i="3" s="1"/>
  <c r="V1635" i="3" s="1"/>
  <c r="U1636" i="3" a="1"/>
  <c r="U1636" i="3" s="1"/>
  <c r="V1636" i="3" s="1"/>
  <c r="U1637" i="3" a="1"/>
  <c r="U1637" i="3" s="1"/>
  <c r="V1637" i="3" s="1"/>
  <c r="U1638" i="3" a="1"/>
  <c r="U1638" i="3" s="1"/>
  <c r="V1638" i="3" s="1"/>
  <c r="U1639" i="3" a="1"/>
  <c r="U1639" i="3" s="1"/>
  <c r="V1639" i="3" s="1"/>
  <c r="U1640" i="3" a="1"/>
  <c r="U1640" i="3" s="1"/>
  <c r="V1640" i="3" s="1"/>
  <c r="U1641" i="3" a="1"/>
  <c r="U1641" i="3" s="1"/>
  <c r="V1641" i="3" s="1"/>
  <c r="U1642" i="3" a="1"/>
  <c r="U1642" i="3" s="1"/>
  <c r="U1643" i="3" a="1"/>
  <c r="U1643" i="3" s="1"/>
  <c r="V1643" i="3" s="1"/>
  <c r="U1644" i="3" a="1"/>
  <c r="U1644" i="3" s="1"/>
  <c r="V1644" i="3" s="1"/>
  <c r="U1645" i="3" a="1"/>
  <c r="U1645" i="3" s="1"/>
  <c r="V1645" i="3" s="1"/>
  <c r="U1646" i="3" a="1"/>
  <c r="U1646" i="3" s="1"/>
  <c r="V1646" i="3" s="1"/>
  <c r="U1647" i="3" a="1"/>
  <c r="U1647" i="3" s="1"/>
  <c r="U1648" i="3" a="1"/>
  <c r="U1648" i="3" s="1"/>
  <c r="V1648" i="3" s="1"/>
  <c r="U1649" i="3" a="1"/>
  <c r="U1649" i="3" s="1"/>
  <c r="U1650" i="3" a="1"/>
  <c r="U1650" i="3" s="1"/>
  <c r="U1651" i="3" a="1"/>
  <c r="U1651" i="3" s="1"/>
  <c r="V1651" i="3" s="1"/>
  <c r="U1652" i="3" a="1"/>
  <c r="U1652" i="3" s="1"/>
  <c r="V1652" i="3" s="1"/>
  <c r="U1653" i="3" a="1"/>
  <c r="U1653" i="3" s="1"/>
  <c r="V1653" i="3" s="1"/>
  <c r="U1654" i="3" a="1"/>
  <c r="U1654" i="3" s="1"/>
  <c r="V1654" i="3" s="1"/>
  <c r="U1655" i="3" a="1"/>
  <c r="U1655" i="3" s="1"/>
  <c r="U1656" i="3" a="1"/>
  <c r="U1656" i="3" s="1"/>
  <c r="V1656" i="3" s="1"/>
  <c r="U1657" i="3" a="1"/>
  <c r="U1657" i="3" s="1"/>
  <c r="V1657" i="3" s="1"/>
  <c r="U1658" i="3" a="1"/>
  <c r="U1658" i="3" s="1"/>
  <c r="U1659" i="3" a="1"/>
  <c r="U1659" i="3" s="1"/>
  <c r="V1659" i="3" s="1"/>
  <c r="U1660" i="3" a="1"/>
  <c r="U1660" i="3" s="1"/>
  <c r="V1660" i="3" s="1"/>
  <c r="U1661" i="3" a="1"/>
  <c r="U1661" i="3" s="1"/>
  <c r="V1661" i="3" s="1"/>
  <c r="U1662" i="3" a="1"/>
  <c r="U1662" i="3" s="1"/>
  <c r="V1662" i="3" s="1"/>
  <c r="U1663" i="3" a="1"/>
  <c r="U1663" i="3" s="1"/>
  <c r="U1664" i="3" a="1"/>
  <c r="U1664" i="3" s="1"/>
  <c r="V1664" i="3" s="1"/>
  <c r="U1665" i="3" a="1"/>
  <c r="U1665" i="3" s="1"/>
  <c r="V1665" i="3" s="1"/>
  <c r="U1666" i="3" a="1"/>
  <c r="U1666" i="3" s="1"/>
  <c r="U1667" i="3" a="1"/>
  <c r="U1667" i="3" s="1"/>
  <c r="V1667" i="3" s="1"/>
  <c r="U1668" i="3" a="1"/>
  <c r="U1668" i="3" s="1"/>
  <c r="V1668" i="3" s="1"/>
  <c r="U1669" i="3" a="1"/>
  <c r="U1669" i="3" s="1"/>
  <c r="V1669" i="3" s="1"/>
  <c r="U1670" i="3" a="1"/>
  <c r="U1670" i="3" s="1"/>
  <c r="V1670" i="3" s="1"/>
  <c r="U1671" i="3" a="1"/>
  <c r="U1671" i="3" s="1"/>
  <c r="U1672" i="3" a="1"/>
  <c r="U1672" i="3" s="1"/>
  <c r="V1672" i="3" s="1"/>
  <c r="U1673" i="3" a="1"/>
  <c r="U1673" i="3" s="1"/>
  <c r="V1673" i="3" s="1"/>
  <c r="U1674" i="3" a="1"/>
  <c r="U1674" i="3" s="1"/>
  <c r="V1674" i="3" s="1"/>
  <c r="U1675" i="3" a="1"/>
  <c r="U1675" i="3" s="1"/>
  <c r="V1675" i="3" s="1"/>
  <c r="U1676" i="3" a="1"/>
  <c r="U1676" i="3" s="1"/>
  <c r="V1676" i="3" s="1"/>
  <c r="U1677" i="3" a="1"/>
  <c r="U1677" i="3" s="1"/>
  <c r="V1677" i="3" s="1"/>
  <c r="U1678" i="3" a="1"/>
  <c r="U1678" i="3" s="1"/>
  <c r="V1678" i="3" s="1"/>
  <c r="U1679" i="3" a="1"/>
  <c r="U1679" i="3" s="1"/>
  <c r="U1680" i="3" a="1"/>
  <c r="U1680" i="3" s="1"/>
  <c r="V1680" i="3" s="1"/>
  <c r="U1681" i="3" a="1"/>
  <c r="U1681" i="3" s="1"/>
  <c r="V1681" i="3" s="1"/>
  <c r="U1682" i="3" a="1"/>
  <c r="U1682" i="3" s="1"/>
  <c r="U1683" i="3" a="1"/>
  <c r="U1683" i="3" s="1"/>
  <c r="V1683" i="3" s="1"/>
  <c r="U1684" i="3" a="1"/>
  <c r="U1684" i="3" s="1"/>
  <c r="V1684" i="3" s="1"/>
  <c r="U1685" i="3" a="1"/>
  <c r="U1685" i="3" s="1"/>
  <c r="V1685" i="3" s="1"/>
  <c r="U1686" i="3" a="1"/>
  <c r="U1686" i="3" s="1"/>
  <c r="V1686" i="3" s="1"/>
  <c r="U1687" i="3" a="1"/>
  <c r="U1687" i="3" s="1"/>
  <c r="U1688" i="3" a="1"/>
  <c r="U1688" i="3" s="1"/>
  <c r="U1689" i="3" a="1"/>
  <c r="U1689" i="3" s="1"/>
  <c r="V1689" i="3" s="1"/>
  <c r="U1690" i="3" a="1"/>
  <c r="U1690" i="3" s="1"/>
  <c r="U1691" i="3" a="1"/>
  <c r="U1691" i="3" s="1"/>
  <c r="V1691" i="3" s="1"/>
  <c r="U1692" i="3" a="1"/>
  <c r="U1692" i="3" s="1"/>
  <c r="V1692" i="3" s="1"/>
  <c r="U1693" i="3" a="1"/>
  <c r="U1693" i="3" s="1"/>
  <c r="V1693" i="3" s="1"/>
  <c r="U1694" i="3" a="1"/>
  <c r="U1694" i="3" s="1"/>
  <c r="V1694" i="3" s="1"/>
  <c r="U1695" i="3" a="1"/>
  <c r="U1695" i="3" s="1"/>
  <c r="V1695" i="3" s="1"/>
  <c r="U1696" i="3" a="1"/>
  <c r="U1696" i="3" s="1"/>
  <c r="U1697" i="3" a="1"/>
  <c r="U1697" i="3" s="1"/>
  <c r="V1697" i="3" s="1"/>
  <c r="U1698" i="3" a="1"/>
  <c r="U1698" i="3" s="1"/>
  <c r="V1698" i="3" s="1"/>
  <c r="U1699" i="3" a="1"/>
  <c r="U1699" i="3" s="1"/>
  <c r="V1699" i="3" s="1"/>
  <c r="U1700" i="3" a="1"/>
  <c r="U1700" i="3" s="1"/>
  <c r="V1700" i="3" s="1"/>
  <c r="U1701" i="3" a="1"/>
  <c r="U1701" i="3" s="1"/>
  <c r="V1701" i="3" s="1"/>
  <c r="U1702" i="3" a="1"/>
  <c r="U1702" i="3" s="1"/>
  <c r="V1702" i="3" s="1"/>
  <c r="U1703" i="3" a="1"/>
  <c r="U1703" i="3" s="1"/>
  <c r="V1703" i="3" s="1"/>
  <c r="U1704" i="3" a="1"/>
  <c r="U1704" i="3" s="1"/>
  <c r="V1704" i="3" s="1"/>
  <c r="U1705" i="3" a="1"/>
  <c r="U1705" i="3" s="1"/>
  <c r="V1705" i="3" s="1"/>
  <c r="U1706" i="3" a="1"/>
  <c r="U1706" i="3" s="1"/>
  <c r="U1707" i="3" a="1"/>
  <c r="U1707" i="3" s="1"/>
  <c r="V1707" i="3" s="1"/>
  <c r="U1708" i="3" a="1"/>
  <c r="U1708" i="3" s="1"/>
  <c r="V1708" i="3" s="1"/>
  <c r="U1709" i="3" a="1"/>
  <c r="U1709" i="3" s="1"/>
  <c r="V1709" i="3" s="1"/>
  <c r="U1710" i="3" a="1"/>
  <c r="U1710" i="3" s="1"/>
  <c r="V1710" i="3" s="1"/>
  <c r="U1711" i="3" a="1"/>
  <c r="U1711" i="3" s="1"/>
  <c r="U1712" i="3" a="1"/>
  <c r="U1712" i="3" s="1"/>
  <c r="V1712" i="3" s="1"/>
  <c r="U1713" i="3" a="1"/>
  <c r="U1713" i="3" s="1"/>
  <c r="V1713" i="3" s="1"/>
  <c r="U1714" i="3" a="1"/>
  <c r="U1714" i="3" s="1"/>
  <c r="U1715" i="3" a="1"/>
  <c r="U1715" i="3" s="1"/>
  <c r="V1715" i="3" s="1"/>
  <c r="U1716" i="3" a="1"/>
  <c r="U1716" i="3" s="1"/>
  <c r="V1716" i="3" s="1"/>
  <c r="U1717" i="3" a="1"/>
  <c r="U1717" i="3" s="1"/>
  <c r="V1717" i="3" s="1"/>
  <c r="U1718" i="3" a="1"/>
  <c r="U1718" i="3" s="1"/>
  <c r="V1718" i="3" s="1"/>
  <c r="U1719" i="3" a="1"/>
  <c r="U1719" i="3" s="1"/>
  <c r="U1720" i="3" a="1"/>
  <c r="U1720" i="3" s="1"/>
  <c r="V1720" i="3" s="1"/>
  <c r="U1721" i="3" a="1"/>
  <c r="U1721" i="3" s="1"/>
  <c r="V1721" i="3" s="1"/>
  <c r="U1722" i="3" a="1"/>
  <c r="U1722" i="3" s="1"/>
  <c r="U1723" i="3" a="1"/>
  <c r="U1723" i="3" s="1"/>
  <c r="V1723" i="3" s="1"/>
  <c r="U1724" i="3" a="1"/>
  <c r="U1724" i="3" s="1"/>
  <c r="V1724" i="3" s="1"/>
  <c r="U1725" i="3" a="1"/>
  <c r="U1725" i="3" s="1"/>
  <c r="V1725" i="3" s="1"/>
  <c r="U1726" i="3" a="1"/>
  <c r="U1726" i="3" s="1"/>
  <c r="V1726" i="3" s="1"/>
  <c r="U1727" i="3" a="1"/>
  <c r="U1727" i="3" s="1"/>
  <c r="U1728" i="3" a="1"/>
  <c r="U1728" i="3" s="1"/>
  <c r="U1729" i="3" a="1"/>
  <c r="U1729" i="3" s="1"/>
  <c r="V1729" i="3" s="1"/>
  <c r="U1730" i="3" a="1"/>
  <c r="U1730" i="3" s="1"/>
  <c r="U1731" i="3" a="1"/>
  <c r="U1731" i="3" s="1"/>
  <c r="V1731" i="3" s="1"/>
  <c r="U1732" i="3" a="1"/>
  <c r="U1732" i="3" s="1"/>
  <c r="V1732" i="3" s="1"/>
  <c r="U1733" i="3" a="1"/>
  <c r="U1733" i="3" s="1"/>
  <c r="V1733" i="3" s="1"/>
  <c r="U1734" i="3" a="1"/>
  <c r="U1734" i="3" s="1"/>
  <c r="V1734" i="3" s="1"/>
  <c r="U1735" i="3" a="1"/>
  <c r="U1735" i="3" s="1"/>
  <c r="U1736" i="3" a="1"/>
  <c r="U1736" i="3" s="1"/>
  <c r="U1737" i="3" a="1"/>
  <c r="U1737" i="3" s="1"/>
  <c r="V1737" i="3" s="1"/>
  <c r="U1738" i="3" a="1"/>
  <c r="U1738" i="3" s="1"/>
  <c r="V1738" i="3" s="1"/>
  <c r="U1739" i="3" a="1"/>
  <c r="U1739" i="3" s="1"/>
  <c r="V1739" i="3" s="1"/>
  <c r="U1740" i="3" a="1"/>
  <c r="U1740" i="3" s="1"/>
  <c r="V1740" i="3" s="1"/>
  <c r="U1741" i="3" a="1"/>
  <c r="U1741" i="3" s="1"/>
  <c r="V1741" i="3" s="1"/>
  <c r="U1742" i="3" a="1"/>
  <c r="U1742" i="3" s="1"/>
  <c r="V1742" i="3" s="1"/>
  <c r="U1743" i="3" a="1"/>
  <c r="U1743" i="3" s="1"/>
  <c r="U1744" i="3" a="1"/>
  <c r="U1744" i="3" s="1"/>
  <c r="V1744" i="3" s="1"/>
  <c r="U1745" i="3" a="1"/>
  <c r="U1745" i="3" s="1"/>
  <c r="V1745" i="3" s="1"/>
  <c r="U1746" i="3" a="1"/>
  <c r="U1746" i="3" s="1"/>
  <c r="U1747" i="3" a="1"/>
  <c r="U1747" i="3" s="1"/>
  <c r="V1747" i="3" s="1"/>
  <c r="U1748" i="3" a="1"/>
  <c r="U1748" i="3" s="1"/>
  <c r="V1748" i="3" s="1"/>
  <c r="U1749" i="3" a="1"/>
  <c r="U1749" i="3" s="1"/>
  <c r="V1749" i="3" s="1"/>
  <c r="U1750" i="3" a="1"/>
  <c r="U1750" i="3" s="1"/>
  <c r="V1750" i="3" s="1"/>
  <c r="U1751" i="3" a="1"/>
  <c r="U1751" i="3" s="1"/>
  <c r="U1752" i="3" a="1"/>
  <c r="U1752" i="3" s="1"/>
  <c r="V1752" i="3" s="1"/>
  <c r="U1753" i="3" a="1"/>
  <c r="U1753" i="3" s="1"/>
  <c r="V1753" i="3" s="1"/>
  <c r="U1754" i="3" a="1"/>
  <c r="U1754" i="3" s="1"/>
  <c r="U1755" i="3" a="1"/>
  <c r="U1755" i="3" s="1"/>
  <c r="V1755" i="3" s="1"/>
  <c r="U1756" i="3" a="1"/>
  <c r="U1756" i="3" s="1"/>
  <c r="V1756" i="3" s="1"/>
  <c r="U1757" i="3" a="1"/>
  <c r="U1757" i="3" s="1"/>
  <c r="V1757" i="3" s="1"/>
  <c r="U1758" i="3" a="1"/>
  <c r="U1758" i="3" s="1"/>
  <c r="V1758" i="3" s="1"/>
  <c r="U1759" i="3" a="1"/>
  <c r="U1759" i="3" s="1"/>
  <c r="U1760" i="3" a="1"/>
  <c r="U1760" i="3" s="1"/>
  <c r="U1761" i="3" a="1"/>
  <c r="U1761" i="3" s="1"/>
  <c r="V1761" i="3" s="1"/>
  <c r="U1762" i="3" a="1"/>
  <c r="U1762" i="3" s="1"/>
  <c r="V1762" i="3" s="1"/>
  <c r="U1763" i="3" a="1"/>
  <c r="U1763" i="3" s="1"/>
  <c r="V1763" i="3" s="1"/>
  <c r="U1764" i="3" a="1"/>
  <c r="U1764" i="3" s="1"/>
  <c r="V1764" i="3" s="1"/>
  <c r="U1765" i="3" a="1"/>
  <c r="U1765" i="3" s="1"/>
  <c r="V1765" i="3" s="1"/>
  <c r="U1766" i="3" a="1"/>
  <c r="U1766" i="3" s="1"/>
  <c r="V1766" i="3" s="1"/>
  <c r="U1767" i="3" a="1"/>
  <c r="U1767" i="3" s="1"/>
  <c r="U1768" i="3" a="1"/>
  <c r="U1768" i="3" s="1"/>
  <c r="V1768" i="3" s="1"/>
  <c r="U1769" i="3" a="1"/>
  <c r="U1769" i="3" s="1"/>
  <c r="V1769" i="3" s="1"/>
  <c r="U1770" i="3" a="1"/>
  <c r="U1770" i="3" s="1"/>
  <c r="U1771" i="3" a="1"/>
  <c r="U1771" i="3" s="1"/>
  <c r="V1771" i="3" s="1"/>
  <c r="U1772" i="3" a="1"/>
  <c r="U1772" i="3" s="1"/>
  <c r="V1772" i="3" s="1"/>
  <c r="U1773" i="3" a="1"/>
  <c r="U1773" i="3" s="1"/>
  <c r="V1773" i="3" s="1"/>
  <c r="U1774" i="3" a="1"/>
  <c r="U1774" i="3" s="1"/>
  <c r="V1774" i="3" s="1"/>
  <c r="U1775" i="3" a="1"/>
  <c r="U1775" i="3" s="1"/>
  <c r="U1776" i="3" a="1"/>
  <c r="U1776" i="3" s="1"/>
  <c r="V1776" i="3" s="1"/>
  <c r="U1777" i="3" a="1"/>
  <c r="U1777" i="3" s="1"/>
  <c r="V1777" i="3" s="1"/>
  <c r="U1778" i="3" a="1"/>
  <c r="U1778" i="3" s="1"/>
  <c r="U1779" i="3" a="1"/>
  <c r="U1779" i="3" s="1"/>
  <c r="V1779" i="3" s="1"/>
  <c r="U1780" i="3" a="1"/>
  <c r="U1780" i="3" s="1"/>
  <c r="V1780" i="3" s="1"/>
  <c r="U1781" i="3" a="1"/>
  <c r="U1781" i="3" s="1"/>
  <c r="V1781" i="3" s="1"/>
  <c r="U1782" i="3" a="1"/>
  <c r="U1782" i="3" s="1"/>
  <c r="V1782" i="3" s="1"/>
  <c r="U1783" i="3" a="1"/>
  <c r="U1783" i="3" s="1"/>
  <c r="U1784" i="3" a="1"/>
  <c r="U1784" i="3" s="1"/>
  <c r="V1784" i="3" s="1"/>
  <c r="U1785" i="3" a="1"/>
  <c r="U1785" i="3" s="1"/>
  <c r="V1785" i="3" s="1"/>
  <c r="U1786" i="3" a="1"/>
  <c r="U1786" i="3" s="1"/>
  <c r="U1787" i="3" a="1"/>
  <c r="U1787" i="3" s="1"/>
  <c r="V1787" i="3" s="1"/>
  <c r="U1788" i="3" a="1"/>
  <c r="U1788" i="3" s="1"/>
  <c r="V1788" i="3" s="1"/>
  <c r="U1789" i="3" a="1"/>
  <c r="U1789" i="3" s="1"/>
  <c r="V1789" i="3" s="1"/>
  <c r="U1790" i="3" a="1"/>
  <c r="U1790" i="3" s="1"/>
  <c r="V1790" i="3" s="1"/>
  <c r="U1791" i="3" a="1"/>
  <c r="U1791" i="3" s="1"/>
  <c r="U1792" i="3" a="1"/>
  <c r="U1792" i="3" s="1"/>
  <c r="V1792" i="3" s="1"/>
  <c r="U1793" i="3" a="1"/>
  <c r="U1793" i="3" s="1"/>
  <c r="V1793" i="3" s="1"/>
  <c r="U1794" i="3" a="1"/>
  <c r="U1794" i="3" s="1"/>
  <c r="V1794" i="3" s="1"/>
  <c r="U1795" i="3" a="1"/>
  <c r="U1795" i="3" s="1"/>
  <c r="V1795" i="3" s="1"/>
  <c r="U1796" i="3" a="1"/>
  <c r="U1796" i="3" s="1"/>
  <c r="V1796" i="3" s="1"/>
  <c r="U1797" i="3" a="1"/>
  <c r="U1797" i="3" s="1"/>
  <c r="V1797" i="3" s="1"/>
  <c r="U1798" i="3" a="1"/>
  <c r="U1798" i="3" s="1"/>
  <c r="V1798" i="3" s="1"/>
  <c r="U1799" i="3" a="1"/>
  <c r="U1799" i="3" s="1"/>
  <c r="U1800" i="3" a="1"/>
  <c r="U1800" i="3" s="1"/>
  <c r="V1800" i="3" s="1"/>
  <c r="U1801" i="3" a="1"/>
  <c r="U1801" i="3" s="1"/>
  <c r="V1801" i="3" s="1"/>
  <c r="U1802" i="3" a="1"/>
  <c r="U1802" i="3" s="1"/>
  <c r="U1803" i="3" a="1"/>
  <c r="U1803" i="3" s="1"/>
  <c r="V1803" i="3" s="1"/>
  <c r="U1804" i="3" a="1"/>
  <c r="U1804" i="3" s="1"/>
  <c r="V1804" i="3" s="1"/>
  <c r="U1805" i="3" a="1"/>
  <c r="U1805" i="3" s="1"/>
  <c r="V1805" i="3" s="1"/>
  <c r="U1806" i="3" a="1"/>
  <c r="U1806" i="3" s="1"/>
  <c r="V1806" i="3" s="1"/>
  <c r="U1807" i="3" a="1"/>
  <c r="U1807" i="3" s="1"/>
  <c r="V1807" i="3" s="1"/>
  <c r="U1808" i="3" a="1"/>
  <c r="U1808" i="3" s="1"/>
  <c r="V1808" i="3" s="1"/>
  <c r="U1809" i="3" a="1"/>
  <c r="U1809" i="3" s="1"/>
  <c r="V1809" i="3" s="1"/>
  <c r="U1810" i="3" a="1"/>
  <c r="U1810" i="3" s="1"/>
  <c r="V1810" i="3" s="1"/>
  <c r="U1811" i="3" a="1"/>
  <c r="U1811" i="3" s="1"/>
  <c r="V1811" i="3" s="1"/>
  <c r="U1812" i="3" a="1"/>
  <c r="U1812" i="3" s="1"/>
  <c r="V1812" i="3" s="1"/>
  <c r="U1813" i="3" a="1"/>
  <c r="U1813" i="3" s="1"/>
  <c r="V1813" i="3" s="1"/>
  <c r="U1814" i="3" a="1"/>
  <c r="U1814" i="3" s="1"/>
  <c r="V1814" i="3" s="1"/>
  <c r="U1815" i="3" a="1"/>
  <c r="U1815" i="3" s="1"/>
  <c r="V1815" i="3" s="1"/>
  <c r="U1816" i="3" a="1"/>
  <c r="U1816" i="3" s="1"/>
  <c r="U1817" i="3" a="1"/>
  <c r="U1817" i="3" s="1"/>
  <c r="V1817" i="3" s="1"/>
  <c r="U1818" i="3" a="1"/>
  <c r="U1818" i="3" s="1"/>
  <c r="U1819" i="3" a="1"/>
  <c r="U1819" i="3" s="1"/>
  <c r="V1819" i="3" s="1"/>
  <c r="U1820" i="3" a="1"/>
  <c r="U1820" i="3" s="1"/>
  <c r="V1820" i="3" s="1"/>
  <c r="U1821" i="3" a="1"/>
  <c r="U1821" i="3" s="1"/>
  <c r="V1821" i="3" s="1"/>
  <c r="U1822" i="3" a="1"/>
  <c r="U1822" i="3" s="1"/>
  <c r="V1822" i="3" s="1"/>
  <c r="U1823" i="3" a="1"/>
  <c r="U1823" i="3" s="1"/>
  <c r="U1824" i="3" a="1"/>
  <c r="U1824" i="3" s="1"/>
  <c r="U1825" i="3" a="1"/>
  <c r="U1825" i="3" s="1"/>
  <c r="V1825" i="3" s="1"/>
  <c r="U1826" i="3" a="1"/>
  <c r="U1826" i="3" s="1"/>
  <c r="V1826" i="3" s="1"/>
  <c r="U1827" i="3" a="1"/>
  <c r="U1827" i="3" s="1"/>
  <c r="V1827" i="3" s="1"/>
  <c r="U1828" i="3" a="1"/>
  <c r="U1828" i="3" s="1"/>
  <c r="V1828" i="3" s="1"/>
  <c r="U1829" i="3" a="1"/>
  <c r="U1829" i="3" s="1"/>
  <c r="V1829" i="3" s="1"/>
  <c r="U1830" i="3" a="1"/>
  <c r="U1830" i="3" s="1"/>
  <c r="V1830" i="3" s="1"/>
  <c r="U1831" i="3" a="1"/>
  <c r="U1831" i="3" s="1"/>
  <c r="U1832" i="3" a="1"/>
  <c r="U1832" i="3" s="1"/>
  <c r="U1833" i="3" a="1"/>
  <c r="U1833" i="3" s="1"/>
  <c r="V1833" i="3" s="1"/>
  <c r="U1834" i="3" a="1"/>
  <c r="U1834" i="3" s="1"/>
  <c r="U1835" i="3" a="1"/>
  <c r="U1835" i="3" s="1"/>
  <c r="V1835" i="3" s="1"/>
  <c r="U1836" i="3" a="1"/>
  <c r="U1836" i="3" s="1"/>
  <c r="V1836" i="3" s="1"/>
  <c r="U1837" i="3" a="1"/>
  <c r="U1837" i="3" s="1"/>
  <c r="V1837" i="3" s="1"/>
  <c r="U1838" i="3" a="1"/>
  <c r="U1838" i="3" s="1"/>
  <c r="V1838" i="3" s="1"/>
  <c r="U1839" i="3" a="1"/>
  <c r="U1839" i="3" s="1"/>
  <c r="V1839" i="3" s="1"/>
  <c r="U1840" i="3" a="1"/>
  <c r="U1840" i="3" s="1"/>
  <c r="U1841" i="3" a="1"/>
  <c r="U1841" i="3" s="1"/>
  <c r="V1841" i="3" s="1"/>
  <c r="U1842" i="3" a="1"/>
  <c r="U1842" i="3" s="1"/>
  <c r="V1842" i="3" s="1"/>
  <c r="U1843" i="3" a="1"/>
  <c r="U1843" i="3" s="1"/>
  <c r="V1843" i="3" s="1"/>
  <c r="U1844" i="3" a="1"/>
  <c r="U1844" i="3" s="1"/>
  <c r="V1844" i="3" s="1"/>
  <c r="U1845" i="3" a="1"/>
  <c r="U1845" i="3" s="1"/>
  <c r="V1845" i="3" s="1"/>
  <c r="U1846" i="3" a="1"/>
  <c r="U1846" i="3" s="1"/>
  <c r="V1846" i="3" s="1"/>
  <c r="U1847" i="3" a="1"/>
  <c r="U1847" i="3" s="1"/>
  <c r="U1848" i="3" a="1"/>
  <c r="U1848" i="3" s="1"/>
  <c r="U1849" i="3" a="1"/>
  <c r="U1849" i="3" s="1"/>
  <c r="V1849" i="3" s="1"/>
  <c r="U1850" i="3" a="1"/>
  <c r="U1850" i="3" s="1"/>
  <c r="V1850" i="3" s="1"/>
  <c r="U1851" i="3" a="1"/>
  <c r="U1851" i="3" s="1"/>
  <c r="V1851" i="3" s="1"/>
  <c r="U1852" i="3" a="1"/>
  <c r="U1852" i="3" s="1"/>
  <c r="V1852" i="3" s="1"/>
  <c r="U1853" i="3" a="1"/>
  <c r="U1853" i="3" s="1"/>
  <c r="V1853" i="3" s="1"/>
  <c r="U1854" i="3" a="1"/>
  <c r="U1854" i="3" s="1"/>
  <c r="V1854" i="3" s="1"/>
  <c r="U1855" i="3" a="1"/>
  <c r="U1855" i="3" s="1"/>
  <c r="U1856" i="3" a="1"/>
  <c r="U1856" i="3" s="1"/>
  <c r="U1857" i="3" a="1"/>
  <c r="U1857" i="3" s="1"/>
  <c r="V1857" i="3" s="1"/>
  <c r="U1858" i="3" a="1"/>
  <c r="U1858" i="3" s="1"/>
  <c r="V1858" i="3" s="1"/>
  <c r="U1859" i="3" a="1"/>
  <c r="U1859" i="3" s="1"/>
  <c r="V1859" i="3" s="1"/>
  <c r="U1860" i="3" a="1"/>
  <c r="U1860" i="3" s="1"/>
  <c r="V1860" i="3" s="1"/>
  <c r="U1861" i="3" a="1"/>
  <c r="U1861" i="3" s="1"/>
  <c r="V1861" i="3" s="1"/>
  <c r="U1862" i="3" a="1"/>
  <c r="U1862" i="3" s="1"/>
  <c r="V1862" i="3" s="1"/>
  <c r="U1863" i="3" a="1"/>
  <c r="U1863" i="3" s="1"/>
  <c r="V1863" i="3" s="1"/>
  <c r="U1864" i="3" a="1"/>
  <c r="U1864" i="3" s="1"/>
  <c r="U1865" i="3" a="1"/>
  <c r="U1865" i="3" s="1"/>
  <c r="V1865" i="3" s="1"/>
  <c r="U1866" i="3" a="1"/>
  <c r="U1866" i="3" s="1"/>
  <c r="V1866" i="3" s="1"/>
  <c r="U1867" i="3" a="1"/>
  <c r="U1867" i="3" s="1"/>
  <c r="V1867" i="3" s="1"/>
  <c r="U1868" i="3" a="1"/>
  <c r="U1868" i="3" s="1"/>
  <c r="V1868" i="3" s="1"/>
  <c r="U1869" i="3" a="1"/>
  <c r="U1869" i="3" s="1"/>
  <c r="V1869" i="3" s="1"/>
  <c r="U1870" i="3" a="1"/>
  <c r="U1870" i="3" s="1"/>
  <c r="V1870" i="3" s="1"/>
  <c r="U1871" i="3" a="1"/>
  <c r="U1871" i="3" s="1"/>
  <c r="V1871" i="3" s="1"/>
  <c r="U1872" i="3" a="1"/>
  <c r="U1872" i="3" s="1"/>
  <c r="U1873" i="3" a="1"/>
  <c r="U1873" i="3" s="1"/>
  <c r="V1873" i="3" s="1"/>
  <c r="U1874" i="3" a="1"/>
  <c r="U1874" i="3" s="1"/>
  <c r="U1875" i="3" a="1"/>
  <c r="U1875" i="3" s="1"/>
  <c r="V1875" i="3" s="1"/>
  <c r="U1876" i="3" a="1"/>
  <c r="U1876" i="3" s="1"/>
  <c r="V1876" i="3" s="1"/>
  <c r="U1877" i="3" a="1"/>
  <c r="U1877" i="3" s="1"/>
  <c r="V1877" i="3" s="1"/>
  <c r="U1878" i="3" a="1"/>
  <c r="U1878" i="3" s="1"/>
  <c r="V1878" i="3" s="1"/>
  <c r="U1879" i="3" a="1"/>
  <c r="U1879" i="3" s="1"/>
  <c r="U1880" i="3" a="1"/>
  <c r="U1880" i="3" s="1"/>
  <c r="U1881" i="3" a="1"/>
  <c r="U1881" i="3" s="1"/>
  <c r="V1881" i="3" s="1"/>
  <c r="U1882" i="3" a="1"/>
  <c r="U1882" i="3" s="1"/>
  <c r="V1882" i="3" s="1"/>
  <c r="U1883" i="3" a="1"/>
  <c r="U1883" i="3" s="1"/>
  <c r="V1883" i="3" s="1"/>
  <c r="U1884" i="3" a="1"/>
  <c r="U1884" i="3" s="1"/>
  <c r="V1884" i="3" s="1"/>
  <c r="U1885" i="3" a="1"/>
  <c r="U1885" i="3" s="1"/>
  <c r="V1885" i="3" s="1"/>
  <c r="U1886" i="3" a="1"/>
  <c r="U1886" i="3" s="1"/>
  <c r="V1886" i="3" s="1"/>
  <c r="U1887" i="3" a="1"/>
  <c r="U1887" i="3" s="1"/>
  <c r="U1888" i="3" a="1"/>
  <c r="U1888" i="3" s="1"/>
  <c r="U1889" i="3" a="1"/>
  <c r="U1889" i="3" s="1"/>
  <c r="V1889" i="3" s="1"/>
  <c r="U1890" i="3" a="1"/>
  <c r="U1890" i="3" s="1"/>
  <c r="V1890" i="3" s="1"/>
  <c r="U1891" i="3" a="1"/>
  <c r="U1891" i="3" s="1"/>
  <c r="V1891" i="3" s="1"/>
  <c r="U1892" i="3" a="1"/>
  <c r="U1892" i="3" s="1"/>
  <c r="V1892" i="3" s="1"/>
  <c r="U1893" i="3" a="1"/>
  <c r="U1893" i="3" s="1"/>
  <c r="V1893" i="3" s="1"/>
  <c r="U1894" i="3" a="1"/>
  <c r="U1894" i="3" s="1"/>
  <c r="V1894" i="3" s="1"/>
  <c r="U1895" i="3" a="1"/>
  <c r="U1895" i="3" s="1"/>
  <c r="V1895" i="3" s="1"/>
  <c r="U1896" i="3" a="1"/>
  <c r="U1896" i="3" s="1"/>
  <c r="U1897" i="3" a="1"/>
  <c r="U1897" i="3" s="1"/>
  <c r="V1897" i="3" s="1"/>
  <c r="U1898" i="3" a="1"/>
  <c r="U1898" i="3" s="1"/>
  <c r="V1898" i="3" s="1"/>
  <c r="U1899" i="3" a="1"/>
  <c r="U1899" i="3" s="1"/>
  <c r="V1899" i="3" s="1"/>
  <c r="U1900" i="3" a="1"/>
  <c r="U1900" i="3" s="1"/>
  <c r="V1900" i="3" s="1"/>
  <c r="U1901" i="3" a="1"/>
  <c r="U1901" i="3" s="1"/>
  <c r="V1901" i="3" s="1"/>
  <c r="U1902" i="3" a="1"/>
  <c r="U1902" i="3" s="1"/>
  <c r="V1902" i="3" s="1"/>
  <c r="U1903" i="3" a="1"/>
  <c r="U1903" i="3" s="1"/>
  <c r="V1903" i="3" s="1"/>
  <c r="U1904" i="3" a="1"/>
  <c r="U1904" i="3" s="1"/>
  <c r="V1904" i="3" s="1"/>
  <c r="U1905" i="3" a="1"/>
  <c r="U1905" i="3" s="1"/>
  <c r="V1905" i="3" s="1"/>
  <c r="U1906" i="3" a="1"/>
  <c r="U1906" i="3" s="1"/>
  <c r="U1907" i="3" a="1"/>
  <c r="U1907" i="3" s="1"/>
  <c r="V1907" i="3" s="1"/>
  <c r="U1908" i="3" a="1"/>
  <c r="U1908" i="3" s="1"/>
  <c r="V1908" i="3" s="1"/>
  <c r="U1909" i="3" a="1"/>
  <c r="U1909" i="3" s="1"/>
  <c r="V1909" i="3" s="1"/>
  <c r="U1910" i="3" a="1"/>
  <c r="U1910" i="3" s="1"/>
  <c r="V1910" i="3" s="1"/>
  <c r="U1911" i="3" a="1"/>
  <c r="U1911" i="3" s="1"/>
  <c r="U1912" i="3" a="1"/>
  <c r="U1912" i="3" s="1"/>
  <c r="V1912" i="3" s="1"/>
  <c r="U1913" i="3" a="1"/>
  <c r="U1913" i="3" s="1"/>
  <c r="V1913" i="3" s="1"/>
  <c r="U1914" i="3" a="1"/>
  <c r="U1914" i="3" s="1"/>
  <c r="U1915" i="3" a="1"/>
  <c r="U1915" i="3" s="1"/>
  <c r="V1915" i="3" s="1"/>
  <c r="U1916" i="3" a="1"/>
  <c r="U1916" i="3" s="1"/>
  <c r="V1916" i="3" s="1"/>
  <c r="U1917" i="3" a="1"/>
  <c r="U1917" i="3" s="1"/>
  <c r="V1917" i="3" s="1"/>
  <c r="U1918" i="3" a="1"/>
  <c r="U1918" i="3" s="1"/>
  <c r="V1918" i="3" s="1"/>
  <c r="U1919" i="3" a="1"/>
  <c r="U1919" i="3" s="1"/>
  <c r="U1920" i="3" a="1"/>
  <c r="U1920" i="3" s="1"/>
  <c r="V1920" i="3" s="1"/>
  <c r="U1921" i="3" a="1"/>
  <c r="U1921" i="3" s="1"/>
  <c r="V1921" i="3" s="1"/>
  <c r="U1922" i="3" a="1"/>
  <c r="U1922" i="3" s="1"/>
  <c r="V1922" i="3" s="1"/>
  <c r="U1923" i="3" a="1"/>
  <c r="U1923" i="3" s="1"/>
  <c r="V1923" i="3" s="1"/>
  <c r="U1924" i="3" a="1"/>
  <c r="U1924" i="3" s="1"/>
  <c r="V1924" i="3" s="1"/>
  <c r="U1925" i="3" a="1"/>
  <c r="U1925" i="3" s="1"/>
  <c r="V1925" i="3" s="1"/>
  <c r="U1926" i="3" a="1"/>
  <c r="U1926" i="3" s="1"/>
  <c r="V1926" i="3" s="1"/>
  <c r="U1927" i="3" a="1"/>
  <c r="U1927" i="3" s="1"/>
  <c r="V1927" i="3" s="1"/>
  <c r="U1928" i="3" a="1"/>
  <c r="U1928" i="3" s="1"/>
  <c r="U1929" i="3" a="1"/>
  <c r="U1929" i="3" s="1"/>
  <c r="V1929" i="3" s="1"/>
  <c r="U1930" i="3" a="1"/>
  <c r="U1930" i="3" s="1"/>
  <c r="U1931" i="3" a="1"/>
  <c r="U1931" i="3" s="1"/>
  <c r="V1931" i="3" s="1"/>
  <c r="U1932" i="3" a="1"/>
  <c r="U1932" i="3" s="1"/>
  <c r="V1932" i="3" s="1"/>
  <c r="U1933" i="3" a="1"/>
  <c r="U1933" i="3" s="1"/>
  <c r="V1933" i="3" s="1"/>
  <c r="U1934" i="3" a="1"/>
  <c r="U1934" i="3" s="1"/>
  <c r="V1934" i="3" s="1"/>
  <c r="U1935" i="3" a="1"/>
  <c r="U1935" i="3" s="1"/>
  <c r="V1935" i="3" s="1"/>
  <c r="U1936" i="3" a="1"/>
  <c r="U1936" i="3" s="1"/>
  <c r="U1937" i="3" a="1"/>
  <c r="U1937" i="3" s="1"/>
  <c r="V1937" i="3" s="1"/>
  <c r="U1938" i="3" a="1"/>
  <c r="U1938" i="3" s="1"/>
  <c r="U1939" i="3" a="1"/>
  <c r="U1939" i="3" s="1"/>
  <c r="V1939" i="3" s="1"/>
  <c r="U1940" i="3" a="1"/>
  <c r="U1940" i="3" s="1"/>
  <c r="V1940" i="3" s="1"/>
  <c r="U1941" i="3" a="1"/>
  <c r="U1941" i="3" s="1"/>
  <c r="V1941" i="3" s="1"/>
  <c r="U1942" i="3" a="1"/>
  <c r="U1942" i="3" s="1"/>
  <c r="V1942" i="3" s="1"/>
  <c r="U1943" i="3" a="1"/>
  <c r="U1943" i="3" s="1"/>
  <c r="U1944" i="3" a="1"/>
  <c r="U1944" i="3" s="1"/>
  <c r="U1945" i="3" a="1"/>
  <c r="U1945" i="3" s="1"/>
  <c r="V1945" i="3" s="1"/>
  <c r="U1946" i="3" a="1"/>
  <c r="U1946" i="3" s="1"/>
  <c r="V1946" i="3" s="1"/>
  <c r="U1947" i="3" a="1"/>
  <c r="U1947" i="3" s="1"/>
  <c r="V1947" i="3" s="1"/>
  <c r="U1948" i="3" a="1"/>
  <c r="U1948" i="3" s="1"/>
  <c r="V1948" i="3" s="1"/>
  <c r="U1949" i="3" a="1"/>
  <c r="U1949" i="3" s="1"/>
  <c r="V1949" i="3" s="1"/>
  <c r="U1950" i="3" a="1"/>
  <c r="U1950" i="3" s="1"/>
  <c r="V1950" i="3" s="1"/>
  <c r="U1951" i="3" a="1"/>
  <c r="U1951" i="3" s="1"/>
  <c r="V1951" i="3" s="1"/>
  <c r="U1952" i="3" a="1"/>
  <c r="U1952" i="3" s="1"/>
  <c r="V1952" i="3" s="1"/>
  <c r="U1953" i="3" a="1"/>
  <c r="U1953" i="3" s="1"/>
  <c r="V1953" i="3" s="1"/>
  <c r="U1954" i="3" a="1"/>
  <c r="U1954" i="3" s="1"/>
  <c r="V1954" i="3" s="1"/>
  <c r="U1955" i="3" a="1"/>
  <c r="U1955" i="3" s="1"/>
  <c r="V1955" i="3" s="1"/>
  <c r="U1956" i="3" a="1"/>
  <c r="U1956" i="3" s="1"/>
  <c r="V1956" i="3" s="1"/>
  <c r="U1957" i="3" a="1"/>
  <c r="U1957" i="3" s="1"/>
  <c r="V1957" i="3" s="1"/>
  <c r="U1958" i="3" a="1"/>
  <c r="U1958" i="3" s="1"/>
  <c r="V1958" i="3" s="1"/>
  <c r="U1959" i="3" a="1"/>
  <c r="U1959" i="3" s="1"/>
  <c r="V1959" i="3" s="1"/>
  <c r="U1960" i="3" a="1"/>
  <c r="U1960" i="3" s="1"/>
  <c r="V1960" i="3" s="1"/>
  <c r="U1961" i="3" a="1"/>
  <c r="U1961" i="3" s="1"/>
  <c r="V1961" i="3" s="1"/>
  <c r="U1962" i="3" a="1"/>
  <c r="U1962" i="3" s="1"/>
  <c r="U1963" i="3" a="1"/>
  <c r="U1963" i="3" s="1"/>
  <c r="V1963" i="3" s="1"/>
  <c r="U1964" i="3" a="1"/>
  <c r="U1964" i="3" s="1"/>
  <c r="V1964" i="3" s="1"/>
  <c r="U1965" i="3" a="1"/>
  <c r="U1965" i="3" s="1"/>
  <c r="V1965" i="3" s="1"/>
  <c r="U1966" i="3" a="1"/>
  <c r="U1966" i="3" s="1"/>
  <c r="V1966" i="3" s="1"/>
  <c r="U1967" i="3" a="1"/>
  <c r="U1967" i="3" s="1"/>
  <c r="V1967" i="3" s="1"/>
  <c r="U1968" i="3" a="1"/>
  <c r="U1968" i="3" s="1"/>
  <c r="V1968" i="3" s="1"/>
  <c r="U1969" i="3" a="1"/>
  <c r="U1969" i="3" s="1"/>
  <c r="V1969" i="3" s="1"/>
  <c r="U1970" i="3" a="1"/>
  <c r="U1970" i="3" s="1"/>
  <c r="U1971" i="3" a="1"/>
  <c r="U1971" i="3" s="1"/>
  <c r="V1971" i="3" s="1"/>
  <c r="U1972" i="3" a="1"/>
  <c r="U1972" i="3" s="1"/>
  <c r="V1972" i="3" s="1"/>
  <c r="U1973" i="3" a="1"/>
  <c r="U1973" i="3" s="1"/>
  <c r="V1973" i="3" s="1"/>
  <c r="U1974" i="3" a="1"/>
  <c r="U1974" i="3" s="1"/>
  <c r="V1974" i="3" s="1"/>
  <c r="U1975" i="3" a="1"/>
  <c r="U1975" i="3" s="1"/>
  <c r="V1975" i="3" s="1"/>
  <c r="U1976" i="3" a="1"/>
  <c r="U1976" i="3" s="1"/>
  <c r="V1976" i="3" s="1"/>
  <c r="U1977" i="3" a="1"/>
  <c r="U1977" i="3" s="1"/>
  <c r="V1977" i="3" s="1"/>
  <c r="U1978" i="3" a="1"/>
  <c r="U1978" i="3" s="1"/>
  <c r="U1979" i="3" a="1"/>
  <c r="U1979" i="3" s="1"/>
  <c r="V1979" i="3" s="1"/>
  <c r="U1980" i="3" a="1"/>
  <c r="U1980" i="3" s="1"/>
  <c r="V1980" i="3" s="1"/>
  <c r="U1981" i="3" a="1"/>
  <c r="U1981" i="3" s="1"/>
  <c r="V1981" i="3" s="1"/>
  <c r="U1982" i="3" a="1"/>
  <c r="U1982" i="3" s="1"/>
  <c r="V1982" i="3" s="1"/>
  <c r="U1983" i="3" a="1"/>
  <c r="U1983" i="3" s="1"/>
  <c r="V1983" i="3" s="1"/>
  <c r="U1984" i="3" a="1"/>
  <c r="U1984" i="3" s="1"/>
  <c r="V1984" i="3" s="1"/>
  <c r="U1985" i="3" a="1"/>
  <c r="U1985" i="3" s="1"/>
  <c r="V1985" i="3" s="1"/>
  <c r="U1986" i="3" a="1"/>
  <c r="U1986" i="3" s="1"/>
  <c r="U1987" i="3" a="1"/>
  <c r="U1987" i="3" s="1"/>
  <c r="V1987" i="3" s="1"/>
  <c r="U1988" i="3" a="1"/>
  <c r="U1988" i="3" s="1"/>
  <c r="V1988" i="3" s="1"/>
  <c r="U1989" i="3" a="1"/>
  <c r="U1989" i="3" s="1"/>
  <c r="V1989" i="3" s="1"/>
  <c r="U1990" i="3" a="1"/>
  <c r="U1990" i="3" s="1"/>
  <c r="V1990" i="3" s="1"/>
  <c r="U1991" i="3" a="1"/>
  <c r="U1991" i="3" s="1"/>
  <c r="V1991" i="3" s="1"/>
  <c r="U1992" i="3" a="1"/>
  <c r="U1992" i="3" s="1"/>
  <c r="V1992" i="3" s="1"/>
  <c r="U1993" i="3" a="1"/>
  <c r="U1993" i="3" s="1"/>
  <c r="V1993" i="3" s="1"/>
  <c r="U1994" i="3" a="1"/>
  <c r="U1994" i="3" s="1"/>
  <c r="U1995" i="3" a="1"/>
  <c r="U1995" i="3" s="1"/>
  <c r="V1995" i="3" s="1"/>
  <c r="U1996" i="3" a="1"/>
  <c r="U1996" i="3" s="1"/>
  <c r="V1996" i="3" s="1"/>
  <c r="U1997" i="3" a="1"/>
  <c r="U1997" i="3" s="1"/>
  <c r="V1997" i="3" s="1"/>
  <c r="U1998" i="3" a="1"/>
  <c r="U1998" i="3" s="1"/>
  <c r="V1998" i="3" s="1"/>
  <c r="U1999" i="3" a="1"/>
  <c r="U1999" i="3" s="1"/>
  <c r="V1999" i="3" s="1"/>
  <c r="U2000" i="3" a="1"/>
  <c r="U2000" i="3" s="1"/>
  <c r="V2000" i="3" s="1"/>
  <c r="U2001" i="3" a="1"/>
  <c r="U2001" i="3" s="1"/>
  <c r="V2001" i="3" s="1"/>
  <c r="U2002" i="3" a="1"/>
  <c r="U2002" i="3" s="1"/>
  <c r="U2003" i="3" a="1"/>
  <c r="U2003" i="3" s="1"/>
  <c r="V2003" i="3" s="1"/>
  <c r="U2004" i="3" a="1"/>
  <c r="U2004" i="3" s="1"/>
  <c r="V2004" i="3" s="1"/>
  <c r="U2005" i="3" a="1"/>
  <c r="U2005" i="3" s="1"/>
  <c r="V2005" i="3" s="1"/>
  <c r="U2006" i="3" a="1"/>
  <c r="U2006" i="3" s="1"/>
  <c r="V2006" i="3" s="1"/>
  <c r="U2007" i="3" a="1"/>
  <c r="U2007" i="3" s="1"/>
  <c r="V2007" i="3" s="1"/>
  <c r="U2008" i="3" a="1"/>
  <c r="U2008" i="3" s="1"/>
  <c r="V2008" i="3" s="1"/>
  <c r="U2009" i="3" a="1"/>
  <c r="U2009" i="3" s="1"/>
  <c r="V2009" i="3" s="1"/>
  <c r="U2010" i="3" a="1"/>
  <c r="U2010" i="3" s="1"/>
  <c r="V2010" i="3" s="1"/>
  <c r="U2011" i="3" a="1"/>
  <c r="U2011" i="3" s="1"/>
  <c r="V2011" i="3" s="1"/>
  <c r="U2012" i="3" a="1"/>
  <c r="U2012" i="3" s="1"/>
  <c r="V2012" i="3" s="1"/>
  <c r="U2013" i="3" a="1"/>
  <c r="U2013" i="3" s="1"/>
  <c r="V2013" i="3" s="1"/>
  <c r="U2014" i="3" a="1"/>
  <c r="U2014" i="3" s="1"/>
  <c r="V2014" i="3" s="1"/>
  <c r="U2015" i="3" a="1"/>
  <c r="U2015" i="3" s="1"/>
  <c r="V2015" i="3" s="1"/>
  <c r="U2016" i="3" a="1"/>
  <c r="U2016" i="3" s="1"/>
  <c r="U2017" i="3" a="1"/>
  <c r="U2017" i="3" s="1"/>
  <c r="V2017" i="3" s="1"/>
  <c r="U2018" i="3" a="1"/>
  <c r="U2018" i="3" s="1"/>
  <c r="U2019" i="3" a="1"/>
  <c r="U2019" i="3" s="1"/>
  <c r="V2019" i="3" s="1"/>
  <c r="U2020" i="3" a="1"/>
  <c r="U2020" i="3" s="1"/>
  <c r="V2020" i="3" s="1"/>
  <c r="U2021" i="3" a="1"/>
  <c r="U2021" i="3" s="1"/>
  <c r="V2021" i="3" s="1"/>
  <c r="U2022" i="3" a="1"/>
  <c r="U2022" i="3" s="1"/>
  <c r="V2022" i="3" s="1"/>
  <c r="U2023" i="3" a="1"/>
  <c r="U2023" i="3" s="1"/>
  <c r="V2023" i="3" s="1"/>
  <c r="U2024" i="3" a="1"/>
  <c r="U2024" i="3" s="1"/>
  <c r="U2025" i="3" a="1"/>
  <c r="U2025" i="3" s="1"/>
  <c r="V2025" i="3" s="1"/>
  <c r="U2026" i="3" a="1"/>
  <c r="U2026" i="3" s="1"/>
  <c r="U2027" i="3" a="1"/>
  <c r="U2027" i="3" s="1"/>
  <c r="V2027" i="3" s="1"/>
  <c r="U2028" i="3" a="1"/>
  <c r="U2028" i="3" s="1"/>
  <c r="V2028" i="3" s="1"/>
  <c r="U2029" i="3" a="1"/>
  <c r="U2029" i="3" s="1"/>
  <c r="V2029" i="3" s="1"/>
  <c r="U2030" i="3" a="1"/>
  <c r="U2030" i="3" s="1"/>
  <c r="V2030" i="3" s="1"/>
  <c r="U2031" i="3" a="1"/>
  <c r="U2031" i="3" s="1"/>
  <c r="V2031" i="3" s="1"/>
  <c r="U2032" i="3" a="1"/>
  <c r="U2032" i="3" s="1"/>
  <c r="U2033" i="3" a="1"/>
  <c r="U2033" i="3" s="1"/>
  <c r="V2033" i="3" s="1"/>
  <c r="U2034" i="3" a="1"/>
  <c r="U2034" i="3" s="1"/>
  <c r="V2034" i="3" s="1"/>
  <c r="U2035" i="3" a="1"/>
  <c r="U2035" i="3" s="1"/>
  <c r="V2035" i="3" s="1"/>
  <c r="U2036" i="3" a="1"/>
  <c r="U2036" i="3" s="1"/>
  <c r="V2036" i="3" s="1"/>
  <c r="U2037" i="3" a="1"/>
  <c r="U2037" i="3" s="1"/>
  <c r="V2037" i="3" s="1"/>
  <c r="U2038" i="3" a="1"/>
  <c r="U2038" i="3" s="1"/>
  <c r="V2038" i="3" s="1"/>
  <c r="U2039" i="3" a="1"/>
  <c r="U2039" i="3" s="1"/>
  <c r="V2039" i="3" s="1"/>
  <c r="U2040" i="3" a="1"/>
  <c r="U2040" i="3" s="1"/>
  <c r="U2041" i="3" a="1"/>
  <c r="U2041" i="3" s="1"/>
  <c r="V2041" i="3" s="1"/>
  <c r="U2042" i="3" a="1"/>
  <c r="U2042" i="3" s="1"/>
  <c r="V2042" i="3" s="1"/>
  <c r="U2043" i="3" a="1"/>
  <c r="U2043" i="3" s="1"/>
  <c r="V2043" i="3" s="1"/>
  <c r="U2044" i="3" a="1"/>
  <c r="U2044" i="3" s="1"/>
  <c r="V2044" i="3" s="1"/>
  <c r="U2045" i="3" a="1"/>
  <c r="U2045" i="3" s="1"/>
  <c r="V2045" i="3" s="1"/>
  <c r="U2046" i="3" a="1"/>
  <c r="U2046" i="3" s="1"/>
  <c r="V2046" i="3" s="1"/>
  <c r="U2047" i="3" a="1"/>
  <c r="U2047" i="3" s="1"/>
  <c r="V2047" i="3" s="1"/>
  <c r="U2048" i="3" a="1"/>
  <c r="U2048" i="3" s="1"/>
  <c r="U2049" i="3" a="1"/>
  <c r="U2049" i="3" s="1"/>
  <c r="V2049" i="3" s="1"/>
  <c r="U2050" i="3" a="1"/>
  <c r="U2050" i="3" s="1"/>
  <c r="V2050" i="3" s="1"/>
  <c r="U2051" i="3" a="1"/>
  <c r="U2051" i="3" s="1"/>
  <c r="V2051" i="3" s="1"/>
  <c r="U2052" i="3" a="1"/>
  <c r="U2052" i="3" s="1"/>
  <c r="V2052" i="3" s="1"/>
  <c r="U2053" i="3" a="1"/>
  <c r="U2053" i="3" s="1"/>
  <c r="V2053" i="3" s="1"/>
  <c r="U2054" i="3" a="1"/>
  <c r="U2054" i="3" s="1"/>
  <c r="V2054" i="3" s="1"/>
  <c r="U2055" i="3" a="1"/>
  <c r="U2055" i="3" s="1"/>
  <c r="V2055" i="3" s="1"/>
  <c r="U2056" i="3" a="1"/>
  <c r="U2056" i="3" s="1"/>
  <c r="U2057" i="3" a="1"/>
  <c r="U2057" i="3" s="1"/>
  <c r="U2058" i="3" a="1"/>
  <c r="U2058" i="3" s="1"/>
  <c r="V2058" i="3" s="1"/>
  <c r="U2059" i="3" a="1"/>
  <c r="U2059" i="3" s="1"/>
  <c r="V2059" i="3" s="1"/>
  <c r="U2060" i="3" a="1"/>
  <c r="U2060" i="3" s="1"/>
  <c r="V2060" i="3" s="1"/>
  <c r="U2061" i="3" a="1"/>
  <c r="U2061" i="3" s="1"/>
  <c r="V2061" i="3" s="1"/>
  <c r="U2062" i="3" a="1"/>
  <c r="U2062" i="3" s="1"/>
  <c r="V2062" i="3" s="1"/>
  <c r="U2063" i="3" a="1"/>
  <c r="U2063" i="3" s="1"/>
  <c r="V2063" i="3" s="1"/>
  <c r="U2064" i="3" a="1"/>
  <c r="U2064" i="3" s="1"/>
  <c r="U2065" i="3" a="1"/>
  <c r="U2065" i="3" s="1"/>
  <c r="V2065" i="3" s="1"/>
  <c r="U2066" i="3" a="1"/>
  <c r="U2066" i="3" s="1"/>
  <c r="V2066" i="3" s="1"/>
  <c r="U2067" i="3" a="1"/>
  <c r="U2067" i="3" s="1"/>
  <c r="V2067" i="3" s="1"/>
  <c r="U2068" i="3" a="1"/>
  <c r="U2068" i="3" s="1"/>
  <c r="V2068" i="3" s="1"/>
  <c r="U2069" i="3" a="1"/>
  <c r="U2069" i="3" s="1"/>
  <c r="V2069" i="3" s="1"/>
  <c r="U2070" i="3" a="1"/>
  <c r="U2070" i="3" s="1"/>
  <c r="V2070" i="3" s="1"/>
  <c r="U2071" i="3" a="1"/>
  <c r="U2071" i="3" s="1"/>
  <c r="V2071" i="3" s="1"/>
  <c r="U2072" i="3" a="1"/>
  <c r="U2072" i="3" s="1"/>
  <c r="U2073" i="3" a="1"/>
  <c r="U2073" i="3" s="1"/>
  <c r="V2073" i="3" s="1"/>
  <c r="U2074" i="3" a="1"/>
  <c r="U2074" i="3" s="1"/>
  <c r="V2074" i="3" s="1"/>
  <c r="U2075" i="3" a="1"/>
  <c r="U2075" i="3" s="1"/>
  <c r="V2075" i="3" s="1"/>
  <c r="U2076" i="3" a="1"/>
  <c r="U2076" i="3" s="1"/>
  <c r="V2076" i="3" s="1"/>
  <c r="U2077" i="3" a="1"/>
  <c r="U2077" i="3" s="1"/>
  <c r="V2077" i="3" s="1"/>
  <c r="U2078" i="3" a="1"/>
  <c r="U2078" i="3" s="1"/>
  <c r="V2078" i="3" s="1"/>
  <c r="U2079" i="3" a="1"/>
  <c r="U2079" i="3" s="1"/>
  <c r="V2079" i="3" s="1"/>
  <c r="U2080" i="3" a="1"/>
  <c r="U2080" i="3" s="1"/>
  <c r="V2080" i="3" s="1"/>
  <c r="U2081" i="3" a="1"/>
  <c r="U2081" i="3" s="1"/>
  <c r="V2081" i="3" s="1"/>
  <c r="U2082" i="3" a="1"/>
  <c r="U2082" i="3" s="1"/>
  <c r="V2082" i="3" s="1"/>
  <c r="U2083" i="3" a="1"/>
  <c r="U2083" i="3" s="1"/>
  <c r="V2083" i="3" s="1"/>
  <c r="U2084" i="3" a="1"/>
  <c r="U2084" i="3" s="1"/>
  <c r="V2084" i="3" s="1"/>
  <c r="U2085" i="3" a="1"/>
  <c r="U2085" i="3" s="1"/>
  <c r="V2085" i="3" s="1"/>
  <c r="U2086" i="3" a="1"/>
  <c r="U2086" i="3" s="1"/>
  <c r="V2086" i="3" s="1"/>
  <c r="U2087" i="3" a="1"/>
  <c r="U2087" i="3" s="1"/>
  <c r="V2087" i="3" s="1"/>
  <c r="U2088" i="3" a="1"/>
  <c r="U2088" i="3" s="1"/>
  <c r="V2088" i="3" s="1"/>
  <c r="U2089" i="3" a="1"/>
  <c r="U2089" i="3" s="1"/>
  <c r="V2089" i="3" s="1"/>
  <c r="U2090" i="3" a="1"/>
  <c r="U2090" i="3" s="1"/>
  <c r="U2091" i="3" a="1"/>
  <c r="U2091" i="3" s="1"/>
  <c r="V2091" i="3" s="1"/>
  <c r="U2092" i="3" a="1"/>
  <c r="U2092" i="3" s="1"/>
  <c r="V2092" i="3" s="1"/>
  <c r="U2093" i="3" a="1"/>
  <c r="U2093" i="3" s="1"/>
  <c r="V2093" i="3" s="1"/>
  <c r="U2094" i="3" a="1"/>
  <c r="U2094" i="3" s="1"/>
  <c r="V2094" i="3" s="1"/>
  <c r="U2095" i="3" a="1"/>
  <c r="U2095" i="3" s="1"/>
  <c r="V2095" i="3" s="1"/>
  <c r="U2096" i="3" a="1"/>
  <c r="U2096" i="3" s="1"/>
  <c r="V2096" i="3" s="1"/>
  <c r="U2097" i="3" a="1"/>
  <c r="U2097" i="3" s="1"/>
  <c r="V2097" i="3" s="1"/>
  <c r="U2098" i="3" a="1"/>
  <c r="U2098" i="3" s="1"/>
  <c r="V2098" i="3" s="1"/>
  <c r="U2099" i="3" a="1"/>
  <c r="U2099" i="3" s="1"/>
  <c r="V2099" i="3" s="1"/>
  <c r="U2100" i="3" a="1"/>
  <c r="U2100" i="3" s="1"/>
  <c r="V2100" i="3" s="1"/>
  <c r="U2101" i="3" a="1"/>
  <c r="U2101" i="3" s="1"/>
  <c r="V2101" i="3" s="1"/>
  <c r="U2102" i="3" a="1"/>
  <c r="U2102" i="3" s="1"/>
  <c r="V2102" i="3" s="1"/>
  <c r="U2103" i="3" a="1"/>
  <c r="U2103" i="3" s="1"/>
  <c r="V2103" i="3" s="1"/>
  <c r="U2104" i="3" a="1"/>
  <c r="U2104" i="3" s="1"/>
  <c r="V2104" i="3" s="1"/>
  <c r="U2105" i="3" a="1"/>
  <c r="U2105" i="3" s="1"/>
  <c r="V2105" i="3" s="1"/>
  <c r="U2106" i="3" a="1"/>
  <c r="U2106" i="3" s="1"/>
  <c r="V2106" i="3" s="1"/>
  <c r="U2107" i="3" a="1"/>
  <c r="U2107" i="3" s="1"/>
  <c r="V2107" i="3" s="1"/>
  <c r="U2108" i="3" a="1"/>
  <c r="U2108" i="3" s="1"/>
  <c r="V2108" i="3" s="1"/>
  <c r="U2109" i="3" a="1"/>
  <c r="U2109" i="3" s="1"/>
  <c r="V2109" i="3" s="1"/>
  <c r="U2110" i="3" a="1"/>
  <c r="U2110" i="3" s="1"/>
  <c r="V2110" i="3" s="1"/>
  <c r="U2111" i="3" a="1"/>
  <c r="U2111" i="3" s="1"/>
  <c r="V2111" i="3" s="1"/>
  <c r="U2112" i="3" a="1"/>
  <c r="U2112" i="3" s="1"/>
  <c r="U2113" i="3" a="1"/>
  <c r="U2113" i="3" s="1"/>
  <c r="V2113" i="3" s="1"/>
  <c r="U2114" i="3" a="1"/>
  <c r="U2114" i="3" s="1"/>
  <c r="V2114" i="3" s="1"/>
  <c r="U2115" i="3" a="1"/>
  <c r="U2115" i="3" s="1"/>
  <c r="V2115" i="3" s="1"/>
  <c r="U2116" i="3" a="1"/>
  <c r="U2116" i="3" s="1"/>
  <c r="V2116" i="3" s="1"/>
  <c r="U2117" i="3" a="1"/>
  <c r="U2117" i="3" s="1"/>
  <c r="V2117" i="3" s="1"/>
  <c r="U2118" i="3" a="1"/>
  <c r="U2118" i="3" s="1"/>
  <c r="V2118" i="3" s="1"/>
  <c r="U2119" i="3" a="1"/>
  <c r="U2119" i="3" s="1"/>
  <c r="V2119" i="3" s="1"/>
  <c r="U2120" i="3" a="1"/>
  <c r="U2120" i="3" s="1"/>
  <c r="V2120" i="3" s="1"/>
  <c r="U2121" i="3" a="1"/>
  <c r="U2121" i="3" s="1"/>
  <c r="U2122" i="3" a="1"/>
  <c r="U2122" i="3" s="1"/>
  <c r="V2122" i="3" s="1"/>
  <c r="U2123" i="3" a="1"/>
  <c r="U2123" i="3" s="1"/>
  <c r="V2123" i="3" s="1"/>
  <c r="U2124" i="3" a="1"/>
  <c r="U2124" i="3" s="1"/>
  <c r="V2124" i="3" s="1"/>
  <c r="U2125" i="3" a="1"/>
  <c r="U2125" i="3" s="1"/>
  <c r="V2125" i="3" s="1"/>
  <c r="U2126" i="3" a="1"/>
  <c r="U2126" i="3" s="1"/>
  <c r="V2126" i="3" s="1"/>
  <c r="U2127" i="3" a="1"/>
  <c r="U2127" i="3" s="1"/>
  <c r="V2127" i="3" s="1"/>
  <c r="U2128" i="3" a="1"/>
  <c r="U2128" i="3" s="1"/>
  <c r="V2128" i="3" s="1"/>
  <c r="U2129" i="3" a="1"/>
  <c r="U2129" i="3" s="1"/>
  <c r="V2129" i="3" s="1"/>
  <c r="U2130" i="3" a="1"/>
  <c r="U2130" i="3" s="1"/>
  <c r="V2130" i="3" s="1"/>
  <c r="U2131" i="3" a="1"/>
  <c r="U2131" i="3" s="1"/>
  <c r="V2131" i="3" s="1"/>
  <c r="U2132" i="3" a="1"/>
  <c r="U2132" i="3" s="1"/>
  <c r="V2132" i="3" s="1"/>
  <c r="U2133" i="3" a="1"/>
  <c r="U2133" i="3" s="1"/>
  <c r="V2133" i="3" s="1"/>
  <c r="U2134" i="3" a="1"/>
  <c r="U2134" i="3" s="1"/>
  <c r="V2134" i="3" s="1"/>
  <c r="U2135" i="3" a="1"/>
  <c r="U2135" i="3" s="1"/>
  <c r="V2135" i="3" s="1"/>
  <c r="U2136" i="3" a="1"/>
  <c r="U2136" i="3" s="1"/>
  <c r="V2136" i="3" s="1"/>
  <c r="U2137" i="3" a="1"/>
  <c r="U2137" i="3" s="1"/>
  <c r="V2137" i="3" s="1"/>
  <c r="U2138" i="3" a="1"/>
  <c r="U2138" i="3" s="1"/>
  <c r="V2138" i="3" s="1"/>
  <c r="U2139" i="3" a="1"/>
  <c r="U2139" i="3" s="1"/>
  <c r="V2139" i="3" s="1"/>
  <c r="U2140" i="3" a="1"/>
  <c r="U2140" i="3" s="1"/>
  <c r="V2140" i="3" s="1"/>
  <c r="U2141" i="3" a="1"/>
  <c r="U2141" i="3" s="1"/>
  <c r="V2141" i="3" s="1"/>
  <c r="U2142" i="3" a="1"/>
  <c r="U2142" i="3" s="1"/>
  <c r="V2142" i="3" s="1"/>
  <c r="U2143" i="3" a="1"/>
  <c r="U2143" i="3" s="1"/>
  <c r="V2143" i="3" s="1"/>
  <c r="U2144" i="3" a="1"/>
  <c r="U2144" i="3" s="1"/>
  <c r="V2144" i="3" s="1"/>
  <c r="U2145" i="3" a="1"/>
  <c r="U2145" i="3" s="1"/>
  <c r="V2145" i="3" s="1"/>
  <c r="U2146" i="3" a="1"/>
  <c r="U2146" i="3" s="1"/>
  <c r="V2146" i="3" s="1"/>
  <c r="U2147" i="3" a="1"/>
  <c r="U2147" i="3" s="1"/>
  <c r="V2147" i="3" s="1"/>
  <c r="U2148" i="3" a="1"/>
  <c r="U2148" i="3" s="1"/>
  <c r="V2148" i="3" s="1"/>
  <c r="U2149" i="3" a="1"/>
  <c r="U2149" i="3" s="1"/>
  <c r="V2149" i="3" s="1"/>
  <c r="U2150" i="3" a="1"/>
  <c r="U2150" i="3" s="1"/>
  <c r="V2150" i="3" s="1"/>
  <c r="U2151" i="3" a="1"/>
  <c r="U2151" i="3" s="1"/>
  <c r="V2151" i="3" s="1"/>
  <c r="U2152" i="3" a="1"/>
  <c r="U2152" i="3" s="1"/>
  <c r="V2152" i="3" s="1"/>
  <c r="U2153" i="3" a="1"/>
  <c r="U2153" i="3" s="1"/>
  <c r="V2153" i="3" s="1"/>
  <c r="U2154" i="3" a="1"/>
  <c r="U2154" i="3" s="1"/>
  <c r="V2154" i="3" s="1"/>
  <c r="U2155" i="3" a="1"/>
  <c r="U2155" i="3" s="1"/>
  <c r="V2155" i="3" s="1"/>
  <c r="U2156" i="3" a="1"/>
  <c r="U2156" i="3" s="1"/>
  <c r="V2156" i="3" s="1"/>
  <c r="U2157" i="3" a="1"/>
  <c r="U2157" i="3" s="1"/>
  <c r="V2157" i="3" s="1"/>
  <c r="U2158" i="3" a="1"/>
  <c r="U2158" i="3" s="1"/>
  <c r="V2158" i="3" s="1"/>
  <c r="U2159" i="3" a="1"/>
  <c r="U2159" i="3" s="1"/>
  <c r="V2159" i="3" s="1"/>
  <c r="U2160" i="3" a="1"/>
  <c r="U2160" i="3" s="1"/>
  <c r="V2160" i="3" s="1"/>
  <c r="U2161" i="3" a="1"/>
  <c r="U2161" i="3" s="1"/>
  <c r="U2162" i="3" a="1"/>
  <c r="U2162" i="3" s="1"/>
  <c r="V2162" i="3" s="1"/>
  <c r="U2163" i="3" a="1"/>
  <c r="U2163" i="3" s="1"/>
  <c r="V2163" i="3" s="1"/>
  <c r="U2164" i="3" a="1"/>
  <c r="U2164" i="3" s="1"/>
  <c r="V2164" i="3" s="1"/>
  <c r="U2165" i="3" a="1"/>
  <c r="U2165" i="3" s="1"/>
  <c r="V2165" i="3" s="1"/>
  <c r="U2166" i="3" a="1"/>
  <c r="U2166" i="3" s="1"/>
  <c r="V2166" i="3" s="1"/>
  <c r="U2167" i="3" a="1"/>
  <c r="U2167" i="3" s="1"/>
  <c r="V2167" i="3" s="1"/>
  <c r="U2168" i="3" a="1"/>
  <c r="U2168" i="3" s="1"/>
  <c r="V2168" i="3" s="1"/>
  <c r="U2169" i="3" a="1"/>
  <c r="U2169" i="3" s="1"/>
  <c r="V2169" i="3" s="1"/>
  <c r="U2170" i="3" a="1"/>
  <c r="U2170" i="3" s="1"/>
  <c r="V2170" i="3" s="1"/>
  <c r="U2171" i="3" a="1"/>
  <c r="U2171" i="3" s="1"/>
  <c r="V2171" i="3" s="1"/>
  <c r="U2172" i="3" a="1"/>
  <c r="U2172" i="3" s="1"/>
  <c r="V2172" i="3" s="1"/>
  <c r="U2173" i="3" a="1"/>
  <c r="U2173" i="3" s="1"/>
  <c r="V2173" i="3" s="1"/>
  <c r="U2174" i="3" a="1"/>
  <c r="U2174" i="3" s="1"/>
  <c r="V2174" i="3" s="1"/>
  <c r="U2175" i="3" a="1"/>
  <c r="U2175" i="3" s="1"/>
  <c r="V2175" i="3" s="1"/>
  <c r="U2176" i="3" a="1"/>
  <c r="U2176" i="3" s="1"/>
  <c r="V2176" i="3" s="1"/>
  <c r="U2177" i="3" a="1"/>
  <c r="U2177" i="3" s="1"/>
  <c r="V2177" i="3" s="1"/>
  <c r="U2178" i="3" a="1"/>
  <c r="U2178" i="3" s="1"/>
  <c r="U2179" i="3" a="1"/>
  <c r="U2179" i="3" s="1"/>
  <c r="V2179" i="3" s="1"/>
  <c r="U2180" i="3" a="1"/>
  <c r="U2180" i="3" s="1"/>
  <c r="V2180" i="3" s="1"/>
  <c r="U2181" i="3" a="1"/>
  <c r="U2181" i="3" s="1"/>
  <c r="V2181" i="3" s="1"/>
  <c r="U2182" i="3" a="1"/>
  <c r="U2182" i="3" s="1"/>
  <c r="V2182" i="3" s="1"/>
  <c r="U2183" i="3" a="1"/>
  <c r="U2183" i="3" s="1"/>
  <c r="V2183" i="3" s="1"/>
  <c r="U2184" i="3" a="1"/>
  <c r="U2184" i="3" s="1"/>
  <c r="V2184" i="3" s="1"/>
  <c r="U2185" i="3" a="1"/>
  <c r="U2185" i="3" s="1"/>
  <c r="V2185" i="3" s="1"/>
  <c r="U2186" i="3" a="1"/>
  <c r="U2186" i="3" s="1"/>
  <c r="V2186" i="3" s="1"/>
  <c r="U2187" i="3" a="1"/>
  <c r="U2187" i="3" s="1"/>
  <c r="V2187" i="3" s="1"/>
  <c r="U2188" i="3" a="1"/>
  <c r="U2188" i="3" s="1"/>
  <c r="V2188" i="3" s="1"/>
  <c r="U2189" i="3" a="1"/>
  <c r="U2189" i="3" s="1"/>
  <c r="V2189" i="3" s="1"/>
  <c r="U2190" i="3" a="1"/>
  <c r="U2190" i="3" s="1"/>
  <c r="V2190" i="3" s="1"/>
  <c r="U2191" i="3" a="1"/>
  <c r="U2191" i="3" s="1"/>
  <c r="V2191" i="3" s="1"/>
  <c r="U2192" i="3" a="1"/>
  <c r="U2192" i="3" s="1"/>
  <c r="V2192" i="3" s="1"/>
  <c r="U2193" i="3" a="1"/>
  <c r="U2193" i="3" s="1"/>
  <c r="V2193" i="3" s="1"/>
  <c r="U2194" i="3" a="1"/>
  <c r="U2194" i="3" s="1"/>
  <c r="V2194" i="3" s="1"/>
  <c r="U2195" i="3" a="1"/>
  <c r="U2195" i="3" s="1"/>
  <c r="V2195" i="3" s="1"/>
  <c r="U2196" i="3" a="1"/>
  <c r="U2196" i="3" s="1"/>
  <c r="V2196" i="3" s="1"/>
  <c r="U2197" i="3" a="1"/>
  <c r="U2197" i="3" s="1"/>
  <c r="V2197" i="3" s="1"/>
  <c r="U2198" i="3" a="1"/>
  <c r="U2198" i="3" s="1"/>
  <c r="V2198" i="3" s="1"/>
  <c r="U2199" i="3" a="1"/>
  <c r="U2199" i="3" s="1"/>
  <c r="V2199" i="3" s="1"/>
  <c r="U2200" i="3" a="1"/>
  <c r="U2200" i="3" s="1"/>
  <c r="V2200" i="3" s="1"/>
  <c r="U2201" i="3" a="1"/>
  <c r="U2201" i="3" s="1"/>
  <c r="V2201" i="3" s="1"/>
  <c r="U2202" i="3" a="1"/>
  <c r="U2202" i="3" s="1"/>
  <c r="V2202" i="3" s="1"/>
  <c r="U2203" i="3" a="1"/>
  <c r="U2203" i="3" s="1"/>
  <c r="V2203" i="3" s="1"/>
  <c r="U2204" i="3" a="1"/>
  <c r="U2204" i="3" s="1"/>
  <c r="V2204" i="3" s="1"/>
  <c r="U2205" i="3" a="1"/>
  <c r="U2205" i="3" s="1"/>
  <c r="V2205" i="3" s="1"/>
  <c r="U2206" i="3" a="1"/>
  <c r="U2206" i="3" s="1"/>
  <c r="V2206" i="3" s="1"/>
  <c r="U2207" i="3" a="1"/>
  <c r="U2207" i="3" s="1"/>
  <c r="V2207" i="3" s="1"/>
  <c r="U2208" i="3" a="1"/>
  <c r="U2208" i="3" s="1"/>
  <c r="V2208" i="3" s="1"/>
  <c r="U2209" i="3" a="1"/>
  <c r="U2209" i="3" s="1"/>
  <c r="V2209" i="3" s="1"/>
  <c r="U2210" i="3" a="1"/>
  <c r="U2210" i="3" s="1"/>
  <c r="V2210" i="3" s="1"/>
  <c r="U2211" i="3" a="1"/>
  <c r="U2211" i="3" s="1"/>
  <c r="V2211" i="3" s="1"/>
  <c r="U2212" i="3" a="1"/>
  <c r="U2212" i="3" s="1"/>
  <c r="V2212" i="3" s="1"/>
  <c r="U2213" i="3" a="1"/>
  <c r="U2213" i="3" s="1"/>
  <c r="V2213" i="3" s="1"/>
  <c r="U2214" i="3" a="1"/>
  <c r="U2214" i="3" s="1"/>
  <c r="V2214" i="3" s="1"/>
  <c r="U2215" i="3" a="1"/>
  <c r="U2215" i="3" s="1"/>
  <c r="V2215" i="3" s="1"/>
  <c r="U2216" i="3" a="1"/>
  <c r="U2216" i="3" s="1"/>
  <c r="V2216" i="3" s="1"/>
  <c r="U2217" i="3" a="1"/>
  <c r="U2217" i="3" s="1"/>
  <c r="V2217" i="3" s="1"/>
  <c r="U2218" i="3" a="1"/>
  <c r="U2218" i="3" s="1"/>
  <c r="V2218" i="3" s="1"/>
  <c r="U2219" i="3" a="1"/>
  <c r="U2219" i="3" s="1"/>
  <c r="V2219" i="3" s="1"/>
  <c r="U2220" i="3" a="1"/>
  <c r="U2220" i="3" s="1"/>
  <c r="V2220" i="3" s="1"/>
  <c r="U2221" i="3" a="1"/>
  <c r="U2221" i="3" s="1"/>
  <c r="V2221" i="3" s="1"/>
  <c r="U2222" i="3" a="1"/>
  <c r="U2222" i="3" s="1"/>
  <c r="V2222" i="3" s="1"/>
  <c r="U2223" i="3" a="1"/>
  <c r="U2223" i="3" s="1"/>
  <c r="V2223" i="3" s="1"/>
  <c r="U2224" i="3" a="1"/>
  <c r="U2224" i="3" s="1"/>
  <c r="V2224" i="3" s="1"/>
  <c r="U2225" i="3" a="1"/>
  <c r="U2225" i="3" s="1"/>
  <c r="V2225" i="3" s="1"/>
  <c r="U2226" i="3" a="1"/>
  <c r="U2226" i="3" s="1"/>
  <c r="U2227" i="3" a="1"/>
  <c r="U2227" i="3" s="1"/>
  <c r="V2227" i="3" s="1"/>
  <c r="U2228" i="3" a="1"/>
  <c r="U2228" i="3" s="1"/>
  <c r="V2228" i="3" s="1"/>
  <c r="U2229" i="3" a="1"/>
  <c r="U2229" i="3" s="1"/>
  <c r="V2229" i="3" s="1"/>
  <c r="U2230" i="3" a="1"/>
  <c r="U2230" i="3" s="1"/>
  <c r="V2230" i="3" s="1"/>
  <c r="U2231" i="3" a="1"/>
  <c r="U2231" i="3" s="1"/>
  <c r="V2231" i="3" s="1"/>
  <c r="U2232" i="3" a="1"/>
  <c r="U2232" i="3" s="1"/>
  <c r="V2232" i="3" s="1"/>
  <c r="U2233" i="3" a="1"/>
  <c r="U2233" i="3" s="1"/>
  <c r="V2233" i="3" s="1"/>
  <c r="U2234" i="3" a="1"/>
  <c r="U2234" i="3" s="1"/>
  <c r="V2234" i="3" s="1"/>
  <c r="U2235" i="3" a="1"/>
  <c r="U2235" i="3" s="1"/>
  <c r="V2235" i="3" s="1"/>
  <c r="U2236" i="3" a="1"/>
  <c r="U2236" i="3" s="1"/>
  <c r="V2236" i="3" s="1"/>
  <c r="U2237" i="3" a="1"/>
  <c r="U2237" i="3" s="1"/>
  <c r="V2237" i="3" s="1"/>
  <c r="U2238" i="3" a="1"/>
  <c r="U2238" i="3" s="1"/>
  <c r="V2238" i="3" s="1"/>
  <c r="U2239" i="3" a="1"/>
  <c r="U2239" i="3" s="1"/>
  <c r="V2239" i="3" s="1"/>
  <c r="U2240" i="3" a="1"/>
  <c r="U2240" i="3" s="1"/>
  <c r="V2240" i="3" s="1"/>
  <c r="U2241" i="3" a="1"/>
  <c r="U2241" i="3" s="1"/>
  <c r="U2242" i="3" a="1"/>
  <c r="U2242" i="3" s="1"/>
  <c r="V2242" i="3" s="1"/>
  <c r="U2243" i="3" a="1"/>
  <c r="U2243" i="3" s="1"/>
  <c r="V2243" i="3" s="1"/>
  <c r="U2244" i="3" a="1"/>
  <c r="U2244" i="3" s="1"/>
  <c r="V2244" i="3" s="1"/>
  <c r="U2245" i="3" a="1"/>
  <c r="U2245" i="3" s="1"/>
  <c r="V2245" i="3" s="1"/>
  <c r="U2246" i="3" a="1"/>
  <c r="U2246" i="3" s="1"/>
  <c r="V2246" i="3" s="1"/>
  <c r="U2247" i="3" a="1"/>
  <c r="U2247" i="3" s="1"/>
  <c r="V2247" i="3" s="1"/>
  <c r="U2248" i="3" a="1"/>
  <c r="U2248" i="3" s="1"/>
  <c r="V2248" i="3" s="1"/>
  <c r="U2249" i="3" a="1"/>
  <c r="U2249" i="3" s="1"/>
  <c r="V2249" i="3" s="1"/>
  <c r="U2250" i="3" a="1"/>
  <c r="U2250" i="3" s="1"/>
  <c r="V2250" i="3" s="1"/>
  <c r="U2251" i="3" a="1"/>
  <c r="U2251" i="3" s="1"/>
  <c r="V2251" i="3" s="1"/>
  <c r="U2252" i="3" a="1"/>
  <c r="U2252" i="3" s="1"/>
  <c r="V2252" i="3" s="1"/>
  <c r="U2253" i="3" a="1"/>
  <c r="U2253" i="3" s="1"/>
  <c r="V2253" i="3" s="1"/>
  <c r="U2254" i="3" a="1"/>
  <c r="U2254" i="3" s="1"/>
  <c r="V2254" i="3" s="1"/>
  <c r="U2255" i="3" a="1"/>
  <c r="U2255" i="3" s="1"/>
  <c r="V2255" i="3" s="1"/>
  <c r="U2256" i="3" a="1"/>
  <c r="U2256" i="3" s="1"/>
  <c r="V2256" i="3" s="1"/>
  <c r="U2257" i="3" a="1"/>
  <c r="U2257" i="3" s="1"/>
  <c r="V2257" i="3" s="1"/>
  <c r="U2258" i="3" a="1"/>
  <c r="U2258" i="3" s="1"/>
  <c r="V2258" i="3" s="1"/>
  <c r="U2259" i="3" a="1"/>
  <c r="U2259" i="3" s="1"/>
  <c r="V2259" i="3" s="1"/>
  <c r="U2260" i="3" a="1"/>
  <c r="U2260" i="3" s="1"/>
  <c r="V2260" i="3" s="1"/>
  <c r="U2261" i="3" a="1"/>
  <c r="U2261" i="3" s="1"/>
  <c r="V2261" i="3" s="1"/>
  <c r="U2262" i="3" a="1"/>
  <c r="U2262" i="3" s="1"/>
  <c r="V2262" i="3" s="1"/>
  <c r="U2263" i="3" a="1"/>
  <c r="U2263" i="3" s="1"/>
  <c r="V2263" i="3" s="1"/>
  <c r="U2264" i="3" a="1"/>
  <c r="U2264" i="3" s="1"/>
  <c r="V2264" i="3" s="1"/>
  <c r="U2265" i="3" a="1"/>
  <c r="U2265" i="3" s="1"/>
  <c r="V2265" i="3" s="1"/>
  <c r="U2266" i="3" a="1"/>
  <c r="U2266" i="3" s="1"/>
  <c r="V2266" i="3" s="1"/>
  <c r="U2267" i="3" a="1"/>
  <c r="U2267" i="3" s="1"/>
  <c r="V2267" i="3" s="1"/>
  <c r="U2268" i="3" a="1"/>
  <c r="U2268" i="3" s="1"/>
  <c r="V2268" i="3" s="1"/>
  <c r="U2269" i="3" a="1"/>
  <c r="U2269" i="3" s="1"/>
  <c r="V2269" i="3" s="1"/>
  <c r="U2270" i="3" a="1"/>
  <c r="U2270" i="3" s="1"/>
  <c r="V2270" i="3" s="1"/>
  <c r="U2271" i="3" a="1"/>
  <c r="U2271" i="3" s="1"/>
  <c r="V2271" i="3" s="1"/>
  <c r="U2272" i="3" a="1"/>
  <c r="U2272" i="3" s="1"/>
  <c r="V2272" i="3" s="1"/>
  <c r="U2273" i="3" a="1"/>
  <c r="U2273" i="3" s="1"/>
  <c r="V2273" i="3" s="1"/>
  <c r="U2274" i="3" a="1"/>
  <c r="U2274" i="3" s="1"/>
  <c r="V2274" i="3" s="1"/>
  <c r="U2275" i="3" a="1"/>
  <c r="U2275" i="3" s="1"/>
  <c r="V2275" i="3" s="1"/>
  <c r="U2276" i="3" a="1"/>
  <c r="U2276" i="3" s="1"/>
  <c r="V2276" i="3" s="1"/>
  <c r="U2277" i="3" a="1"/>
  <c r="U2277" i="3" s="1"/>
  <c r="V2277" i="3" s="1"/>
  <c r="U2278" i="3" a="1"/>
  <c r="U2278" i="3" s="1"/>
  <c r="V2278" i="3" s="1"/>
  <c r="U2279" i="3" a="1"/>
  <c r="U2279" i="3" s="1"/>
  <c r="V2279" i="3" s="1"/>
  <c r="U2280" i="3" a="1"/>
  <c r="U2280" i="3" s="1"/>
  <c r="V2280" i="3" s="1"/>
  <c r="U2281" i="3" a="1"/>
  <c r="U2281" i="3" s="1"/>
  <c r="U2282" i="3" a="1"/>
  <c r="U2282" i="3" s="1"/>
  <c r="V2282" i="3" s="1"/>
  <c r="U2283" i="3" a="1"/>
  <c r="U2283" i="3" s="1"/>
  <c r="V2283" i="3" s="1"/>
  <c r="U2284" i="3" a="1"/>
  <c r="U2284" i="3" s="1"/>
  <c r="V2284" i="3" s="1"/>
  <c r="U2285" i="3" a="1"/>
  <c r="U2285" i="3" s="1"/>
  <c r="V2285" i="3" s="1"/>
  <c r="U2286" i="3" a="1"/>
  <c r="U2286" i="3" s="1"/>
  <c r="V2286" i="3" s="1"/>
  <c r="U2287" i="3" a="1"/>
  <c r="U2287" i="3" s="1"/>
  <c r="V2287" i="3" s="1"/>
  <c r="U2288" i="3" a="1"/>
  <c r="U2288" i="3" s="1"/>
  <c r="V2288" i="3" s="1"/>
  <c r="U2289" i="3" a="1"/>
  <c r="U2289" i="3" s="1"/>
  <c r="V2289" i="3" s="1"/>
  <c r="U2290" i="3" a="1"/>
  <c r="U2290" i="3" s="1"/>
  <c r="V2290" i="3" s="1"/>
  <c r="U2291" i="3" a="1"/>
  <c r="U2291" i="3" s="1"/>
  <c r="V2291" i="3" s="1"/>
  <c r="U2292" i="3" a="1"/>
  <c r="U2292" i="3" s="1"/>
  <c r="V2292" i="3" s="1"/>
  <c r="U2293" i="3" a="1"/>
  <c r="U2293" i="3" s="1"/>
  <c r="V2293" i="3" s="1"/>
  <c r="U2294" i="3" a="1"/>
  <c r="U2294" i="3" s="1"/>
  <c r="V2294" i="3" s="1"/>
  <c r="U2295" i="3" a="1"/>
  <c r="U2295" i="3" s="1"/>
  <c r="V2295" i="3" s="1"/>
  <c r="U2296" i="3" a="1"/>
  <c r="U2296" i="3" s="1"/>
  <c r="V2296" i="3" s="1"/>
  <c r="U2297" i="3" a="1"/>
  <c r="U2297" i="3" s="1"/>
  <c r="V2297" i="3" s="1"/>
  <c r="U2298" i="3" a="1"/>
  <c r="U2298" i="3" s="1"/>
  <c r="V2298" i="3" s="1"/>
  <c r="U2299" i="3" a="1"/>
  <c r="U2299" i="3" s="1"/>
  <c r="V2299" i="3" s="1"/>
  <c r="U2300" i="3" a="1"/>
  <c r="U2300" i="3" s="1"/>
  <c r="V2300" i="3" s="1"/>
  <c r="U2301" i="3" a="1"/>
  <c r="U2301" i="3" s="1"/>
  <c r="V2301" i="3" s="1"/>
  <c r="U2302" i="3" a="1"/>
  <c r="U2302" i="3" s="1"/>
  <c r="V2302" i="3" s="1"/>
  <c r="U2303" i="3" a="1"/>
  <c r="U2303" i="3" s="1"/>
  <c r="V2303" i="3" s="1"/>
  <c r="U2304" i="3" a="1"/>
  <c r="U2304" i="3" s="1"/>
  <c r="V2304" i="3" s="1"/>
  <c r="U2305" i="3" a="1"/>
  <c r="U2305" i="3" s="1"/>
  <c r="V2305" i="3" s="1"/>
  <c r="U2306" i="3" a="1"/>
  <c r="U2306" i="3" s="1"/>
  <c r="V2306" i="3" s="1"/>
  <c r="U2307" i="3" a="1"/>
  <c r="U2307" i="3" s="1"/>
  <c r="V2307" i="3" s="1"/>
  <c r="U2308" i="3" a="1"/>
  <c r="U2308" i="3" s="1"/>
  <c r="V2308" i="3" s="1"/>
  <c r="U2309" i="3" a="1"/>
  <c r="U2309" i="3" s="1"/>
  <c r="V2309" i="3" s="1"/>
  <c r="U2310" i="3" a="1"/>
  <c r="U2310" i="3" s="1"/>
  <c r="V2310" i="3" s="1"/>
  <c r="U2311" i="3" a="1"/>
  <c r="U2311" i="3" s="1"/>
  <c r="V2311" i="3" s="1"/>
  <c r="U2312" i="3" a="1"/>
  <c r="U2312" i="3" s="1"/>
  <c r="V2312" i="3" s="1"/>
  <c r="U2313" i="3" a="1"/>
  <c r="U2313" i="3" s="1"/>
  <c r="V2313" i="3" s="1"/>
  <c r="U2314" i="3" a="1"/>
  <c r="U2314" i="3" s="1"/>
  <c r="V2314" i="3" s="1"/>
  <c r="U2315" i="3" a="1"/>
  <c r="U2315" i="3" s="1"/>
  <c r="V2315" i="3" s="1"/>
  <c r="U2316" i="3" a="1"/>
  <c r="U2316" i="3" s="1"/>
  <c r="V2316" i="3" s="1"/>
  <c r="U2317" i="3" a="1"/>
  <c r="U2317" i="3" s="1"/>
  <c r="V2317" i="3" s="1"/>
  <c r="U2318" i="3" a="1"/>
  <c r="U2318" i="3" s="1"/>
  <c r="V2318" i="3" s="1"/>
  <c r="U2319" i="3" a="1"/>
  <c r="U2319" i="3" s="1"/>
  <c r="V2319" i="3" s="1"/>
  <c r="U2320" i="3" a="1"/>
  <c r="U2320" i="3" s="1"/>
  <c r="V2320" i="3" s="1"/>
  <c r="U2321" i="3" a="1"/>
  <c r="U2321" i="3" s="1"/>
  <c r="V2321" i="3" s="1"/>
  <c r="U2322" i="3" a="1"/>
  <c r="U2322" i="3" s="1"/>
  <c r="V2322" i="3" s="1"/>
  <c r="U2323" i="3" a="1"/>
  <c r="U2323" i="3" s="1"/>
  <c r="V2323" i="3" s="1"/>
  <c r="U2324" i="3" a="1"/>
  <c r="U2324" i="3" s="1"/>
  <c r="V2324" i="3" s="1"/>
  <c r="U2325" i="3" a="1"/>
  <c r="U2325" i="3" s="1"/>
  <c r="V2325" i="3" s="1"/>
  <c r="U2326" i="3" a="1"/>
  <c r="U2326" i="3" s="1"/>
  <c r="V2326" i="3" s="1"/>
  <c r="U2327" i="3" a="1"/>
  <c r="U2327" i="3" s="1"/>
  <c r="V2327" i="3" s="1"/>
  <c r="U2328" i="3" a="1"/>
  <c r="U2328" i="3" s="1"/>
  <c r="V2328" i="3" s="1"/>
  <c r="U2329" i="3" a="1"/>
  <c r="U2329" i="3" s="1"/>
  <c r="V2329" i="3" s="1"/>
  <c r="U2330" i="3" a="1"/>
  <c r="U2330" i="3" s="1"/>
  <c r="V2330" i="3" s="1"/>
  <c r="U2331" i="3" a="1"/>
  <c r="U2331" i="3" s="1"/>
  <c r="V2331" i="3" s="1"/>
  <c r="U2332" i="3" a="1"/>
  <c r="U2332" i="3" s="1"/>
  <c r="V2332" i="3" s="1"/>
  <c r="U2333" i="3" a="1"/>
  <c r="U2333" i="3" s="1"/>
  <c r="V2333" i="3" s="1"/>
  <c r="U2334" i="3" a="1"/>
  <c r="U2334" i="3" s="1"/>
  <c r="V2334" i="3" s="1"/>
  <c r="U2335" i="3" a="1"/>
  <c r="U2335" i="3" s="1"/>
  <c r="V2335" i="3" s="1"/>
  <c r="U2336" i="3" a="1"/>
  <c r="U2336" i="3" s="1"/>
  <c r="V2336" i="3" s="1"/>
  <c r="U2337" i="3" a="1"/>
  <c r="U2337" i="3" s="1"/>
  <c r="V2337" i="3" s="1"/>
  <c r="U2338" i="3" a="1"/>
  <c r="U2338" i="3" s="1"/>
  <c r="V2338" i="3" s="1"/>
  <c r="U2339" i="3" a="1"/>
  <c r="U2339" i="3" s="1"/>
  <c r="V2339" i="3" s="1"/>
  <c r="U2340" i="3" a="1"/>
  <c r="U2340" i="3" s="1"/>
  <c r="V2340" i="3" s="1"/>
  <c r="U2341" i="3" a="1"/>
  <c r="U2341" i="3" s="1"/>
  <c r="V2341" i="3" s="1"/>
  <c r="U2342" i="3" a="1"/>
  <c r="U2342" i="3" s="1"/>
  <c r="V2342" i="3" s="1"/>
  <c r="U2343" i="3" a="1"/>
  <c r="U2343" i="3" s="1"/>
  <c r="V2343" i="3" s="1"/>
  <c r="U2344" i="3" a="1"/>
  <c r="U2344" i="3" s="1"/>
  <c r="V2344" i="3" s="1"/>
  <c r="U2345" i="3" a="1"/>
  <c r="U2345" i="3" s="1"/>
  <c r="V2345" i="3" s="1"/>
  <c r="U2346" i="3" a="1"/>
  <c r="U2346" i="3" s="1"/>
  <c r="V2346" i="3" s="1"/>
  <c r="U2347" i="3" a="1"/>
  <c r="U2347" i="3" s="1"/>
  <c r="V2347" i="3" s="1"/>
  <c r="U2348" i="3" a="1"/>
  <c r="U2348" i="3" s="1"/>
  <c r="V2348" i="3" s="1"/>
  <c r="U2349" i="3" a="1"/>
  <c r="U2349" i="3" s="1"/>
  <c r="V2349" i="3" s="1"/>
  <c r="U2350" i="3" a="1"/>
  <c r="U2350" i="3" s="1"/>
  <c r="V2350" i="3" s="1"/>
  <c r="U2351" i="3" a="1"/>
  <c r="U2351" i="3" s="1"/>
  <c r="V2351" i="3" s="1"/>
  <c r="U2352" i="3" a="1"/>
  <c r="U2352" i="3" s="1"/>
  <c r="V2352" i="3" s="1"/>
  <c r="U2353" i="3" a="1"/>
  <c r="U2353" i="3" s="1"/>
  <c r="V2353" i="3" s="1"/>
  <c r="U2354" i="3" a="1"/>
  <c r="U2354" i="3" s="1"/>
  <c r="V2354" i="3" s="1"/>
  <c r="U2355" i="3" a="1"/>
  <c r="U2355" i="3" s="1"/>
  <c r="V2355" i="3" s="1"/>
  <c r="U2356" i="3" a="1"/>
  <c r="U2356" i="3" s="1"/>
  <c r="V2356" i="3" s="1"/>
  <c r="U2357" i="3" a="1"/>
  <c r="U2357" i="3" s="1"/>
  <c r="V2357" i="3" s="1"/>
  <c r="U2358" i="3" a="1"/>
  <c r="U2358" i="3" s="1"/>
  <c r="V2358" i="3" s="1"/>
  <c r="U2359" i="3" a="1"/>
  <c r="U2359" i="3" s="1"/>
  <c r="V2359" i="3" s="1"/>
  <c r="U2360" i="3" a="1"/>
  <c r="U2360" i="3" s="1"/>
  <c r="V2360" i="3" s="1"/>
  <c r="U2361" i="3" a="1"/>
  <c r="U2361" i="3" s="1"/>
  <c r="V2361" i="3" s="1"/>
  <c r="U2362" i="3" a="1"/>
  <c r="U2362" i="3" s="1"/>
  <c r="V2362" i="3" s="1"/>
  <c r="U2363" i="3" a="1"/>
  <c r="U2363" i="3" s="1"/>
  <c r="V2363" i="3" s="1"/>
  <c r="U2364" i="3" a="1"/>
  <c r="U2364" i="3" s="1"/>
  <c r="V2364" i="3" s="1"/>
  <c r="U2365" i="3" a="1"/>
  <c r="U2365" i="3" s="1"/>
  <c r="V2365" i="3" s="1"/>
  <c r="U2366" i="3" a="1"/>
  <c r="U2366" i="3" s="1"/>
  <c r="V2366" i="3" s="1"/>
  <c r="U2367" i="3" a="1"/>
  <c r="U2367" i="3" s="1"/>
  <c r="U2368" i="3" a="1"/>
  <c r="U2368" i="3" s="1"/>
  <c r="V2368" i="3" s="1"/>
  <c r="U2369" i="3" a="1"/>
  <c r="U2369" i="3" s="1"/>
  <c r="V2369" i="3" s="1"/>
  <c r="U2370" i="3" a="1"/>
  <c r="U2370" i="3" s="1"/>
  <c r="V2370" i="3" s="1"/>
  <c r="U2371" i="3" a="1"/>
  <c r="U2371" i="3" s="1"/>
  <c r="V2371" i="3" s="1"/>
  <c r="U2372" i="3" a="1"/>
  <c r="U2372" i="3" s="1"/>
  <c r="V2372" i="3" s="1"/>
  <c r="U2373" i="3" a="1"/>
  <c r="U2373" i="3" s="1"/>
  <c r="V2373" i="3" s="1"/>
  <c r="U2374" i="3" a="1"/>
  <c r="U2374" i="3" s="1"/>
  <c r="V2374" i="3" s="1"/>
  <c r="U2375" i="3" a="1"/>
  <c r="U2375" i="3" s="1"/>
  <c r="V2375" i="3" s="1"/>
  <c r="U2376" i="3" a="1"/>
  <c r="U2376" i="3" s="1"/>
  <c r="V2376" i="3" s="1"/>
  <c r="U2377" i="3" a="1"/>
  <c r="U2377" i="3" s="1"/>
  <c r="V2377" i="3" s="1"/>
  <c r="U2378" i="3" a="1"/>
  <c r="U2378" i="3" s="1"/>
  <c r="V2378" i="3" s="1"/>
  <c r="U2379" i="3" a="1"/>
  <c r="U2379" i="3" s="1"/>
  <c r="V2379" i="3" s="1"/>
  <c r="U2380" i="3" a="1"/>
  <c r="U2380" i="3" s="1"/>
  <c r="V2380" i="3" s="1"/>
  <c r="U2381" i="3" a="1"/>
  <c r="U2381" i="3" s="1"/>
  <c r="V2381" i="3" s="1"/>
  <c r="U2382" i="3" a="1"/>
  <c r="U2382" i="3" s="1"/>
  <c r="V2382" i="3" s="1"/>
  <c r="U2383" i="3" a="1"/>
  <c r="U2383" i="3" s="1"/>
  <c r="V2383" i="3" s="1"/>
  <c r="U2384" i="3" a="1"/>
  <c r="U2384" i="3" s="1"/>
  <c r="V2384" i="3" s="1"/>
  <c r="U2385" i="3" a="1"/>
  <c r="U2385" i="3" s="1"/>
  <c r="V2385" i="3" s="1"/>
  <c r="U2386" i="3" a="1"/>
  <c r="U2386" i="3" s="1"/>
  <c r="V2386" i="3" s="1"/>
  <c r="U2387" i="3" a="1"/>
  <c r="U2387" i="3" s="1"/>
  <c r="V2387" i="3" s="1"/>
  <c r="U2388" i="3" a="1"/>
  <c r="U2388" i="3" s="1"/>
  <c r="V2388" i="3" s="1"/>
  <c r="U2389" i="3" a="1"/>
  <c r="U2389" i="3" s="1"/>
  <c r="V2389" i="3" s="1"/>
  <c r="U2390" i="3" a="1"/>
  <c r="U2390" i="3" s="1"/>
  <c r="V2390" i="3" s="1"/>
  <c r="U2391" i="3" a="1"/>
  <c r="U2391" i="3" s="1"/>
  <c r="V2391" i="3" s="1"/>
  <c r="U2392" i="3" a="1"/>
  <c r="U2392" i="3" s="1"/>
  <c r="V2392" i="3" s="1"/>
  <c r="U2393" i="3" a="1"/>
  <c r="U2393" i="3" s="1"/>
  <c r="V2393" i="3" s="1"/>
  <c r="U2394" i="3" a="1"/>
  <c r="U2394" i="3" s="1"/>
  <c r="V2394" i="3" s="1"/>
  <c r="U2395" i="3" a="1"/>
  <c r="U2395" i="3" s="1"/>
  <c r="V2395" i="3" s="1"/>
  <c r="U2396" i="3" a="1"/>
  <c r="U2396" i="3" s="1"/>
  <c r="V2396" i="3" s="1"/>
  <c r="U2397" i="3" a="1"/>
  <c r="U2397" i="3" s="1"/>
  <c r="V2397" i="3" s="1"/>
  <c r="U2398" i="3" a="1"/>
  <c r="U2398" i="3" s="1"/>
  <c r="V2398" i="3" s="1"/>
  <c r="U2399" i="3" a="1"/>
  <c r="U2399" i="3" s="1"/>
  <c r="V2399" i="3" s="1"/>
  <c r="U2400" i="3" a="1"/>
  <c r="U2400" i="3" s="1"/>
  <c r="V2400" i="3" s="1"/>
  <c r="U2401" i="3" a="1"/>
  <c r="U2401" i="3" s="1"/>
  <c r="V2401" i="3" s="1"/>
  <c r="U2402" i="3" a="1"/>
  <c r="U2402" i="3" s="1"/>
  <c r="V2402" i="3" s="1"/>
  <c r="U2403" i="3" a="1"/>
  <c r="U2403" i="3" s="1"/>
  <c r="V2403" i="3" s="1"/>
  <c r="U2404" i="3" a="1"/>
  <c r="U2404" i="3" s="1"/>
  <c r="V2404" i="3" s="1"/>
  <c r="U2405" i="3" a="1"/>
  <c r="U2405" i="3" s="1"/>
  <c r="V2405" i="3" s="1"/>
  <c r="U2406" i="3" a="1"/>
  <c r="U2406" i="3" s="1"/>
  <c r="V2406" i="3" s="1"/>
  <c r="U2407" i="3" a="1"/>
  <c r="U2407" i="3" s="1"/>
  <c r="V2407" i="3" s="1"/>
  <c r="U2408" i="3" a="1"/>
  <c r="U2408" i="3" s="1"/>
  <c r="V2408" i="3" s="1"/>
  <c r="U2409" i="3" a="1"/>
  <c r="U2409" i="3" s="1"/>
  <c r="V2409" i="3" s="1"/>
  <c r="U2410" i="3" a="1"/>
  <c r="U2410" i="3" s="1"/>
  <c r="V2410" i="3" s="1"/>
  <c r="U2411" i="3" a="1"/>
  <c r="U2411" i="3" s="1"/>
  <c r="V2411" i="3" s="1"/>
  <c r="U2412" i="3" a="1"/>
  <c r="U2412" i="3" s="1"/>
  <c r="V2412" i="3" s="1"/>
  <c r="U2413" i="3" a="1"/>
  <c r="U2413" i="3" s="1"/>
  <c r="V2413" i="3" s="1"/>
  <c r="U2414" i="3" a="1"/>
  <c r="U2414" i="3" s="1"/>
  <c r="V2414" i="3" s="1"/>
  <c r="U2415" i="3" a="1"/>
  <c r="U2415" i="3" s="1"/>
  <c r="V2415" i="3" s="1"/>
  <c r="U2416" i="3" a="1"/>
  <c r="U2416" i="3" s="1"/>
  <c r="V2416" i="3" s="1"/>
  <c r="U2417" i="3" a="1"/>
  <c r="U2417" i="3" s="1"/>
  <c r="V2417" i="3" s="1"/>
  <c r="U2418" i="3" a="1"/>
  <c r="U2418" i="3" s="1"/>
  <c r="V2418" i="3" s="1"/>
  <c r="U2419" i="3" a="1"/>
  <c r="U2419" i="3" s="1"/>
  <c r="V2419" i="3" s="1"/>
  <c r="U2420" i="3" a="1"/>
  <c r="U2420" i="3" s="1"/>
  <c r="V2420" i="3" s="1"/>
  <c r="U2421" i="3" a="1"/>
  <c r="U2421" i="3" s="1"/>
  <c r="V2421" i="3" s="1"/>
  <c r="U2422" i="3" a="1"/>
  <c r="U2422" i="3" s="1"/>
  <c r="V2422" i="3" s="1"/>
  <c r="U2423" i="3" a="1"/>
  <c r="U2423" i="3" s="1"/>
  <c r="V2423" i="3" s="1"/>
  <c r="U2424" i="3" a="1"/>
  <c r="U2424" i="3" s="1"/>
  <c r="V2424" i="3" s="1"/>
  <c r="U2425" i="3" a="1"/>
  <c r="U2425" i="3" s="1"/>
  <c r="V2425" i="3" s="1"/>
  <c r="U2426" i="3" a="1"/>
  <c r="U2426" i="3" s="1"/>
  <c r="V2426" i="3" s="1"/>
  <c r="U2427" i="3" a="1"/>
  <c r="U2427" i="3" s="1"/>
  <c r="V2427" i="3" s="1"/>
  <c r="U2428" i="3" a="1"/>
  <c r="U2428" i="3" s="1"/>
  <c r="V2428" i="3" s="1"/>
  <c r="U2429" i="3" a="1"/>
  <c r="U2429" i="3" s="1"/>
  <c r="V2429" i="3" s="1"/>
  <c r="U2430" i="3" a="1"/>
  <c r="U2430" i="3" s="1"/>
  <c r="V2430" i="3" s="1"/>
  <c r="U2431" i="3" a="1"/>
  <c r="U2431" i="3" s="1"/>
  <c r="V2431" i="3" s="1"/>
  <c r="U2432" i="3" a="1"/>
  <c r="U2432" i="3" s="1"/>
  <c r="V2432" i="3" s="1"/>
  <c r="U2433" i="3" a="1"/>
  <c r="U2433" i="3" s="1"/>
  <c r="V2433" i="3" s="1"/>
  <c r="U2434" i="3" a="1"/>
  <c r="U2434" i="3" s="1"/>
  <c r="V2434" i="3" s="1"/>
  <c r="U2435" i="3" a="1"/>
  <c r="U2435" i="3" s="1"/>
  <c r="V2435" i="3" s="1"/>
  <c r="U2436" i="3" a="1"/>
  <c r="U2436" i="3" s="1"/>
  <c r="V2436" i="3" s="1"/>
  <c r="U2437" i="3" a="1"/>
  <c r="U2437" i="3" s="1"/>
  <c r="V2437" i="3" s="1"/>
  <c r="U2438" i="3" a="1"/>
  <c r="U2438" i="3" s="1"/>
  <c r="V2438" i="3" s="1"/>
  <c r="U2439" i="3" a="1"/>
  <c r="U2439" i="3" s="1"/>
  <c r="V2439" i="3" s="1"/>
  <c r="U2440" i="3" a="1"/>
  <c r="U2440" i="3" s="1"/>
  <c r="V2440" i="3" s="1"/>
  <c r="U2441" i="3" a="1"/>
  <c r="U2441" i="3" s="1"/>
  <c r="V2441" i="3" s="1"/>
  <c r="U2442" i="3" a="1"/>
  <c r="U2442" i="3" s="1"/>
  <c r="V2442" i="3" s="1"/>
  <c r="U2443" i="3" a="1"/>
  <c r="U2443" i="3" s="1"/>
  <c r="V2443" i="3" s="1"/>
  <c r="U2444" i="3" a="1"/>
  <c r="U2444" i="3" s="1"/>
  <c r="V2444" i="3" s="1"/>
  <c r="U2445" i="3" a="1"/>
  <c r="U2445" i="3" s="1"/>
  <c r="V2445" i="3" s="1"/>
  <c r="U2446" i="3" a="1"/>
  <c r="U2446" i="3" s="1"/>
  <c r="V2446" i="3" s="1"/>
  <c r="U2447" i="3" a="1"/>
  <c r="U2447" i="3" s="1"/>
  <c r="V2447" i="3" s="1"/>
  <c r="U2448" i="3" a="1"/>
  <c r="U2448" i="3" s="1"/>
  <c r="V2448" i="3" s="1"/>
  <c r="U2449" i="3" a="1"/>
  <c r="U2449" i="3" s="1"/>
  <c r="V2449" i="3" s="1"/>
  <c r="U2450" i="3" a="1"/>
  <c r="U2450" i="3" s="1"/>
  <c r="V2450" i="3" s="1"/>
  <c r="U2451" i="3" a="1"/>
  <c r="U2451" i="3" s="1"/>
  <c r="V2451" i="3" s="1"/>
  <c r="U2452" i="3" a="1"/>
  <c r="U2452" i="3" s="1"/>
  <c r="V2452" i="3" s="1"/>
  <c r="U2453" i="3" a="1"/>
  <c r="U2453" i="3" s="1"/>
  <c r="V2453" i="3" s="1"/>
  <c r="U2454" i="3" a="1"/>
  <c r="U2454" i="3" s="1"/>
  <c r="V2454" i="3" s="1"/>
  <c r="U2455" i="3" a="1"/>
  <c r="U2455" i="3" s="1"/>
  <c r="V2455" i="3" s="1"/>
  <c r="U2456" i="3" a="1"/>
  <c r="U2456" i="3" s="1"/>
  <c r="V2456" i="3" s="1"/>
  <c r="U2457" i="3" a="1"/>
  <c r="U2457" i="3" s="1"/>
  <c r="V2457" i="3" s="1"/>
  <c r="U2458" i="3" a="1"/>
  <c r="U2458" i="3" s="1"/>
  <c r="V2458" i="3" s="1"/>
  <c r="U2459" i="3" a="1"/>
  <c r="U2459" i="3" s="1"/>
  <c r="V2459" i="3" s="1"/>
  <c r="U2460" i="3" a="1"/>
  <c r="U2460" i="3" s="1"/>
  <c r="V2460" i="3" s="1"/>
  <c r="U2461" i="3" a="1"/>
  <c r="U2461" i="3" s="1"/>
  <c r="V2461" i="3" s="1"/>
  <c r="U2462" i="3" a="1"/>
  <c r="U2462" i="3" s="1"/>
  <c r="V2462" i="3" s="1"/>
  <c r="U2463" i="3" a="1"/>
  <c r="U2463" i="3" s="1"/>
  <c r="V2463" i="3" s="1"/>
  <c r="U2464" i="3" a="1"/>
  <c r="U2464" i="3" s="1"/>
  <c r="V2464" i="3" s="1"/>
  <c r="U2465" i="3" a="1"/>
  <c r="U2465" i="3" s="1"/>
  <c r="V2465" i="3" s="1"/>
  <c r="U2466" i="3" a="1"/>
  <c r="U2466" i="3" s="1"/>
  <c r="V2466" i="3" s="1"/>
  <c r="U2467" i="3" a="1"/>
  <c r="U2467" i="3" s="1"/>
  <c r="V2467" i="3" s="1"/>
  <c r="U2468" i="3" a="1"/>
  <c r="U2468" i="3" s="1"/>
  <c r="V2468" i="3" s="1"/>
  <c r="U2469" i="3" a="1"/>
  <c r="U2469" i="3" s="1"/>
  <c r="V2469" i="3" s="1"/>
  <c r="U2470" i="3" a="1"/>
  <c r="U2470" i="3" s="1"/>
  <c r="V2470" i="3" s="1"/>
  <c r="U2471" i="3" a="1"/>
  <c r="U2471" i="3" s="1"/>
  <c r="V2471" i="3" s="1"/>
  <c r="U2472" i="3" a="1"/>
  <c r="U2472" i="3" s="1"/>
  <c r="V2472" i="3" s="1"/>
  <c r="U2473" i="3" a="1"/>
  <c r="U2473" i="3" s="1"/>
  <c r="V2473" i="3" s="1"/>
  <c r="U2474" i="3" a="1"/>
  <c r="U2474" i="3" s="1"/>
  <c r="V2474" i="3" s="1"/>
  <c r="U2475" i="3" a="1"/>
  <c r="U2475" i="3" s="1"/>
  <c r="V2475" i="3" s="1"/>
  <c r="U2476" i="3" a="1"/>
  <c r="U2476" i="3" s="1"/>
  <c r="V2476" i="3" s="1"/>
  <c r="U2477" i="3" a="1"/>
  <c r="U2477" i="3" s="1"/>
  <c r="V2477" i="3" s="1"/>
  <c r="U2478" i="3" a="1"/>
  <c r="U2478" i="3" s="1"/>
  <c r="V2478" i="3" s="1"/>
  <c r="U2479" i="3" a="1"/>
  <c r="U2479" i="3" s="1"/>
  <c r="V2479" i="3" s="1"/>
  <c r="U2480" i="3" a="1"/>
  <c r="U2480" i="3" s="1"/>
  <c r="V2480" i="3" s="1"/>
  <c r="U2481" i="3" a="1"/>
  <c r="U2481" i="3" s="1"/>
  <c r="V2481" i="3" s="1"/>
  <c r="U2482" i="3" a="1"/>
  <c r="U2482" i="3" s="1"/>
  <c r="V2482" i="3" s="1"/>
  <c r="U2483" i="3" a="1"/>
  <c r="U2483" i="3" s="1"/>
  <c r="V2483" i="3" s="1"/>
  <c r="U2484" i="3" a="1"/>
  <c r="U2484" i="3" s="1"/>
  <c r="V2484" i="3" s="1"/>
  <c r="U2485" i="3" a="1"/>
  <c r="U2485" i="3" s="1"/>
  <c r="V2485" i="3" s="1"/>
  <c r="U2486" i="3" a="1"/>
  <c r="U2486" i="3" s="1"/>
  <c r="V2486" i="3" s="1"/>
  <c r="U2487" i="3" a="1"/>
  <c r="U2487" i="3" s="1"/>
  <c r="V2487" i="3" s="1"/>
  <c r="U2488" i="3" a="1"/>
  <c r="U2488" i="3" s="1"/>
  <c r="V2488" i="3" s="1"/>
  <c r="U2489" i="3" a="1"/>
  <c r="U2489" i="3" s="1"/>
  <c r="V2489" i="3" s="1"/>
  <c r="U2490" i="3" a="1"/>
  <c r="U2490" i="3" s="1"/>
  <c r="V2490" i="3" s="1"/>
  <c r="U2491" i="3" a="1"/>
  <c r="U2491" i="3" s="1"/>
  <c r="V2491" i="3" s="1"/>
  <c r="U2492" i="3" a="1"/>
  <c r="U2492" i="3" s="1"/>
  <c r="V2492" i="3" s="1"/>
  <c r="U2493" i="3" a="1"/>
  <c r="U2493" i="3" s="1"/>
  <c r="V2493" i="3" s="1"/>
  <c r="U2494" i="3" a="1"/>
  <c r="U2494" i="3" s="1"/>
  <c r="V2494" i="3" s="1"/>
  <c r="U2495" i="3" a="1"/>
  <c r="U2495" i="3" s="1"/>
  <c r="V2495" i="3" s="1"/>
  <c r="U2496" i="3" a="1"/>
  <c r="U2496" i="3" s="1"/>
  <c r="V2496" i="3" s="1"/>
  <c r="U2497" i="3" a="1"/>
  <c r="U2497" i="3" s="1"/>
  <c r="V2497" i="3" s="1"/>
  <c r="U2498" i="3" a="1"/>
  <c r="U2498" i="3" s="1"/>
  <c r="V2498" i="3" s="1"/>
  <c r="U2499" i="3" a="1"/>
  <c r="U2499" i="3" s="1"/>
  <c r="V2499" i="3" s="1"/>
  <c r="U2500" i="3" a="1"/>
  <c r="U2500" i="3" s="1"/>
  <c r="V2500" i="3" s="1"/>
  <c r="U7" i="3" a="1"/>
  <c r="U7" i="3" s="1"/>
  <c r="U4" i="3" a="1"/>
  <c r="U4" i="3" s="1"/>
  <c r="V4" i="3" s="1"/>
  <c r="U5" i="3" a="1"/>
  <c r="U5" i="3" s="1"/>
  <c r="V5" i="3" s="1"/>
  <c r="U6" i="3" a="1"/>
  <c r="U6" i="3" s="1"/>
  <c r="V6" i="3" s="1"/>
  <c r="V8" i="3"/>
  <c r="U3" i="3" a="1"/>
  <c r="U3" i="3" s="1"/>
  <c r="V3" i="3" s="1"/>
  <c r="V10" i="3"/>
  <c r="V11" i="3"/>
  <c r="V35" i="3"/>
  <c r="V38" i="3"/>
  <c r="V45" i="3"/>
  <c r="V53" i="3"/>
  <c r="V60" i="3"/>
  <c r="V67" i="3"/>
  <c r="V75" i="3"/>
  <c r="V99" i="3"/>
  <c r="V101" i="3"/>
  <c r="V107" i="3"/>
  <c r="V115" i="3"/>
  <c r="V123" i="3"/>
  <c r="V131" i="3"/>
  <c r="V135" i="3"/>
  <c r="V139" i="3"/>
  <c r="V155" i="3"/>
  <c r="V159" i="3"/>
  <c r="V163" i="3"/>
  <c r="V167" i="3"/>
  <c r="V170" i="3"/>
  <c r="V178" i="3"/>
  <c r="V186" i="3"/>
  <c r="V192" i="3"/>
  <c r="V199" i="3"/>
  <c r="V203" i="3"/>
  <c r="V213" i="3"/>
  <c r="V220" i="3"/>
  <c r="V223" i="3"/>
  <c r="V227" i="3"/>
  <c r="V231" i="3"/>
  <c r="V233" i="3"/>
  <c r="V241" i="3"/>
  <c r="V249" i="3"/>
  <c r="V256" i="3"/>
  <c r="V259" i="3"/>
  <c r="V263" i="3"/>
  <c r="V283" i="3"/>
  <c r="V285" i="3"/>
  <c r="V295" i="3"/>
  <c r="V322" i="3"/>
  <c r="V328" i="3"/>
  <c r="V336" i="3"/>
  <c r="V344" i="3"/>
  <c r="V359" i="3"/>
  <c r="V375" i="3"/>
  <c r="V439" i="3"/>
  <c r="V447" i="3"/>
  <c r="V455" i="3"/>
  <c r="V463" i="3"/>
  <c r="V471" i="3"/>
  <c r="V479" i="3"/>
  <c r="V487" i="3"/>
  <c r="V495" i="3"/>
  <c r="V503" i="3"/>
  <c r="V511" i="3"/>
  <c r="V519" i="3"/>
  <c r="V527" i="3"/>
  <c r="V543" i="3"/>
  <c r="V551" i="3"/>
  <c r="V559" i="3"/>
  <c r="V567" i="3"/>
  <c r="V599" i="3"/>
  <c r="V615" i="3"/>
  <c r="V623" i="3"/>
  <c r="V631" i="3"/>
  <c r="V639" i="3"/>
  <c r="V647" i="3"/>
  <c r="V655" i="3"/>
  <c r="V659" i="3"/>
  <c r="V663" i="3"/>
  <c r="V693" i="3"/>
  <c r="V707" i="3"/>
  <c r="V752" i="3"/>
  <c r="V760" i="3"/>
  <c r="V839" i="3"/>
  <c r="V867" i="3"/>
  <c r="V871" i="3"/>
  <c r="V938" i="3"/>
  <c r="V945" i="3"/>
  <c r="V953" i="3"/>
  <c r="V961" i="3"/>
  <c r="V968" i="3"/>
  <c r="V975" i="3"/>
  <c r="V988" i="3"/>
  <c r="V991" i="3"/>
  <c r="V1067" i="3"/>
  <c r="V1123" i="3"/>
  <c r="V1410" i="3"/>
  <c r="V1418" i="3"/>
  <c r="V1588" i="3"/>
  <c r="V2367" i="3"/>
  <c r="B6" i="2"/>
  <c r="V9" i="3"/>
  <c r="V12" i="3"/>
  <c r="V13" i="3"/>
  <c r="V14" i="3"/>
  <c r="V17" i="3"/>
  <c r="V19" i="3"/>
  <c r="V20" i="3"/>
  <c r="V21" i="3"/>
  <c r="V22" i="3"/>
  <c r="V25" i="3"/>
  <c r="V26" i="3"/>
  <c r="V28" i="3"/>
  <c r="V29" i="3"/>
  <c r="V30" i="3"/>
  <c r="V33" i="3"/>
  <c r="V36" i="3"/>
  <c r="V37" i="3"/>
  <c r="V41" i="3"/>
  <c r="V42" i="3"/>
  <c r="V43" i="3"/>
  <c r="V44" i="3"/>
  <c r="V46" i="3"/>
  <c r="V49" i="3"/>
  <c r="V50" i="3"/>
  <c r="V51" i="3"/>
  <c r="V52" i="3"/>
  <c r="V54" i="3"/>
  <c r="V57" i="3"/>
  <c r="V58" i="3"/>
  <c r="V61" i="3"/>
  <c r="V62" i="3"/>
  <c r="V64" i="3"/>
  <c r="V65" i="3"/>
  <c r="V66" i="3"/>
  <c r="V68" i="3"/>
  <c r="V69" i="3"/>
  <c r="V70" i="3"/>
  <c r="V72" i="3"/>
  <c r="V73" i="3"/>
  <c r="V74" i="3"/>
  <c r="V76" i="3"/>
  <c r="V77" i="3"/>
  <c r="V78" i="3"/>
  <c r="V81" i="3"/>
  <c r="V82" i="3"/>
  <c r="V83" i="3"/>
  <c r="V84" i="3"/>
  <c r="V85" i="3"/>
  <c r="V86" i="3"/>
  <c r="V89" i="3"/>
  <c r="V90" i="3"/>
  <c r="V92" i="3"/>
  <c r="V93" i="3"/>
  <c r="V94" i="3"/>
  <c r="V97" i="3"/>
  <c r="V98" i="3"/>
  <c r="V100" i="3"/>
  <c r="V102" i="3"/>
  <c r="V105" i="3"/>
  <c r="V106" i="3"/>
  <c r="V108" i="3"/>
  <c r="V109" i="3"/>
  <c r="V110" i="3"/>
  <c r="V113" i="3"/>
  <c r="V114" i="3"/>
  <c r="V116" i="3"/>
  <c r="V117" i="3"/>
  <c r="V121" i="3"/>
  <c r="V122" i="3"/>
  <c r="V124" i="3"/>
  <c r="V125" i="3"/>
  <c r="V126" i="3"/>
  <c r="V128" i="3"/>
  <c r="V129" i="3"/>
  <c r="V130" i="3"/>
  <c r="V132" i="3"/>
  <c r="V133" i="3"/>
  <c r="V136" i="3"/>
  <c r="V137" i="3"/>
  <c r="V138" i="3"/>
  <c r="V140" i="3"/>
  <c r="V141" i="3"/>
  <c r="V144" i="3"/>
  <c r="V145" i="3"/>
  <c r="V146" i="3"/>
  <c r="V147" i="3"/>
  <c r="V148" i="3"/>
  <c r="V149" i="3"/>
  <c r="V152" i="3"/>
  <c r="V153" i="3"/>
  <c r="V154" i="3"/>
  <c r="V156" i="3"/>
  <c r="V160" i="3"/>
  <c r="V161" i="3"/>
  <c r="V162" i="3"/>
  <c r="V164" i="3"/>
  <c r="V168" i="3"/>
  <c r="V169" i="3"/>
  <c r="V171" i="3"/>
  <c r="V172" i="3"/>
  <c r="V175" i="3"/>
  <c r="V176" i="3"/>
  <c r="V177" i="3"/>
  <c r="V179" i="3"/>
  <c r="V180" i="3"/>
  <c r="V181" i="3"/>
  <c r="V184" i="3"/>
  <c r="V185" i="3"/>
  <c r="V187" i="3"/>
  <c r="V188" i="3"/>
  <c r="V191" i="3"/>
  <c r="V193" i="3"/>
  <c r="V194" i="3"/>
  <c r="V195" i="3"/>
  <c r="V196" i="3"/>
  <c r="V200" i="3"/>
  <c r="V201" i="3"/>
  <c r="V202" i="3"/>
  <c r="V204" i="3"/>
  <c r="V207" i="3"/>
  <c r="V208" i="3"/>
  <c r="V209" i="3"/>
  <c r="V210" i="3"/>
  <c r="V211" i="3"/>
  <c r="V212" i="3"/>
  <c r="V216" i="3"/>
  <c r="V217" i="3"/>
  <c r="V218" i="3"/>
  <c r="V224" i="3"/>
  <c r="V225" i="3"/>
  <c r="V226" i="3"/>
  <c r="V228" i="3"/>
  <c r="V232" i="3"/>
  <c r="V234" i="3"/>
  <c r="V235" i="3"/>
  <c r="V236" i="3"/>
  <c r="V239" i="3"/>
  <c r="V240" i="3"/>
  <c r="V242" i="3"/>
  <c r="V243" i="3"/>
  <c r="V244" i="3"/>
  <c r="V245" i="3"/>
  <c r="V248" i="3"/>
  <c r="V250" i="3"/>
  <c r="V253" i="3"/>
  <c r="V255" i="3"/>
  <c r="V257" i="3"/>
  <c r="V258" i="3"/>
  <c r="V261" i="3"/>
  <c r="V264" i="3"/>
  <c r="V265" i="3"/>
  <c r="V266" i="3"/>
  <c r="V267" i="3"/>
  <c r="V269" i="3"/>
  <c r="V271" i="3"/>
  <c r="V272" i="3"/>
  <c r="V273" i="3"/>
  <c r="V274" i="3"/>
  <c r="V275" i="3"/>
  <c r="V277" i="3"/>
  <c r="V279" i="3"/>
  <c r="V280" i="3"/>
  <c r="V281" i="3"/>
  <c r="V282" i="3"/>
  <c r="V287" i="3"/>
  <c r="V288" i="3"/>
  <c r="V289" i="3"/>
  <c r="V290" i="3"/>
  <c r="V291" i="3"/>
  <c r="V293" i="3"/>
  <c r="V296" i="3"/>
  <c r="V297" i="3"/>
  <c r="V298" i="3"/>
  <c r="V301" i="3"/>
  <c r="V303" i="3"/>
  <c r="V304" i="3"/>
  <c r="V305" i="3"/>
  <c r="V306" i="3"/>
  <c r="V308" i="3"/>
  <c r="V309" i="3"/>
  <c r="V312" i="3"/>
  <c r="V313" i="3"/>
  <c r="V316" i="3"/>
  <c r="V319" i="3"/>
  <c r="V320" i="3"/>
  <c r="V324" i="3"/>
  <c r="V327" i="3"/>
  <c r="V330" i="3"/>
  <c r="V332" i="3"/>
  <c r="V335" i="3"/>
  <c r="V337" i="3"/>
  <c r="V338" i="3"/>
  <c r="V340" i="3"/>
  <c r="V343" i="3"/>
  <c r="V346" i="3"/>
  <c r="V347" i="3"/>
  <c r="V348" i="3"/>
  <c r="V352" i="3"/>
  <c r="V354" i="3"/>
  <c r="V360" i="3"/>
  <c r="V362" i="3"/>
  <c r="V364" i="3"/>
  <c r="V365" i="3"/>
  <c r="V368" i="3"/>
  <c r="V370" i="3"/>
  <c r="V377" i="3"/>
  <c r="V378" i="3"/>
  <c r="V380" i="3"/>
  <c r="V384" i="3"/>
  <c r="V385" i="3"/>
  <c r="V386" i="3"/>
  <c r="V393" i="3"/>
  <c r="V394" i="3"/>
  <c r="V401" i="3"/>
  <c r="V402" i="3"/>
  <c r="V408" i="3"/>
  <c r="V409" i="3"/>
  <c r="V410" i="3"/>
  <c r="V412" i="3"/>
  <c r="V416" i="3"/>
  <c r="V417" i="3"/>
  <c r="V418" i="3"/>
  <c r="V420" i="3"/>
  <c r="V424" i="3"/>
  <c r="V425" i="3"/>
  <c r="V426" i="3"/>
  <c r="V428" i="3"/>
  <c r="V432" i="3"/>
  <c r="V433" i="3"/>
  <c r="V434" i="3"/>
  <c r="V437" i="3"/>
  <c r="V440" i="3"/>
  <c r="V441" i="3"/>
  <c r="V442" i="3"/>
  <c r="V448" i="3"/>
  <c r="V449" i="3"/>
  <c r="V450" i="3"/>
  <c r="V456" i="3"/>
  <c r="V457" i="3"/>
  <c r="V459" i="3"/>
  <c r="V460" i="3"/>
  <c r="V464" i="3"/>
  <c r="V465" i="3"/>
  <c r="V466" i="3"/>
  <c r="V467" i="3"/>
  <c r="V468" i="3"/>
  <c r="V472" i="3"/>
  <c r="V473" i="3"/>
  <c r="V475" i="3"/>
  <c r="V480" i="3"/>
  <c r="V481" i="3"/>
  <c r="V484" i="3"/>
  <c r="V485" i="3"/>
  <c r="V488" i="3"/>
  <c r="V489" i="3"/>
  <c r="V490" i="3"/>
  <c r="V492" i="3"/>
  <c r="V496" i="3"/>
  <c r="V497" i="3"/>
  <c r="V499" i="3"/>
  <c r="V500" i="3"/>
  <c r="V504" i="3"/>
  <c r="V505" i="3"/>
  <c r="V506" i="3"/>
  <c r="V512" i="3"/>
  <c r="V513" i="3"/>
  <c r="V515" i="3"/>
  <c r="V520" i="3"/>
  <c r="V521" i="3"/>
  <c r="V523" i="3"/>
  <c r="V529" i="3"/>
  <c r="V533" i="3"/>
  <c r="V537" i="3"/>
  <c r="V544" i="3"/>
  <c r="V552" i="3"/>
  <c r="V553" i="3"/>
  <c r="V555" i="3"/>
  <c r="V556" i="3"/>
  <c r="V560" i="3"/>
  <c r="V568" i="3"/>
  <c r="V576" i="3"/>
  <c r="V577" i="3"/>
  <c r="V585" i="3"/>
  <c r="V592" i="3"/>
  <c r="V593" i="3"/>
  <c r="V597" i="3"/>
  <c r="V600" i="3"/>
  <c r="V601" i="3"/>
  <c r="V608" i="3"/>
  <c r="V609" i="3"/>
  <c r="V611" i="3"/>
  <c r="V617" i="3"/>
  <c r="V624" i="3"/>
  <c r="V625" i="3"/>
  <c r="V632" i="3"/>
  <c r="V633" i="3"/>
  <c r="V635" i="3"/>
  <c r="V636" i="3"/>
  <c r="V640" i="3"/>
  <c r="V641" i="3"/>
  <c r="V648" i="3"/>
  <c r="V649" i="3"/>
  <c r="V656" i="3"/>
  <c r="V660" i="3"/>
  <c r="V667" i="3"/>
  <c r="V672" i="3"/>
  <c r="V673" i="3"/>
  <c r="V674" i="3"/>
  <c r="V676" i="3"/>
  <c r="V681" i="3"/>
  <c r="V682" i="3"/>
  <c r="V683" i="3"/>
  <c r="V689" i="3"/>
  <c r="V690" i="3"/>
  <c r="V692" i="3"/>
  <c r="V697" i="3"/>
  <c r="V698" i="3"/>
  <c r="V699" i="3"/>
  <c r="V705" i="3"/>
  <c r="V706" i="3"/>
  <c r="V711" i="3"/>
  <c r="V712" i="3"/>
  <c r="V713" i="3"/>
  <c r="V714" i="3"/>
  <c r="V720" i="3"/>
  <c r="V721" i="3"/>
  <c r="V722" i="3"/>
  <c r="V728" i="3"/>
  <c r="V729" i="3"/>
  <c r="V730" i="3"/>
  <c r="V736" i="3"/>
  <c r="V737" i="3"/>
  <c r="V738" i="3"/>
  <c r="V744" i="3"/>
  <c r="V745" i="3"/>
  <c r="V746" i="3"/>
  <c r="V751" i="3"/>
  <c r="V753" i="3"/>
  <c r="V754" i="3"/>
  <c r="V756" i="3"/>
  <c r="V759" i="3"/>
  <c r="V761" i="3"/>
  <c r="V762" i="3"/>
  <c r="V763" i="3"/>
  <c r="V768" i="3"/>
  <c r="V769" i="3"/>
  <c r="V770" i="3"/>
  <c r="V772" i="3"/>
  <c r="V776" i="3"/>
  <c r="V777" i="3"/>
  <c r="V778" i="3"/>
  <c r="V784" i="3"/>
  <c r="V785" i="3"/>
  <c r="V786" i="3"/>
  <c r="V788" i="3"/>
  <c r="V791" i="3"/>
  <c r="V792" i="3"/>
  <c r="V793" i="3"/>
  <c r="V794" i="3"/>
  <c r="V795" i="3"/>
  <c r="V799" i="3"/>
  <c r="V800" i="3"/>
  <c r="V801" i="3"/>
  <c r="V802" i="3"/>
  <c r="V808" i="3"/>
  <c r="V809" i="3"/>
  <c r="V810" i="3"/>
  <c r="V812" i="3"/>
  <c r="V815" i="3"/>
  <c r="V816" i="3"/>
  <c r="V817" i="3"/>
  <c r="V818" i="3"/>
  <c r="V823" i="3"/>
  <c r="V824" i="3"/>
  <c r="V825" i="3"/>
  <c r="V826" i="3"/>
  <c r="V831" i="3"/>
  <c r="V832" i="3"/>
  <c r="V833" i="3"/>
  <c r="V834" i="3"/>
  <c r="V840" i="3"/>
  <c r="V841" i="3"/>
  <c r="V842" i="3"/>
  <c r="V847" i="3"/>
  <c r="V848" i="3"/>
  <c r="V849" i="3"/>
  <c r="V850" i="3"/>
  <c r="V852" i="3"/>
  <c r="V855" i="3"/>
  <c r="V856" i="3"/>
  <c r="V857" i="3"/>
  <c r="V858" i="3"/>
  <c r="V863" i="3"/>
  <c r="V864" i="3"/>
  <c r="V865" i="3"/>
  <c r="V866" i="3"/>
  <c r="V872" i="3"/>
  <c r="V873" i="3"/>
  <c r="V874" i="3"/>
  <c r="V876" i="3"/>
  <c r="V879" i="3"/>
  <c r="V880" i="3"/>
  <c r="V881" i="3"/>
  <c r="V882" i="3"/>
  <c r="V887" i="3"/>
  <c r="V888" i="3"/>
  <c r="V889" i="3"/>
  <c r="V890" i="3"/>
  <c r="V891" i="3"/>
  <c r="V895" i="3"/>
  <c r="V896" i="3"/>
  <c r="V897" i="3"/>
  <c r="V898" i="3"/>
  <c r="V903" i="3"/>
  <c r="V904" i="3"/>
  <c r="V905" i="3"/>
  <c r="V906" i="3"/>
  <c r="V911" i="3"/>
  <c r="V912" i="3"/>
  <c r="V913" i="3"/>
  <c r="V914" i="3"/>
  <c r="V919" i="3"/>
  <c r="V920" i="3"/>
  <c r="V921" i="3"/>
  <c r="V922" i="3"/>
  <c r="V927" i="3"/>
  <c r="V928" i="3"/>
  <c r="V929" i="3"/>
  <c r="V930" i="3"/>
  <c r="V935" i="3"/>
  <c r="V936" i="3"/>
  <c r="V937" i="3"/>
  <c r="V939" i="3"/>
  <c r="V943" i="3"/>
  <c r="V944" i="3"/>
  <c r="V946" i="3"/>
  <c r="V951" i="3"/>
  <c r="V952" i="3"/>
  <c r="V954" i="3"/>
  <c r="V959" i="3"/>
  <c r="V960" i="3"/>
  <c r="V962" i="3"/>
  <c r="V967" i="3"/>
  <c r="V969" i="3"/>
  <c r="V970" i="3"/>
  <c r="V976" i="3"/>
  <c r="V977" i="3"/>
  <c r="V978" i="3"/>
  <c r="V980" i="3"/>
  <c r="V983" i="3"/>
  <c r="V984" i="3"/>
  <c r="V985" i="3"/>
  <c r="V986" i="3"/>
  <c r="V992" i="3"/>
  <c r="V993" i="3"/>
  <c r="V994" i="3"/>
  <c r="V999" i="3"/>
  <c r="V1000" i="3"/>
  <c r="V1001" i="3"/>
  <c r="V1002" i="3"/>
  <c r="V1007" i="3"/>
  <c r="V1008" i="3"/>
  <c r="V1009" i="3"/>
  <c r="V1010" i="3"/>
  <c r="V1015" i="3"/>
  <c r="V1016" i="3"/>
  <c r="V1017" i="3"/>
  <c r="V1018" i="3"/>
  <c r="V1023" i="3"/>
  <c r="V1024" i="3"/>
  <c r="V1025" i="3"/>
  <c r="V1026" i="3"/>
  <c r="V1028" i="3"/>
  <c r="V1031" i="3"/>
  <c r="V1032" i="3"/>
  <c r="V1033" i="3"/>
  <c r="V1034" i="3"/>
  <c r="V1039" i="3"/>
  <c r="V1040" i="3"/>
  <c r="V1041" i="3"/>
  <c r="V1042" i="3"/>
  <c r="V1047" i="3"/>
  <c r="V1048" i="3"/>
  <c r="V1049" i="3"/>
  <c r="V1050" i="3"/>
  <c r="V1055" i="3"/>
  <c r="V1056" i="3"/>
  <c r="V1057" i="3"/>
  <c r="V1058" i="3"/>
  <c r="V1063" i="3"/>
  <c r="V1064" i="3"/>
  <c r="V1065" i="3"/>
  <c r="V1066" i="3"/>
  <c r="V1071" i="3"/>
  <c r="V1072" i="3"/>
  <c r="V1073" i="3"/>
  <c r="V1074" i="3"/>
  <c r="V1079" i="3"/>
  <c r="V1080" i="3"/>
  <c r="V1081" i="3"/>
  <c r="V1082" i="3"/>
  <c r="V1087" i="3"/>
  <c r="V1088" i="3"/>
  <c r="V1089" i="3"/>
  <c r="V1090" i="3"/>
  <c r="V1095" i="3"/>
  <c r="V1096" i="3"/>
  <c r="V1097" i="3"/>
  <c r="V1098" i="3"/>
  <c r="V1100" i="3"/>
  <c r="V1103" i="3"/>
  <c r="V1104" i="3"/>
  <c r="V1105" i="3"/>
  <c r="V1106" i="3"/>
  <c r="V1111" i="3"/>
  <c r="V1112" i="3"/>
  <c r="V1113" i="3"/>
  <c r="V1114" i="3"/>
  <c r="V1119" i="3"/>
  <c r="V1120" i="3"/>
  <c r="V1121" i="3"/>
  <c r="V1122" i="3"/>
  <c r="V1127" i="3"/>
  <c r="V1128" i="3"/>
  <c r="V1129" i="3"/>
  <c r="V1130" i="3"/>
  <c r="V1135" i="3"/>
  <c r="V1136" i="3"/>
  <c r="V1137" i="3"/>
  <c r="V1138" i="3"/>
  <c r="V1143" i="3"/>
  <c r="V1144" i="3"/>
  <c r="V1145" i="3"/>
  <c r="V1146" i="3"/>
  <c r="V1148" i="3"/>
  <c r="V1151" i="3"/>
  <c r="V1152" i="3"/>
  <c r="V1153" i="3"/>
  <c r="V1154" i="3"/>
  <c r="V1159" i="3"/>
  <c r="V1160" i="3"/>
  <c r="V1161" i="3"/>
  <c r="V1167" i="3"/>
  <c r="V1168" i="3"/>
  <c r="V1169" i="3"/>
  <c r="V1175" i="3"/>
  <c r="V1176" i="3"/>
  <c r="V1177" i="3"/>
  <c r="V1183" i="3"/>
  <c r="V1184" i="3"/>
  <c r="V1185" i="3"/>
  <c r="V1191" i="3"/>
  <c r="V1192" i="3"/>
  <c r="V1193" i="3"/>
  <c r="V1199" i="3"/>
  <c r="V1200" i="3"/>
  <c r="V1201" i="3"/>
  <c r="V1202" i="3"/>
  <c r="V1207" i="3"/>
  <c r="V1208" i="3"/>
  <c r="V1209" i="3"/>
  <c r="V1213" i="3"/>
  <c r="V1215" i="3"/>
  <c r="V1216" i="3"/>
  <c r="V1217" i="3"/>
  <c r="V1223" i="3"/>
  <c r="V1224" i="3"/>
  <c r="V1225" i="3"/>
  <c r="V1231" i="3"/>
  <c r="V1241" i="3"/>
  <c r="V1242" i="3"/>
  <c r="V1247" i="3"/>
  <c r="V1248" i="3"/>
  <c r="V1249" i="3"/>
  <c r="V1250" i="3"/>
  <c r="V1256" i="3"/>
  <c r="V1257" i="3"/>
  <c r="V1258" i="3"/>
  <c r="V1263" i="3"/>
  <c r="V1265" i="3"/>
  <c r="V1266" i="3"/>
  <c r="V1271" i="3"/>
  <c r="V1272" i="3"/>
  <c r="V1279" i="3"/>
  <c r="V1282" i="3"/>
  <c r="V1287" i="3"/>
  <c r="V1289" i="3"/>
  <c r="V1290" i="3"/>
  <c r="V1295" i="3"/>
  <c r="V1297" i="3"/>
  <c r="V1298" i="3"/>
  <c r="V1304" i="3"/>
  <c r="V1306" i="3"/>
  <c r="V1312" i="3"/>
  <c r="V1313" i="3"/>
  <c r="V1314" i="3"/>
  <c r="V1320" i="3"/>
  <c r="V1321" i="3"/>
  <c r="V1322" i="3"/>
  <c r="V1327" i="3"/>
  <c r="V1329" i="3"/>
  <c r="V1330" i="3"/>
  <c r="V1335" i="3"/>
  <c r="V1336" i="3"/>
  <c r="V1343" i="3"/>
  <c r="V1353" i="3"/>
  <c r="V1362" i="3"/>
  <c r="V1367" i="3"/>
  <c r="V1368" i="3"/>
  <c r="V1370" i="3"/>
  <c r="V1376" i="3"/>
  <c r="V1378" i="3"/>
  <c r="V1385" i="3"/>
  <c r="V1386" i="3"/>
  <c r="V1391" i="3"/>
  <c r="V1394" i="3"/>
  <c r="V1399" i="3"/>
  <c r="V1402" i="3"/>
  <c r="V1409" i="3"/>
  <c r="V1416" i="3"/>
  <c r="V1417" i="3"/>
  <c r="V1425" i="3"/>
  <c r="V1426" i="3"/>
  <c r="V1431" i="3"/>
  <c r="V1434" i="3"/>
  <c r="V1440" i="3"/>
  <c r="V1441" i="3"/>
  <c r="V1442" i="3"/>
  <c r="V1448" i="3"/>
  <c r="V1455" i="3"/>
  <c r="V1457" i="3"/>
  <c r="V1466" i="3"/>
  <c r="V1474" i="3"/>
  <c r="V1482" i="3"/>
  <c r="V1490" i="3"/>
  <c r="V1498" i="3"/>
  <c r="V1504" i="3"/>
  <c r="V1506" i="3"/>
  <c r="V1511" i="3"/>
  <c r="V1512" i="3"/>
  <c r="V1513" i="3"/>
  <c r="V1514" i="3"/>
  <c r="V1520" i="3"/>
  <c r="V1522" i="3"/>
  <c r="V1530" i="3"/>
  <c r="V1538" i="3"/>
  <c r="V1544" i="3"/>
  <c r="V1546" i="3"/>
  <c r="V1560" i="3"/>
  <c r="V1568" i="3"/>
  <c r="V1570" i="3"/>
  <c r="V1576" i="3"/>
  <c r="V1584" i="3"/>
  <c r="V1585" i="3"/>
  <c r="V1600" i="3"/>
  <c r="V1608" i="3"/>
  <c r="V1610" i="3"/>
  <c r="V1627" i="3"/>
  <c r="V1632" i="3"/>
  <c r="V1634" i="3"/>
  <c r="V1642" i="3"/>
  <c r="V1647" i="3"/>
  <c r="V1649" i="3"/>
  <c r="V1650" i="3"/>
  <c r="V1655" i="3"/>
  <c r="V1658" i="3"/>
  <c r="V1663" i="3"/>
  <c r="V1666" i="3"/>
  <c r="V1671" i="3"/>
  <c r="V1679" i="3"/>
  <c r="V1682" i="3"/>
  <c r="V1687" i="3"/>
  <c r="V1688" i="3"/>
  <c r="V1690" i="3"/>
  <c r="V1696" i="3"/>
  <c r="V1706" i="3"/>
  <c r="V1711" i="3"/>
  <c r="V1714" i="3"/>
  <c r="V1719" i="3"/>
  <c r="V1722" i="3"/>
  <c r="V1727" i="3"/>
  <c r="V1728" i="3"/>
  <c r="V1730" i="3"/>
  <c r="V1735" i="3"/>
  <c r="V1736" i="3"/>
  <c r="V1743" i="3"/>
  <c r="V1746" i="3"/>
  <c r="V1751" i="3"/>
  <c r="V1754" i="3"/>
  <c r="V1759" i="3"/>
  <c r="V1760" i="3"/>
  <c r="V1767" i="3"/>
  <c r="V1770" i="3"/>
  <c r="V1775" i="3"/>
  <c r="V1778" i="3"/>
  <c r="V1783" i="3"/>
  <c r="V1786" i="3"/>
  <c r="V1791" i="3"/>
  <c r="V1799" i="3"/>
  <c r="V1802" i="3"/>
  <c r="V1816" i="3"/>
  <c r="V1818" i="3"/>
  <c r="V1823" i="3"/>
  <c r="V1824" i="3"/>
  <c r="V1831" i="3"/>
  <c r="V1832" i="3"/>
  <c r="V1834" i="3"/>
  <c r="V1840" i="3"/>
  <c r="V1847" i="3"/>
  <c r="V1848" i="3"/>
  <c r="V1855" i="3"/>
  <c r="V1856" i="3"/>
  <c r="V1864" i="3"/>
  <c r="V1872" i="3"/>
  <c r="V1874" i="3"/>
  <c r="V1879" i="3"/>
  <c r="V1880" i="3"/>
  <c r="V1887" i="3"/>
  <c r="V1888" i="3"/>
  <c r="V1896" i="3"/>
  <c r="V1906" i="3"/>
  <c r="V1911" i="3"/>
  <c r="V1914" i="3"/>
  <c r="V1919" i="3"/>
  <c r="V1928" i="3"/>
  <c r="V1930" i="3"/>
  <c r="V1936" i="3"/>
  <c r="V1938" i="3"/>
  <c r="V1943" i="3"/>
  <c r="V1944" i="3"/>
  <c r="V1962" i="3"/>
  <c r="V1970" i="3"/>
  <c r="V1978" i="3"/>
  <c r="V1986" i="3"/>
  <c r="V1994" i="3"/>
  <c r="V2002" i="3"/>
  <c r="V2016" i="3"/>
  <c r="V2018" i="3"/>
  <c r="V2024" i="3"/>
  <c r="V2026" i="3"/>
  <c r="V2032" i="3"/>
  <c r="V2040" i="3"/>
  <c r="V2048" i="3"/>
  <c r="V2056" i="3"/>
  <c r="V2057" i="3"/>
  <c r="V2064" i="3"/>
  <c r="V2072" i="3"/>
  <c r="V2090" i="3"/>
  <c r="V2112" i="3"/>
  <c r="V2121" i="3"/>
  <c r="V2161" i="3"/>
  <c r="V2178" i="3"/>
  <c r="V2226" i="3"/>
  <c r="V2241" i="3"/>
  <c r="V2281" i="3"/>
  <c r="D4" i="2"/>
  <c r="T3" i="3" a="1"/>
  <c r="AL2" i="1" a="1"/>
  <c r="AL2" i="1" l="1"/>
  <c r="AM2" i="1" s="1"/>
  <c r="W1875" i="3"/>
  <c r="W2496" i="3"/>
  <c r="W2488" i="3"/>
  <c r="W2480" i="3"/>
  <c r="W2472" i="3"/>
  <c r="W2464" i="3"/>
  <c r="W2456" i="3"/>
  <c r="W2448" i="3"/>
  <c r="W2440" i="3"/>
  <c r="W2432" i="3"/>
  <c r="W2424" i="3"/>
  <c r="W2416" i="3"/>
  <c r="W2408" i="3"/>
  <c r="W2400" i="3"/>
  <c r="W2392" i="3"/>
  <c r="W2384" i="3"/>
  <c r="W2376" i="3"/>
  <c r="W2368" i="3"/>
  <c r="W2360" i="3"/>
  <c r="W2352" i="3"/>
  <c r="W2344" i="3"/>
  <c r="W2336" i="3"/>
  <c r="W2328" i="3"/>
  <c r="W2320" i="3"/>
  <c r="W2312" i="3"/>
  <c r="W2304" i="3"/>
  <c r="W2296" i="3"/>
  <c r="W2288" i="3"/>
  <c r="W2280" i="3"/>
  <c r="W2272" i="3"/>
  <c r="W2264" i="3"/>
  <c r="W2256" i="3"/>
  <c r="W2248" i="3"/>
  <c r="W2240" i="3"/>
  <c r="W2232" i="3"/>
  <c r="W2224" i="3"/>
  <c r="W2216" i="3"/>
  <c r="W2208" i="3"/>
  <c r="W2200" i="3"/>
  <c r="W2192" i="3"/>
  <c r="W2184" i="3"/>
  <c r="W2176" i="3"/>
  <c r="W2168" i="3"/>
  <c r="W2160" i="3"/>
  <c r="W2152" i="3"/>
  <c r="W2144" i="3"/>
  <c r="W2136" i="3"/>
  <c r="W2128" i="3"/>
  <c r="W2120" i="3"/>
  <c r="W2112" i="3"/>
  <c r="W2104" i="3"/>
  <c r="W2096" i="3"/>
  <c r="W2088" i="3"/>
  <c r="W2080" i="3"/>
  <c r="W2072" i="3"/>
  <c r="W2064" i="3"/>
  <c r="W2056" i="3"/>
  <c r="W2048" i="3"/>
  <c r="W2040" i="3"/>
  <c r="W2032" i="3"/>
  <c r="W2024" i="3"/>
  <c r="W2016" i="3"/>
  <c r="W2008" i="3"/>
  <c r="W2000" i="3"/>
  <c r="W1992" i="3"/>
  <c r="W1984" i="3"/>
  <c r="W1976" i="3"/>
  <c r="W1968" i="3"/>
  <c r="W1960" i="3"/>
  <c r="W1952" i="3"/>
  <c r="W1944" i="3"/>
  <c r="W1936" i="3"/>
  <c r="W1928" i="3"/>
  <c r="W1920" i="3"/>
  <c r="W1912" i="3"/>
  <c r="W1904" i="3"/>
  <c r="W1896" i="3"/>
  <c r="W1888" i="3"/>
  <c r="W1880" i="3"/>
  <c r="W2495" i="3"/>
  <c r="W2487" i="3"/>
  <c r="W2479" i="3"/>
  <c r="W2471" i="3"/>
  <c r="W2463" i="3"/>
  <c r="W2455" i="3"/>
  <c r="W2447" i="3"/>
  <c r="W2439" i="3"/>
  <c r="W2431" i="3"/>
  <c r="W2423" i="3"/>
  <c r="W2415" i="3"/>
  <c r="W2407" i="3"/>
  <c r="W2399" i="3"/>
  <c r="W2391" i="3"/>
  <c r="W2383" i="3"/>
  <c r="W2375" i="3"/>
  <c r="W2367" i="3"/>
  <c r="W2359" i="3"/>
  <c r="W2351" i="3"/>
  <c r="W2343" i="3"/>
  <c r="W2335" i="3"/>
  <c r="W2327" i="3"/>
  <c r="W2319" i="3"/>
  <c r="W2311" i="3"/>
  <c r="W2303" i="3"/>
  <c r="W2295" i="3"/>
  <c r="W2287" i="3"/>
  <c r="W2279" i="3"/>
  <c r="W2271" i="3"/>
  <c r="W2263" i="3"/>
  <c r="W2255" i="3"/>
  <c r="W2247" i="3"/>
  <c r="W2239" i="3"/>
  <c r="W2231" i="3"/>
  <c r="W2223" i="3"/>
  <c r="W2215" i="3"/>
  <c r="W2207" i="3"/>
  <c r="W2199" i="3"/>
  <c r="W2191" i="3"/>
  <c r="W2183" i="3"/>
  <c r="W2175" i="3"/>
  <c r="W2167" i="3"/>
  <c r="W2159" i="3"/>
  <c r="W2151" i="3"/>
  <c r="W2143" i="3"/>
  <c r="W2135" i="3"/>
  <c r="W2127" i="3"/>
  <c r="W2119" i="3"/>
  <c r="W2111" i="3"/>
  <c r="W2103" i="3"/>
  <c r="W2095" i="3"/>
  <c r="W2087" i="3"/>
  <c r="W2079" i="3"/>
  <c r="W2071" i="3"/>
  <c r="W2063" i="3"/>
  <c r="W2055" i="3"/>
  <c r="W2047" i="3"/>
  <c r="W2039" i="3"/>
  <c r="W2031" i="3"/>
  <c r="W2023" i="3"/>
  <c r="W2015" i="3"/>
  <c r="W2007" i="3"/>
  <c r="W1999" i="3"/>
  <c r="W1991" i="3"/>
  <c r="W1983" i="3"/>
  <c r="W1975" i="3"/>
  <c r="W1967" i="3"/>
  <c r="W1959" i="3"/>
  <c r="W1951" i="3"/>
  <c r="W1943" i="3"/>
  <c r="W1935" i="3"/>
  <c r="W1927" i="3"/>
  <c r="W1919" i="3"/>
  <c r="W1911" i="3"/>
  <c r="W1903" i="3"/>
  <c r="W1895" i="3"/>
  <c r="W1887" i="3"/>
  <c r="W1879" i="3"/>
  <c r="W5" i="3"/>
  <c r="W2494" i="3"/>
  <c r="W2486" i="3"/>
  <c r="W2478" i="3"/>
  <c r="W2470" i="3"/>
  <c r="W2462" i="3"/>
  <c r="W2454" i="3"/>
  <c r="W2446" i="3"/>
  <c r="W2438" i="3"/>
  <c r="W2430" i="3"/>
  <c r="W2422" i="3"/>
  <c r="W2414" i="3"/>
  <c r="W2406" i="3"/>
  <c r="W2398" i="3"/>
  <c r="W2390" i="3"/>
  <c r="W2382" i="3"/>
  <c r="W2374" i="3"/>
  <c r="W2366" i="3"/>
  <c r="W2358" i="3"/>
  <c r="W2350" i="3"/>
  <c r="W2342" i="3"/>
  <c r="W2334" i="3"/>
  <c r="W2326" i="3"/>
  <c r="W2318" i="3"/>
  <c r="W2310" i="3"/>
  <c r="W2302" i="3"/>
  <c r="W2294" i="3"/>
  <c r="W2286" i="3"/>
  <c r="W2278" i="3"/>
  <c r="W2270" i="3"/>
  <c r="W2262" i="3"/>
  <c r="W2254" i="3"/>
  <c r="W2246" i="3"/>
  <c r="W2238" i="3"/>
  <c r="W2230" i="3"/>
  <c r="W2222" i="3"/>
  <c r="W2214" i="3"/>
  <c r="W2206" i="3"/>
  <c r="W2198" i="3"/>
  <c r="W2190" i="3"/>
  <c r="W2182" i="3"/>
  <c r="W2174" i="3"/>
  <c r="W2166" i="3"/>
  <c r="W2158" i="3"/>
  <c r="W2150" i="3"/>
  <c r="W2142" i="3"/>
  <c r="W2134" i="3"/>
  <c r="W2126" i="3"/>
  <c r="W2118" i="3"/>
  <c r="W2110" i="3"/>
  <c r="W2102" i="3"/>
  <c r="W2094" i="3"/>
  <c r="W2086" i="3"/>
  <c r="W2078" i="3"/>
  <c r="W2070" i="3"/>
  <c r="W2062" i="3"/>
  <c r="W2054" i="3"/>
  <c r="W2046" i="3"/>
  <c r="W2038" i="3"/>
  <c r="W2030" i="3"/>
  <c r="W2022" i="3"/>
  <c r="W2014" i="3"/>
  <c r="W2006" i="3"/>
  <c r="W1998" i="3"/>
  <c r="W1990" i="3"/>
  <c r="W1982" i="3"/>
  <c r="W1974" i="3"/>
  <c r="W1966" i="3"/>
  <c r="W1958" i="3"/>
  <c r="W1950" i="3"/>
  <c r="W1942" i="3"/>
  <c r="W1934" i="3"/>
  <c r="W1926" i="3"/>
  <c r="W1918" i="3"/>
  <c r="W1910" i="3"/>
  <c r="W1902" i="3"/>
  <c r="W1894" i="3"/>
  <c r="W1886" i="3"/>
  <c r="W1878" i="3"/>
  <c r="W2493" i="3"/>
  <c r="W2485" i="3"/>
  <c r="W2477" i="3"/>
  <c r="W2469" i="3"/>
  <c r="W2461" i="3"/>
  <c r="W2453" i="3"/>
  <c r="W2445" i="3"/>
  <c r="W2437" i="3"/>
  <c r="W2429" i="3"/>
  <c r="W2421" i="3"/>
  <c r="W2413" i="3"/>
  <c r="W2405" i="3"/>
  <c r="W2397" i="3"/>
  <c r="W2389" i="3"/>
  <c r="W2381" i="3"/>
  <c r="W2373" i="3"/>
  <c r="W2365" i="3"/>
  <c r="W2357" i="3"/>
  <c r="W2349" i="3"/>
  <c r="W2341" i="3"/>
  <c r="W2333" i="3"/>
  <c r="W2325" i="3"/>
  <c r="W2317" i="3"/>
  <c r="W2309" i="3"/>
  <c r="W2301" i="3"/>
  <c r="W2293" i="3"/>
  <c r="W2285" i="3"/>
  <c r="W2277" i="3"/>
  <c r="W2269" i="3"/>
  <c r="W2261" i="3"/>
  <c r="W2253" i="3"/>
  <c r="W2245" i="3"/>
  <c r="W2237" i="3"/>
  <c r="W2229" i="3"/>
  <c r="W2221" i="3"/>
  <c r="W2213" i="3"/>
  <c r="W2205" i="3"/>
  <c r="W2197" i="3"/>
  <c r="W2189" i="3"/>
  <c r="W2181" i="3"/>
  <c r="W2173" i="3"/>
  <c r="W2165" i="3"/>
  <c r="W2157" i="3"/>
  <c r="W2149" i="3"/>
  <c r="W2141" i="3"/>
  <c r="W2133" i="3"/>
  <c r="W2125" i="3"/>
  <c r="W2117" i="3"/>
  <c r="W2109" i="3"/>
  <c r="W2101" i="3"/>
  <c r="W2093" i="3"/>
  <c r="W2085" i="3"/>
  <c r="W2077" i="3"/>
  <c r="W2069" i="3"/>
  <c r="W2061" i="3"/>
  <c r="W2053" i="3"/>
  <c r="W2045" i="3"/>
  <c r="W2037" i="3"/>
  <c r="W2029" i="3"/>
  <c r="W2021" i="3"/>
  <c r="W2013" i="3"/>
  <c r="W2005" i="3"/>
  <c r="W1997" i="3"/>
  <c r="W1989" i="3"/>
  <c r="W1981" i="3"/>
  <c r="W1973" i="3"/>
  <c r="W1965" i="3"/>
  <c r="W1957" i="3"/>
  <c r="W1949" i="3"/>
  <c r="W1941" i="3"/>
  <c r="W1933" i="3"/>
  <c r="W1925" i="3"/>
  <c r="W1917" i="3"/>
  <c r="W1909" i="3"/>
  <c r="W1901" i="3"/>
  <c r="W1893" i="3"/>
  <c r="W1885" i="3"/>
  <c r="W1877" i="3"/>
  <c r="W2500" i="3"/>
  <c r="W2492" i="3"/>
  <c r="W2484" i="3"/>
  <c r="W2476" i="3"/>
  <c r="W2468" i="3"/>
  <c r="W2460" i="3"/>
  <c r="W2452" i="3"/>
  <c r="W2444" i="3"/>
  <c r="W2436" i="3"/>
  <c r="W2428" i="3"/>
  <c r="W2420" i="3"/>
  <c r="W2412" i="3"/>
  <c r="W2404" i="3"/>
  <c r="W2396" i="3"/>
  <c r="W2388" i="3"/>
  <c r="W2380" i="3"/>
  <c r="W2372" i="3"/>
  <c r="W2364" i="3"/>
  <c r="W2356" i="3"/>
  <c r="W2348" i="3"/>
  <c r="W2340" i="3"/>
  <c r="W2332" i="3"/>
  <c r="W2324" i="3"/>
  <c r="W2316" i="3"/>
  <c r="W2308" i="3"/>
  <c r="W2300" i="3"/>
  <c r="W2292" i="3"/>
  <c r="W2284" i="3"/>
  <c r="W2276" i="3"/>
  <c r="W2268" i="3"/>
  <c r="W2260" i="3"/>
  <c r="W2252" i="3"/>
  <c r="W2244" i="3"/>
  <c r="W2236" i="3"/>
  <c r="W2228" i="3"/>
  <c r="W2220" i="3"/>
  <c r="W2212" i="3"/>
  <c r="W2204" i="3"/>
  <c r="W2196" i="3"/>
  <c r="W2188" i="3"/>
  <c r="W2180" i="3"/>
  <c r="W2172" i="3"/>
  <c r="W2164" i="3"/>
  <c r="W2156" i="3"/>
  <c r="W2148" i="3"/>
  <c r="W2140" i="3"/>
  <c r="W2132" i="3"/>
  <c r="W2124" i="3"/>
  <c r="W2116" i="3"/>
  <c r="W2108" i="3"/>
  <c r="W2100" i="3"/>
  <c r="W2092" i="3"/>
  <c r="W2084" i="3"/>
  <c r="W2076" i="3"/>
  <c r="W2068" i="3"/>
  <c r="W2060" i="3"/>
  <c r="W2052" i="3"/>
  <c r="W2044" i="3"/>
  <c r="W2036" i="3"/>
  <c r="W2028" i="3"/>
  <c r="W2020" i="3"/>
  <c r="W2012" i="3"/>
  <c r="W2004" i="3"/>
  <c r="W1996" i="3"/>
  <c r="W1988" i="3"/>
  <c r="W1980" i="3"/>
  <c r="W1972" i="3"/>
  <c r="W1964" i="3"/>
  <c r="W1956" i="3"/>
  <c r="W1948" i="3"/>
  <c r="W1940" i="3"/>
  <c r="W1932" i="3"/>
  <c r="W1924" i="3"/>
  <c r="W1916" i="3"/>
  <c r="W1908" i="3"/>
  <c r="W1900" i="3"/>
  <c r="W1892" i="3"/>
  <c r="W1884" i="3"/>
  <c r="W1876" i="3"/>
  <c r="W2499" i="3"/>
  <c r="W2491" i="3"/>
  <c r="W2483" i="3"/>
  <c r="W2475" i="3"/>
  <c r="W2467" i="3"/>
  <c r="W2459" i="3"/>
  <c r="W2451" i="3"/>
  <c r="W2443" i="3"/>
  <c r="W2435" i="3"/>
  <c r="W2427" i="3"/>
  <c r="W2419" i="3"/>
  <c r="W2411" i="3"/>
  <c r="W2403" i="3"/>
  <c r="W2395" i="3"/>
  <c r="W2387" i="3"/>
  <c r="W2379" i="3"/>
  <c r="W2371" i="3"/>
  <c r="W2363" i="3"/>
  <c r="W2355" i="3"/>
  <c r="W2347" i="3"/>
  <c r="W2339" i="3"/>
  <c r="W2331" i="3"/>
  <c r="W2323" i="3"/>
  <c r="W2315" i="3"/>
  <c r="W2307" i="3"/>
  <c r="W2299" i="3"/>
  <c r="W2291" i="3"/>
  <c r="W2283" i="3"/>
  <c r="W2275" i="3"/>
  <c r="W2267" i="3"/>
  <c r="W2259" i="3"/>
  <c r="W2251" i="3"/>
  <c r="W2243" i="3"/>
  <c r="W2235" i="3"/>
  <c r="W2227" i="3"/>
  <c r="W2219" i="3"/>
  <c r="W2211" i="3"/>
  <c r="W2203" i="3"/>
  <c r="W2195" i="3"/>
  <c r="W2187" i="3"/>
  <c r="W2179" i="3"/>
  <c r="W2171" i="3"/>
  <c r="W2163" i="3"/>
  <c r="W2155" i="3"/>
  <c r="W2147" i="3"/>
  <c r="W2139" i="3"/>
  <c r="W2131" i="3"/>
  <c r="W2123" i="3"/>
  <c r="W2115" i="3"/>
  <c r="W2107" i="3"/>
  <c r="W2099" i="3"/>
  <c r="W2091" i="3"/>
  <c r="W2083" i="3"/>
  <c r="W2075" i="3"/>
  <c r="W2067" i="3"/>
  <c r="W2059" i="3"/>
  <c r="W2051" i="3"/>
  <c r="W2043" i="3"/>
  <c r="W2035" i="3"/>
  <c r="W2027" i="3"/>
  <c r="W2019" i="3"/>
  <c r="W2011" i="3"/>
  <c r="W2003" i="3"/>
  <c r="W1995" i="3"/>
  <c r="W1987" i="3"/>
  <c r="W1979" i="3"/>
  <c r="W1971" i="3"/>
  <c r="W1963" i="3"/>
  <c r="W1955" i="3"/>
  <c r="W1947" i="3"/>
  <c r="W1939" i="3"/>
  <c r="W1931" i="3"/>
  <c r="W1923" i="3"/>
  <c r="W1915" i="3"/>
  <c r="W1907" i="3"/>
  <c r="W1899" i="3"/>
  <c r="W1891" i="3"/>
  <c r="W1883" i="3"/>
  <c r="W6" i="3"/>
  <c r="W14" i="3"/>
  <c r="W22" i="3"/>
  <c r="W30" i="3"/>
  <c r="W38" i="3"/>
  <c r="W46" i="3"/>
  <c r="W54" i="3"/>
  <c r="W62" i="3"/>
  <c r="W70" i="3"/>
  <c r="W78" i="3"/>
  <c r="W86" i="3"/>
  <c r="W94" i="3"/>
  <c r="W102" i="3"/>
  <c r="W110" i="3"/>
  <c r="W118" i="3"/>
  <c r="W126" i="3"/>
  <c r="W134" i="3"/>
  <c r="W142" i="3"/>
  <c r="W150" i="3"/>
  <c r="W158" i="3"/>
  <c r="W166" i="3"/>
  <c r="W174" i="3"/>
  <c r="W182" i="3"/>
  <c r="W190" i="3"/>
  <c r="W198" i="3"/>
  <c r="W206" i="3"/>
  <c r="W214" i="3"/>
  <c r="W222" i="3"/>
  <c r="W230" i="3"/>
  <c r="W238" i="3"/>
  <c r="W246" i="3"/>
  <c r="W254" i="3"/>
  <c r="W262" i="3"/>
  <c r="W270" i="3"/>
  <c r="W278" i="3"/>
  <c r="W286" i="3"/>
  <c r="W294" i="3"/>
  <c r="W302" i="3"/>
  <c r="W310" i="3"/>
  <c r="W318" i="3"/>
  <c r="W326" i="3"/>
  <c r="W334" i="3"/>
  <c r="W342" i="3"/>
  <c r="W350" i="3"/>
  <c r="W358" i="3"/>
  <c r="W366" i="3"/>
  <c r="W374" i="3"/>
  <c r="W382" i="3"/>
  <c r="W390" i="3"/>
  <c r="W398" i="3"/>
  <c r="W406" i="3"/>
  <c r="W414" i="3"/>
  <c r="W422" i="3"/>
  <c r="W430" i="3"/>
  <c r="W438" i="3"/>
  <c r="W446" i="3"/>
  <c r="W454" i="3"/>
  <c r="W462" i="3"/>
  <c r="W470" i="3"/>
  <c r="W478" i="3"/>
  <c r="W486" i="3"/>
  <c r="W494" i="3"/>
  <c r="W502" i="3"/>
  <c r="W510" i="3"/>
  <c r="W518" i="3"/>
  <c r="W526" i="3"/>
  <c r="W534" i="3"/>
  <c r="W542" i="3"/>
  <c r="W550" i="3"/>
  <c r="W558" i="3"/>
  <c r="W566" i="3"/>
  <c r="W574" i="3"/>
  <c r="W582" i="3"/>
  <c r="W590" i="3"/>
  <c r="W598" i="3"/>
  <c r="W606" i="3"/>
  <c r="W614" i="3"/>
  <c r="W622" i="3"/>
  <c r="W630" i="3"/>
  <c r="W638" i="3"/>
  <c r="W646" i="3"/>
  <c r="W654" i="3"/>
  <c r="W662" i="3"/>
  <c r="W670" i="3"/>
  <c r="W678" i="3"/>
  <c r="W15" i="3"/>
  <c r="W23" i="3"/>
  <c r="W31" i="3"/>
  <c r="W39" i="3"/>
  <c r="W47" i="3"/>
  <c r="W55" i="3"/>
  <c r="W63" i="3"/>
  <c r="W71" i="3"/>
  <c r="W79" i="3"/>
  <c r="W87" i="3"/>
  <c r="W95" i="3"/>
  <c r="W103" i="3"/>
  <c r="W111" i="3"/>
  <c r="W119" i="3"/>
  <c r="W127" i="3"/>
  <c r="W135" i="3"/>
  <c r="W143" i="3"/>
  <c r="W151" i="3"/>
  <c r="W159" i="3"/>
  <c r="W167" i="3"/>
  <c r="W175" i="3"/>
  <c r="W183" i="3"/>
  <c r="W191" i="3"/>
  <c r="W199" i="3"/>
  <c r="W207" i="3"/>
  <c r="W215" i="3"/>
  <c r="W223" i="3"/>
  <c r="W231" i="3"/>
  <c r="W239" i="3"/>
  <c r="W247" i="3"/>
  <c r="W255" i="3"/>
  <c r="W263" i="3"/>
  <c r="W271" i="3"/>
  <c r="W279" i="3"/>
  <c r="W287" i="3"/>
  <c r="W295" i="3"/>
  <c r="W303" i="3"/>
  <c r="W311" i="3"/>
  <c r="W319" i="3"/>
  <c r="W327" i="3"/>
  <c r="W335" i="3"/>
  <c r="W343" i="3"/>
  <c r="W351" i="3"/>
  <c r="W359" i="3"/>
  <c r="W367" i="3"/>
  <c r="W375" i="3"/>
  <c r="W383" i="3"/>
  <c r="W391" i="3"/>
  <c r="W399" i="3"/>
  <c r="W407" i="3"/>
  <c r="W415" i="3"/>
  <c r="W423" i="3"/>
  <c r="W431" i="3"/>
  <c r="W439" i="3"/>
  <c r="W447" i="3"/>
  <c r="W455" i="3"/>
  <c r="W463" i="3"/>
  <c r="W471" i="3"/>
  <c r="W479" i="3"/>
  <c r="W487" i="3"/>
  <c r="W495" i="3"/>
  <c r="W503" i="3"/>
  <c r="W511" i="3"/>
  <c r="W519" i="3"/>
  <c r="W527" i="3"/>
  <c r="W535" i="3"/>
  <c r="W543" i="3"/>
  <c r="W551" i="3"/>
  <c r="W559" i="3"/>
  <c r="W567" i="3"/>
  <c r="W575" i="3"/>
  <c r="W583" i="3"/>
  <c r="W591" i="3"/>
  <c r="W599" i="3"/>
  <c r="W607" i="3"/>
  <c r="W615" i="3"/>
  <c r="W623" i="3"/>
  <c r="W631" i="3"/>
  <c r="W639" i="3"/>
  <c r="W647" i="3"/>
  <c r="W655" i="3"/>
  <c r="W663" i="3"/>
  <c r="W671" i="3"/>
  <c r="W679" i="3"/>
  <c r="W8" i="3"/>
  <c r="W16" i="3"/>
  <c r="W24" i="3"/>
  <c r="W32" i="3"/>
  <c r="W40" i="3"/>
  <c r="W48" i="3"/>
  <c r="W56" i="3"/>
  <c r="W64" i="3"/>
  <c r="W72" i="3"/>
  <c r="W80" i="3"/>
  <c r="W88" i="3"/>
  <c r="W96" i="3"/>
  <c r="W104" i="3"/>
  <c r="W112" i="3"/>
  <c r="W120" i="3"/>
  <c r="W128" i="3"/>
  <c r="W136" i="3"/>
  <c r="W144" i="3"/>
  <c r="W152" i="3"/>
  <c r="W160" i="3"/>
  <c r="W168" i="3"/>
  <c r="W176" i="3"/>
  <c r="W184" i="3"/>
  <c r="W192" i="3"/>
  <c r="W200" i="3"/>
  <c r="W208" i="3"/>
  <c r="W216" i="3"/>
  <c r="W224" i="3"/>
  <c r="W232" i="3"/>
  <c r="W240" i="3"/>
  <c r="W248" i="3"/>
  <c r="W256" i="3"/>
  <c r="W264" i="3"/>
  <c r="W272" i="3"/>
  <c r="W280" i="3"/>
  <c r="W288" i="3"/>
  <c r="W296" i="3"/>
  <c r="W304" i="3"/>
  <c r="W312" i="3"/>
  <c r="W320" i="3"/>
  <c r="W328" i="3"/>
  <c r="W336" i="3"/>
  <c r="W344" i="3"/>
  <c r="W352" i="3"/>
  <c r="W360" i="3"/>
  <c r="W368" i="3"/>
  <c r="W376" i="3"/>
  <c r="W384" i="3"/>
  <c r="W392" i="3"/>
  <c r="W400" i="3"/>
  <c r="W408" i="3"/>
  <c r="W416" i="3"/>
  <c r="W424" i="3"/>
  <c r="W432" i="3"/>
  <c r="W440" i="3"/>
  <c r="W448" i="3"/>
  <c r="W456" i="3"/>
  <c r="W464" i="3"/>
  <c r="W472" i="3"/>
  <c r="W480" i="3"/>
  <c r="W488" i="3"/>
  <c r="W496" i="3"/>
  <c r="W504" i="3"/>
  <c r="W512" i="3"/>
  <c r="W520" i="3"/>
  <c r="W528" i="3"/>
  <c r="W536" i="3"/>
  <c r="W544" i="3"/>
  <c r="W552" i="3"/>
  <c r="W560" i="3"/>
  <c r="W568" i="3"/>
  <c r="W576" i="3"/>
  <c r="W584" i="3"/>
  <c r="W592" i="3"/>
  <c r="W600" i="3"/>
  <c r="W608" i="3"/>
  <c r="W616" i="3"/>
  <c r="W624" i="3"/>
  <c r="W632" i="3"/>
  <c r="W640" i="3"/>
  <c r="W648" i="3"/>
  <c r="W656" i="3"/>
  <c r="W664" i="3"/>
  <c r="W672" i="3"/>
  <c r="W680" i="3"/>
  <c r="W9" i="3"/>
  <c r="W17" i="3"/>
  <c r="W25" i="3"/>
  <c r="W33" i="3"/>
  <c r="W41" i="3"/>
  <c r="W49" i="3"/>
  <c r="W57" i="3"/>
  <c r="W65" i="3"/>
  <c r="W73" i="3"/>
  <c r="W81" i="3"/>
  <c r="W89" i="3"/>
  <c r="W97" i="3"/>
  <c r="W105" i="3"/>
  <c r="W113" i="3"/>
  <c r="W121" i="3"/>
  <c r="W129" i="3"/>
  <c r="W137" i="3"/>
  <c r="W145" i="3"/>
  <c r="W153" i="3"/>
  <c r="W161" i="3"/>
  <c r="W169" i="3"/>
  <c r="W177" i="3"/>
  <c r="W185" i="3"/>
  <c r="W193" i="3"/>
  <c r="W201" i="3"/>
  <c r="W209" i="3"/>
  <c r="W217" i="3"/>
  <c r="W225" i="3"/>
  <c r="W233" i="3"/>
  <c r="W241" i="3"/>
  <c r="W249" i="3"/>
  <c r="W257" i="3"/>
  <c r="W265" i="3"/>
  <c r="W273" i="3"/>
  <c r="W281" i="3"/>
  <c r="W289" i="3"/>
  <c r="W297" i="3"/>
  <c r="W305" i="3"/>
  <c r="W313" i="3"/>
  <c r="W321" i="3"/>
  <c r="W329" i="3"/>
  <c r="W337" i="3"/>
  <c r="W345" i="3"/>
  <c r="W353" i="3"/>
  <c r="W361" i="3"/>
  <c r="W369" i="3"/>
  <c r="W377" i="3"/>
  <c r="W385" i="3"/>
  <c r="W393" i="3"/>
  <c r="W401" i="3"/>
  <c r="W409" i="3"/>
  <c r="W417" i="3"/>
  <c r="W425" i="3"/>
  <c r="W433" i="3"/>
  <c r="W441" i="3"/>
  <c r="W449" i="3"/>
  <c r="W457" i="3"/>
  <c r="W465" i="3"/>
  <c r="W473" i="3"/>
  <c r="W481" i="3"/>
  <c r="W489" i="3"/>
  <c r="W497" i="3"/>
  <c r="W505" i="3"/>
  <c r="W513" i="3"/>
  <c r="W521" i="3"/>
  <c r="W529" i="3"/>
  <c r="W537" i="3"/>
  <c r="W545" i="3"/>
  <c r="W553" i="3"/>
  <c r="W561" i="3"/>
  <c r="W569" i="3"/>
  <c r="W577" i="3"/>
  <c r="W585" i="3"/>
  <c r="W593" i="3"/>
  <c r="W601" i="3"/>
  <c r="W609" i="3"/>
  <c r="W617" i="3"/>
  <c r="W625" i="3"/>
  <c r="W633" i="3"/>
  <c r="W641" i="3"/>
  <c r="W649" i="3"/>
  <c r="W657" i="3"/>
  <c r="W665" i="3"/>
  <c r="W673" i="3"/>
  <c r="W681" i="3"/>
  <c r="W10" i="3"/>
  <c r="W18" i="3"/>
  <c r="W26" i="3"/>
  <c r="W34" i="3"/>
  <c r="W42" i="3"/>
  <c r="W50" i="3"/>
  <c r="W58" i="3"/>
  <c r="W66" i="3"/>
  <c r="W74" i="3"/>
  <c r="W82" i="3"/>
  <c r="W90" i="3"/>
  <c r="W98" i="3"/>
  <c r="W106" i="3"/>
  <c r="W114" i="3"/>
  <c r="W122" i="3"/>
  <c r="W130" i="3"/>
  <c r="W138" i="3"/>
  <c r="W146" i="3"/>
  <c r="W154" i="3"/>
  <c r="W162" i="3"/>
  <c r="W170" i="3"/>
  <c r="W178" i="3"/>
  <c r="W186" i="3"/>
  <c r="W194" i="3"/>
  <c r="W202" i="3"/>
  <c r="W210" i="3"/>
  <c r="W218" i="3"/>
  <c r="W226" i="3"/>
  <c r="W234" i="3"/>
  <c r="W242" i="3"/>
  <c r="W250" i="3"/>
  <c r="W258" i="3"/>
  <c r="W266" i="3"/>
  <c r="W274" i="3"/>
  <c r="W282" i="3"/>
  <c r="W290" i="3"/>
  <c r="W298" i="3"/>
  <c r="W306" i="3"/>
  <c r="W314" i="3"/>
  <c r="W322" i="3"/>
  <c r="W330" i="3"/>
  <c r="W338" i="3"/>
  <c r="W346" i="3"/>
  <c r="W354" i="3"/>
  <c r="W362" i="3"/>
  <c r="W370" i="3"/>
  <c r="W378" i="3"/>
  <c r="W386" i="3"/>
  <c r="W394" i="3"/>
  <c r="W402" i="3"/>
  <c r="W410" i="3"/>
  <c r="W418" i="3"/>
  <c r="W426" i="3"/>
  <c r="W434" i="3"/>
  <c r="W442" i="3"/>
  <c r="W450" i="3"/>
  <c r="W458" i="3"/>
  <c r="W466" i="3"/>
  <c r="W474" i="3"/>
  <c r="W482" i="3"/>
  <c r="W490" i="3"/>
  <c r="W498" i="3"/>
  <c r="W506" i="3"/>
  <c r="W514" i="3"/>
  <c r="W522" i="3"/>
  <c r="W530" i="3"/>
  <c r="W538" i="3"/>
  <c r="W546" i="3"/>
  <c r="W554" i="3"/>
  <c r="W562" i="3"/>
  <c r="W570" i="3"/>
  <c r="W578" i="3"/>
  <c r="W586" i="3"/>
  <c r="W594" i="3"/>
  <c r="W602" i="3"/>
  <c r="W610" i="3"/>
  <c r="W618" i="3"/>
  <c r="W626" i="3"/>
  <c r="W634" i="3"/>
  <c r="W642" i="3"/>
  <c r="W650" i="3"/>
  <c r="W658" i="3"/>
  <c r="W666" i="3"/>
  <c r="W674" i="3"/>
  <c r="W682" i="3"/>
  <c r="W11" i="3"/>
  <c r="W19" i="3"/>
  <c r="W27" i="3"/>
  <c r="W35" i="3"/>
  <c r="W43" i="3"/>
  <c r="W51" i="3"/>
  <c r="W59" i="3"/>
  <c r="W67" i="3"/>
  <c r="W75" i="3"/>
  <c r="W83" i="3"/>
  <c r="W91" i="3"/>
  <c r="W99" i="3"/>
  <c r="W107" i="3"/>
  <c r="W115" i="3"/>
  <c r="W123" i="3"/>
  <c r="W131" i="3"/>
  <c r="W139" i="3"/>
  <c r="W147" i="3"/>
  <c r="W155" i="3"/>
  <c r="W163" i="3"/>
  <c r="W171" i="3"/>
  <c r="W179" i="3"/>
  <c r="W187" i="3"/>
  <c r="W195" i="3"/>
  <c r="W203" i="3"/>
  <c r="W211" i="3"/>
  <c r="W219" i="3"/>
  <c r="W227" i="3"/>
  <c r="W235" i="3"/>
  <c r="W243" i="3"/>
  <c r="W251" i="3"/>
  <c r="W259" i="3"/>
  <c r="W267" i="3"/>
  <c r="W275" i="3"/>
  <c r="W283" i="3"/>
  <c r="W291" i="3"/>
  <c r="W299" i="3"/>
  <c r="W307" i="3"/>
  <c r="W315" i="3"/>
  <c r="W323" i="3"/>
  <c r="W331" i="3"/>
  <c r="W339" i="3"/>
  <c r="W347" i="3"/>
  <c r="W355" i="3"/>
  <c r="W363" i="3"/>
  <c r="W371" i="3"/>
  <c r="W379" i="3"/>
  <c r="W387" i="3"/>
  <c r="W395" i="3"/>
  <c r="W403" i="3"/>
  <c r="W411" i="3"/>
  <c r="W419" i="3"/>
  <c r="W427" i="3"/>
  <c r="W435" i="3"/>
  <c r="W443" i="3"/>
  <c r="W451" i="3"/>
  <c r="W459" i="3"/>
  <c r="W467" i="3"/>
  <c r="W475" i="3"/>
  <c r="W483" i="3"/>
  <c r="W491" i="3"/>
  <c r="W499" i="3"/>
  <c r="W507" i="3"/>
  <c r="W515" i="3"/>
  <c r="W523" i="3"/>
  <c r="W531" i="3"/>
  <c r="W539" i="3"/>
  <c r="W547" i="3"/>
  <c r="W555" i="3"/>
  <c r="W563" i="3"/>
  <c r="W571" i="3"/>
  <c r="W579" i="3"/>
  <c r="W587" i="3"/>
  <c r="W595" i="3"/>
  <c r="W603" i="3"/>
  <c r="W611" i="3"/>
  <c r="W619" i="3"/>
  <c r="W627" i="3"/>
  <c r="W635" i="3"/>
  <c r="W643" i="3"/>
  <c r="W651" i="3"/>
  <c r="W659" i="3"/>
  <c r="W667" i="3"/>
  <c r="W675" i="3"/>
  <c r="W683" i="3"/>
  <c r="W12" i="3"/>
  <c r="W44" i="3"/>
  <c r="W76" i="3"/>
  <c r="W108" i="3"/>
  <c r="W140" i="3"/>
  <c r="W172" i="3"/>
  <c r="W204" i="3"/>
  <c r="W236" i="3"/>
  <c r="W268" i="3"/>
  <c r="W300" i="3"/>
  <c r="W332" i="3"/>
  <c r="W364" i="3"/>
  <c r="W396" i="3"/>
  <c r="W428" i="3"/>
  <c r="W460" i="3"/>
  <c r="W492" i="3"/>
  <c r="W524" i="3"/>
  <c r="W556" i="3"/>
  <c r="W588" i="3"/>
  <c r="W620" i="3"/>
  <c r="W652" i="3"/>
  <c r="W684" i="3"/>
  <c r="W692" i="3"/>
  <c r="W700" i="3"/>
  <c r="W708" i="3"/>
  <c r="W716" i="3"/>
  <c r="W724" i="3"/>
  <c r="W732" i="3"/>
  <c r="W740" i="3"/>
  <c r="W748" i="3"/>
  <c r="W756" i="3"/>
  <c r="W764" i="3"/>
  <c r="W772" i="3"/>
  <c r="W780" i="3"/>
  <c r="W788" i="3"/>
  <c r="W796" i="3"/>
  <c r="W804" i="3"/>
  <c r="W812" i="3"/>
  <c r="W820" i="3"/>
  <c r="W828" i="3"/>
  <c r="W836" i="3"/>
  <c r="W844" i="3"/>
  <c r="W852" i="3"/>
  <c r="W860" i="3"/>
  <c r="W868" i="3"/>
  <c r="W876" i="3"/>
  <c r="W884" i="3"/>
  <c r="W892" i="3"/>
  <c r="W900" i="3"/>
  <c r="W908" i="3"/>
  <c r="W916" i="3"/>
  <c r="W924" i="3"/>
  <c r="W932" i="3"/>
  <c r="W940" i="3"/>
  <c r="W948" i="3"/>
  <c r="W956" i="3"/>
  <c r="W964" i="3"/>
  <c r="W972" i="3"/>
  <c r="W980" i="3"/>
  <c r="W988" i="3"/>
  <c r="W996" i="3"/>
  <c r="W1004" i="3"/>
  <c r="W1012" i="3"/>
  <c r="W1020" i="3"/>
  <c r="W1028" i="3"/>
  <c r="W1036" i="3"/>
  <c r="W1044" i="3"/>
  <c r="W1052" i="3"/>
  <c r="W1060" i="3"/>
  <c r="W1068" i="3"/>
  <c r="W1076" i="3"/>
  <c r="W1084" i="3"/>
  <c r="W1092" i="3"/>
  <c r="W1100" i="3"/>
  <c r="W1108" i="3"/>
  <c r="W1116" i="3"/>
  <c r="W1124" i="3"/>
  <c r="W1132" i="3"/>
  <c r="W1140" i="3"/>
  <c r="W1148" i="3"/>
  <c r="W1156" i="3"/>
  <c r="W1164" i="3"/>
  <c r="W1172" i="3"/>
  <c r="W1180" i="3"/>
  <c r="W1188" i="3"/>
  <c r="W13" i="3"/>
  <c r="W45" i="3"/>
  <c r="W77" i="3"/>
  <c r="W109" i="3"/>
  <c r="W141" i="3"/>
  <c r="W173" i="3"/>
  <c r="W205" i="3"/>
  <c r="W237" i="3"/>
  <c r="W269" i="3"/>
  <c r="W301" i="3"/>
  <c r="W333" i="3"/>
  <c r="W365" i="3"/>
  <c r="W397" i="3"/>
  <c r="W429" i="3"/>
  <c r="W461" i="3"/>
  <c r="W493" i="3"/>
  <c r="W525" i="3"/>
  <c r="W557" i="3"/>
  <c r="W589" i="3"/>
  <c r="W621" i="3"/>
  <c r="W653" i="3"/>
  <c r="W685" i="3"/>
  <c r="W693" i="3"/>
  <c r="W701" i="3"/>
  <c r="W709" i="3"/>
  <c r="W717" i="3"/>
  <c r="W725" i="3"/>
  <c r="W733" i="3"/>
  <c r="W741" i="3"/>
  <c r="W749" i="3"/>
  <c r="W757" i="3"/>
  <c r="W765" i="3"/>
  <c r="W773" i="3"/>
  <c r="W781" i="3"/>
  <c r="W789" i="3"/>
  <c r="W797" i="3"/>
  <c r="W805" i="3"/>
  <c r="W813" i="3"/>
  <c r="W821" i="3"/>
  <c r="W829" i="3"/>
  <c r="W837" i="3"/>
  <c r="W845" i="3"/>
  <c r="W853" i="3"/>
  <c r="W861" i="3"/>
  <c r="W869" i="3"/>
  <c r="W877" i="3"/>
  <c r="W885" i="3"/>
  <c r="W893" i="3"/>
  <c r="W901" i="3"/>
  <c r="W909" i="3"/>
  <c r="W917" i="3"/>
  <c r="W925" i="3"/>
  <c r="W933" i="3"/>
  <c r="W941" i="3"/>
  <c r="W949" i="3"/>
  <c r="W957" i="3"/>
  <c r="W965" i="3"/>
  <c r="W973" i="3"/>
  <c r="W981" i="3"/>
  <c r="W989" i="3"/>
  <c r="W997" i="3"/>
  <c r="W1005" i="3"/>
  <c r="W1013" i="3"/>
  <c r="W1021" i="3"/>
  <c r="W1029" i="3"/>
  <c r="W1037" i="3"/>
  <c r="W1045" i="3"/>
  <c r="W1053" i="3"/>
  <c r="W1061" i="3"/>
  <c r="W1069" i="3"/>
  <c r="W1077" i="3"/>
  <c r="W1085" i="3"/>
  <c r="W1093" i="3"/>
  <c r="W1101" i="3"/>
  <c r="W1109" i="3"/>
  <c r="W1117" i="3"/>
  <c r="W1125" i="3"/>
  <c r="W1133" i="3"/>
  <c r="W1141" i="3"/>
  <c r="W1149" i="3"/>
  <c r="W1157" i="3"/>
  <c r="W1165" i="3"/>
  <c r="W1173" i="3"/>
  <c r="W1181" i="3"/>
  <c r="W1189" i="3"/>
  <c r="W20" i="3"/>
  <c r="W52" i="3"/>
  <c r="W84" i="3"/>
  <c r="W116" i="3"/>
  <c r="W148" i="3"/>
  <c r="W180" i="3"/>
  <c r="W212" i="3"/>
  <c r="W244" i="3"/>
  <c r="W276" i="3"/>
  <c r="W308" i="3"/>
  <c r="W340" i="3"/>
  <c r="W372" i="3"/>
  <c r="W404" i="3"/>
  <c r="W436" i="3"/>
  <c r="W468" i="3"/>
  <c r="W500" i="3"/>
  <c r="W532" i="3"/>
  <c r="W564" i="3"/>
  <c r="W596" i="3"/>
  <c r="W628" i="3"/>
  <c r="W660" i="3"/>
  <c r="W686" i="3"/>
  <c r="W694" i="3"/>
  <c r="W702" i="3"/>
  <c r="W710" i="3"/>
  <c r="W718" i="3"/>
  <c r="W726" i="3"/>
  <c r="W734" i="3"/>
  <c r="W742" i="3"/>
  <c r="W750" i="3"/>
  <c r="W758" i="3"/>
  <c r="W766" i="3"/>
  <c r="W774" i="3"/>
  <c r="W782" i="3"/>
  <c r="W790" i="3"/>
  <c r="W798" i="3"/>
  <c r="W806" i="3"/>
  <c r="W814" i="3"/>
  <c r="W822" i="3"/>
  <c r="W830" i="3"/>
  <c r="W838" i="3"/>
  <c r="W846" i="3"/>
  <c r="W854" i="3"/>
  <c r="W862" i="3"/>
  <c r="W870" i="3"/>
  <c r="W878" i="3"/>
  <c r="W886" i="3"/>
  <c r="W894" i="3"/>
  <c r="W902" i="3"/>
  <c r="W910" i="3"/>
  <c r="W918" i="3"/>
  <c r="W926" i="3"/>
  <c r="W934" i="3"/>
  <c r="W942" i="3"/>
  <c r="W950" i="3"/>
  <c r="W958" i="3"/>
  <c r="W966" i="3"/>
  <c r="W974" i="3"/>
  <c r="W982" i="3"/>
  <c r="W990" i="3"/>
  <c r="W998" i="3"/>
  <c r="W1006" i="3"/>
  <c r="W1014" i="3"/>
  <c r="W1022" i="3"/>
  <c r="W1030" i="3"/>
  <c r="W1038" i="3"/>
  <c r="W1046" i="3"/>
  <c r="W1054" i="3"/>
  <c r="W1062" i="3"/>
  <c r="W1070" i="3"/>
  <c r="W1078" i="3"/>
  <c r="W1086" i="3"/>
  <c r="W1094" i="3"/>
  <c r="W1102" i="3"/>
  <c r="W1110" i="3"/>
  <c r="W1118" i="3"/>
  <c r="W1126" i="3"/>
  <c r="W1134" i="3"/>
  <c r="W1142" i="3"/>
  <c r="W1150" i="3"/>
  <c r="W1158" i="3"/>
  <c r="W1166" i="3"/>
  <c r="W1174" i="3"/>
  <c r="W1182" i="3"/>
  <c r="W1190" i="3"/>
  <c r="W21" i="3"/>
  <c r="W53" i="3"/>
  <c r="W85" i="3"/>
  <c r="W117" i="3"/>
  <c r="W149" i="3"/>
  <c r="W181" i="3"/>
  <c r="W213" i="3"/>
  <c r="W245" i="3"/>
  <c r="W277" i="3"/>
  <c r="W309" i="3"/>
  <c r="W341" i="3"/>
  <c r="W373" i="3"/>
  <c r="W405" i="3"/>
  <c r="W437" i="3"/>
  <c r="W469" i="3"/>
  <c r="W501" i="3"/>
  <c r="W533" i="3"/>
  <c r="W565" i="3"/>
  <c r="W597" i="3"/>
  <c r="W629" i="3"/>
  <c r="W661" i="3"/>
  <c r="W687" i="3"/>
  <c r="W695" i="3"/>
  <c r="W703" i="3"/>
  <c r="W711" i="3"/>
  <c r="W719" i="3"/>
  <c r="W727" i="3"/>
  <c r="W735" i="3"/>
  <c r="W743" i="3"/>
  <c r="W751" i="3"/>
  <c r="W759" i="3"/>
  <c r="W767" i="3"/>
  <c r="W775" i="3"/>
  <c r="W783" i="3"/>
  <c r="W791" i="3"/>
  <c r="W799" i="3"/>
  <c r="W807" i="3"/>
  <c r="W815" i="3"/>
  <c r="W823" i="3"/>
  <c r="W831" i="3"/>
  <c r="W839" i="3"/>
  <c r="W847" i="3"/>
  <c r="W855" i="3"/>
  <c r="W863" i="3"/>
  <c r="W871" i="3"/>
  <c r="W879" i="3"/>
  <c r="W887" i="3"/>
  <c r="W895" i="3"/>
  <c r="W903" i="3"/>
  <c r="W911" i="3"/>
  <c r="W919" i="3"/>
  <c r="W927" i="3"/>
  <c r="W935" i="3"/>
  <c r="W943" i="3"/>
  <c r="W951" i="3"/>
  <c r="W959" i="3"/>
  <c r="W967" i="3"/>
  <c r="W975" i="3"/>
  <c r="W983" i="3"/>
  <c r="W991" i="3"/>
  <c r="W999" i="3"/>
  <c r="W1007" i="3"/>
  <c r="W1015" i="3"/>
  <c r="W1023" i="3"/>
  <c r="W1031" i="3"/>
  <c r="W1039" i="3"/>
  <c r="W1047" i="3"/>
  <c r="W1055" i="3"/>
  <c r="W1063" i="3"/>
  <c r="W1071" i="3"/>
  <c r="W1079" i="3"/>
  <c r="W1087" i="3"/>
  <c r="W1095" i="3"/>
  <c r="W1103" i="3"/>
  <c r="W1111" i="3"/>
  <c r="W1119" i="3"/>
  <c r="W1127" i="3"/>
  <c r="W1135" i="3"/>
  <c r="W1143" i="3"/>
  <c r="W1151" i="3"/>
  <c r="W1159" i="3"/>
  <c r="W1167" i="3"/>
  <c r="W1175" i="3"/>
  <c r="W1183" i="3"/>
  <c r="W1191" i="3"/>
  <c r="W28" i="3"/>
  <c r="W60" i="3"/>
  <c r="W92" i="3"/>
  <c r="W124" i="3"/>
  <c r="W156" i="3"/>
  <c r="W188" i="3"/>
  <c r="W220" i="3"/>
  <c r="W252" i="3"/>
  <c r="W284" i="3"/>
  <c r="W316" i="3"/>
  <c r="W348" i="3"/>
  <c r="W380" i="3"/>
  <c r="W412" i="3"/>
  <c r="W444" i="3"/>
  <c r="W476" i="3"/>
  <c r="W508" i="3"/>
  <c r="W540" i="3"/>
  <c r="W572" i="3"/>
  <c r="W604" i="3"/>
  <c r="W636" i="3"/>
  <c r="W668" i="3"/>
  <c r="W688" i="3"/>
  <c r="W696" i="3"/>
  <c r="W704" i="3"/>
  <c r="W712" i="3"/>
  <c r="W720" i="3"/>
  <c r="W728" i="3"/>
  <c r="W736" i="3"/>
  <c r="W744" i="3"/>
  <c r="W752" i="3"/>
  <c r="W760" i="3"/>
  <c r="W768" i="3"/>
  <c r="W776" i="3"/>
  <c r="W784" i="3"/>
  <c r="W792" i="3"/>
  <c r="W800" i="3"/>
  <c r="W808" i="3"/>
  <c r="W816" i="3"/>
  <c r="W824" i="3"/>
  <c r="W832" i="3"/>
  <c r="W840" i="3"/>
  <c r="W848" i="3"/>
  <c r="W856" i="3"/>
  <c r="W864" i="3"/>
  <c r="W872" i="3"/>
  <c r="W880" i="3"/>
  <c r="W888" i="3"/>
  <c r="W896" i="3"/>
  <c r="W904" i="3"/>
  <c r="W912" i="3"/>
  <c r="W920" i="3"/>
  <c r="W928" i="3"/>
  <c r="W936" i="3"/>
  <c r="W944" i="3"/>
  <c r="W952" i="3"/>
  <c r="W960" i="3"/>
  <c r="W968" i="3"/>
  <c r="W976" i="3"/>
  <c r="W984" i="3"/>
  <c r="W992" i="3"/>
  <c r="W1000" i="3"/>
  <c r="W1008" i="3"/>
  <c r="W1016" i="3"/>
  <c r="W1024" i="3"/>
  <c r="W1032" i="3"/>
  <c r="W1040" i="3"/>
  <c r="W1048" i="3"/>
  <c r="W1056" i="3"/>
  <c r="W1064" i="3"/>
  <c r="W1072" i="3"/>
  <c r="W1080" i="3"/>
  <c r="W1088" i="3"/>
  <c r="W1096" i="3"/>
  <c r="W1104" i="3"/>
  <c r="W1112" i="3"/>
  <c r="W1120" i="3"/>
  <c r="W1128" i="3"/>
  <c r="W1136" i="3"/>
  <c r="W1144" i="3"/>
  <c r="W1152" i="3"/>
  <c r="W1160" i="3"/>
  <c r="W1168" i="3"/>
  <c r="W1176" i="3"/>
  <c r="W1184" i="3"/>
  <c r="W1192" i="3"/>
  <c r="W29" i="3"/>
  <c r="W61" i="3"/>
  <c r="W93" i="3"/>
  <c r="W125" i="3"/>
  <c r="W157" i="3"/>
  <c r="W189" i="3"/>
  <c r="W221" i="3"/>
  <c r="W253" i="3"/>
  <c r="W285" i="3"/>
  <c r="W317" i="3"/>
  <c r="W349" i="3"/>
  <c r="W381" i="3"/>
  <c r="W413" i="3"/>
  <c r="W445" i="3"/>
  <c r="W477" i="3"/>
  <c r="W509" i="3"/>
  <c r="W541" i="3"/>
  <c r="W573" i="3"/>
  <c r="W605" i="3"/>
  <c r="W637" i="3"/>
  <c r="W669" i="3"/>
  <c r="W689" i="3"/>
  <c r="W697" i="3"/>
  <c r="W705" i="3"/>
  <c r="W713" i="3"/>
  <c r="W721" i="3"/>
  <c r="W729" i="3"/>
  <c r="W737" i="3"/>
  <c r="W745" i="3"/>
  <c r="W753" i="3"/>
  <c r="W761" i="3"/>
  <c r="W769" i="3"/>
  <c r="W777" i="3"/>
  <c r="W785" i="3"/>
  <c r="W793" i="3"/>
  <c r="W801" i="3"/>
  <c r="W809" i="3"/>
  <c r="W817" i="3"/>
  <c r="W825" i="3"/>
  <c r="W833" i="3"/>
  <c r="W841" i="3"/>
  <c r="W849" i="3"/>
  <c r="W857" i="3"/>
  <c r="W865" i="3"/>
  <c r="W873" i="3"/>
  <c r="W881" i="3"/>
  <c r="W889" i="3"/>
  <c r="W897" i="3"/>
  <c r="W905" i="3"/>
  <c r="W913" i="3"/>
  <c r="W921" i="3"/>
  <c r="W929" i="3"/>
  <c r="W937" i="3"/>
  <c r="W945" i="3"/>
  <c r="W953" i="3"/>
  <c r="W961" i="3"/>
  <c r="W969" i="3"/>
  <c r="W977" i="3"/>
  <c r="W985" i="3"/>
  <c r="W993" i="3"/>
  <c r="W1001" i="3"/>
  <c r="W1009" i="3"/>
  <c r="W1017" i="3"/>
  <c r="W1025" i="3"/>
  <c r="W1033" i="3"/>
  <c r="W1041" i="3"/>
  <c r="W1049" i="3"/>
  <c r="W1057" i="3"/>
  <c r="W1065" i="3"/>
  <c r="W1073" i="3"/>
  <c r="W1081" i="3"/>
  <c r="W1089" i="3"/>
  <c r="W1097" i="3"/>
  <c r="W1105" i="3"/>
  <c r="W1113" i="3"/>
  <c r="W1121" i="3"/>
  <c r="W1129" i="3"/>
  <c r="W1137" i="3"/>
  <c r="W1145" i="3"/>
  <c r="W1153" i="3"/>
  <c r="W1161" i="3"/>
  <c r="W1169" i="3"/>
  <c r="W1177" i="3"/>
  <c r="W1185" i="3"/>
  <c r="W36" i="3"/>
  <c r="W68" i="3"/>
  <c r="W100" i="3"/>
  <c r="W132" i="3"/>
  <c r="W164" i="3"/>
  <c r="W196" i="3"/>
  <c r="W228" i="3"/>
  <c r="W260" i="3"/>
  <c r="W292" i="3"/>
  <c r="W324" i="3"/>
  <c r="W356" i="3"/>
  <c r="W388" i="3"/>
  <c r="W420" i="3"/>
  <c r="W452" i="3"/>
  <c r="W484" i="3"/>
  <c r="W516" i="3"/>
  <c r="W548" i="3"/>
  <c r="W580" i="3"/>
  <c r="W612" i="3"/>
  <c r="W644" i="3"/>
  <c r="W676" i="3"/>
  <c r="W690" i="3"/>
  <c r="W698" i="3"/>
  <c r="W706" i="3"/>
  <c r="W714" i="3"/>
  <c r="W722" i="3"/>
  <c r="W730" i="3"/>
  <c r="W738" i="3"/>
  <c r="W746" i="3"/>
  <c r="W754" i="3"/>
  <c r="W762" i="3"/>
  <c r="W770" i="3"/>
  <c r="W778" i="3"/>
  <c r="W786" i="3"/>
  <c r="W794" i="3"/>
  <c r="W802" i="3"/>
  <c r="W810" i="3"/>
  <c r="W818" i="3"/>
  <c r="W826" i="3"/>
  <c r="W834" i="3"/>
  <c r="W842" i="3"/>
  <c r="W850" i="3"/>
  <c r="W858" i="3"/>
  <c r="W866" i="3"/>
  <c r="W874" i="3"/>
  <c r="W882" i="3"/>
  <c r="W890" i="3"/>
  <c r="W898" i="3"/>
  <c r="W906" i="3"/>
  <c r="W914" i="3"/>
  <c r="W922" i="3"/>
  <c r="W930" i="3"/>
  <c r="W938" i="3"/>
  <c r="W946" i="3"/>
  <c r="W954" i="3"/>
  <c r="W962" i="3"/>
  <c r="W970" i="3"/>
  <c r="W978" i="3"/>
  <c r="W986" i="3"/>
  <c r="W994" i="3"/>
  <c r="W1002" i="3"/>
  <c r="W1010" i="3"/>
  <c r="W1018" i="3"/>
  <c r="W1026" i="3"/>
  <c r="W1034" i="3"/>
  <c r="W1042" i="3"/>
  <c r="W1050" i="3"/>
  <c r="W1058" i="3"/>
  <c r="W1066" i="3"/>
  <c r="W1074" i="3"/>
  <c r="W1082" i="3"/>
  <c r="W1090" i="3"/>
  <c r="W1098" i="3"/>
  <c r="W1106" i="3"/>
  <c r="W1114" i="3"/>
  <c r="W1122" i="3"/>
  <c r="W1130" i="3"/>
  <c r="W1138" i="3"/>
  <c r="W1146" i="3"/>
  <c r="W1154" i="3"/>
  <c r="W1162" i="3"/>
  <c r="W1170" i="3"/>
  <c r="W1178" i="3"/>
  <c r="W1186" i="3"/>
  <c r="W1194" i="3"/>
  <c r="W37" i="3"/>
  <c r="W69" i="3"/>
  <c r="W101" i="3"/>
  <c r="W133" i="3"/>
  <c r="W165" i="3"/>
  <c r="W197" i="3"/>
  <c r="W229" i="3"/>
  <c r="W261" i="3"/>
  <c r="W293" i="3"/>
  <c r="W325" i="3"/>
  <c r="W357" i="3"/>
  <c r="W389" i="3"/>
  <c r="W421" i="3"/>
  <c r="W453" i="3"/>
  <c r="W485" i="3"/>
  <c r="W517" i="3"/>
  <c r="W549" i="3"/>
  <c r="W581" i="3"/>
  <c r="W613" i="3"/>
  <c r="W645" i="3"/>
  <c r="W677" i="3"/>
  <c r="W691" i="3"/>
  <c r="W699" i="3"/>
  <c r="W707" i="3"/>
  <c r="W715" i="3"/>
  <c r="W723" i="3"/>
  <c r="W731" i="3"/>
  <c r="W739" i="3"/>
  <c r="W747" i="3"/>
  <c r="W755" i="3"/>
  <c r="W763" i="3"/>
  <c r="W771" i="3"/>
  <c r="W779" i="3"/>
  <c r="W787" i="3"/>
  <c r="W795" i="3"/>
  <c r="W803" i="3"/>
  <c r="W811" i="3"/>
  <c r="W819" i="3"/>
  <c r="W827" i="3"/>
  <c r="W835" i="3"/>
  <c r="W843" i="3"/>
  <c r="W851" i="3"/>
  <c r="W859" i="3"/>
  <c r="W867" i="3"/>
  <c r="W875" i="3"/>
  <c r="W883" i="3"/>
  <c r="W891" i="3"/>
  <c r="W899" i="3"/>
  <c r="W907" i="3"/>
  <c r="W915" i="3"/>
  <c r="W923" i="3"/>
  <c r="W931" i="3"/>
  <c r="W939" i="3"/>
  <c r="W947" i="3"/>
  <c r="W955" i="3"/>
  <c r="W963" i="3"/>
  <c r="W971" i="3"/>
  <c r="W979" i="3"/>
  <c r="W987" i="3"/>
  <c r="W995" i="3"/>
  <c r="W1003" i="3"/>
  <c r="W1011" i="3"/>
  <c r="W1019" i="3"/>
  <c r="W1027" i="3"/>
  <c r="W1035" i="3"/>
  <c r="W1043" i="3"/>
  <c r="W1051" i="3"/>
  <c r="W1059" i="3"/>
  <c r="W1067" i="3"/>
  <c r="W1075" i="3"/>
  <c r="W1083" i="3"/>
  <c r="W1091" i="3"/>
  <c r="W1099" i="3"/>
  <c r="W1107" i="3"/>
  <c r="W1115" i="3"/>
  <c r="W1123" i="3"/>
  <c r="W1131" i="3"/>
  <c r="W1139" i="3"/>
  <c r="W1147" i="3"/>
  <c r="W1155" i="3"/>
  <c r="W1163" i="3"/>
  <c r="W1171" i="3"/>
  <c r="W1179" i="3"/>
  <c r="W1187" i="3"/>
  <c r="W1193" i="3"/>
  <c r="W1202" i="3"/>
  <c r="W1210" i="3"/>
  <c r="W1218" i="3"/>
  <c r="W1226" i="3"/>
  <c r="W1234" i="3"/>
  <c r="W1242" i="3"/>
  <c r="W1250" i="3"/>
  <c r="W1258" i="3"/>
  <c r="W1266" i="3"/>
  <c r="W1274" i="3"/>
  <c r="W1282" i="3"/>
  <c r="W1290" i="3"/>
  <c r="W1298" i="3"/>
  <c r="W1306" i="3"/>
  <c r="W1314" i="3"/>
  <c r="W1322" i="3"/>
  <c r="W1330" i="3"/>
  <c r="W1338" i="3"/>
  <c r="W1346" i="3"/>
  <c r="W1354" i="3"/>
  <c r="W1362" i="3"/>
  <c r="W1370" i="3"/>
  <c r="W1378" i="3"/>
  <c r="W1386" i="3"/>
  <c r="W1394" i="3"/>
  <c r="W1402" i="3"/>
  <c r="W1410" i="3"/>
  <c r="W1418" i="3"/>
  <c r="W1426" i="3"/>
  <c r="W1434" i="3"/>
  <c r="W1442" i="3"/>
  <c r="W1450" i="3"/>
  <c r="W1458" i="3"/>
  <c r="W1466" i="3"/>
  <c r="W1474" i="3"/>
  <c r="W1482" i="3"/>
  <c r="W1490" i="3"/>
  <c r="W1498" i="3"/>
  <c r="W1506" i="3"/>
  <c r="W1514" i="3"/>
  <c r="W1522" i="3"/>
  <c r="W1530" i="3"/>
  <c r="W1538" i="3"/>
  <c r="W1546" i="3"/>
  <c r="W1554" i="3"/>
  <c r="W1562" i="3"/>
  <c r="W1570" i="3"/>
  <c r="W1578" i="3"/>
  <c r="W1586" i="3"/>
  <c r="W1594" i="3"/>
  <c r="W1602" i="3"/>
  <c r="W1610" i="3"/>
  <c r="W1618" i="3"/>
  <c r="W1626" i="3"/>
  <c r="W1634" i="3"/>
  <c r="W1642" i="3"/>
  <c r="W1650" i="3"/>
  <c r="W1658" i="3"/>
  <c r="W1666" i="3"/>
  <c r="W1674" i="3"/>
  <c r="W1682" i="3"/>
  <c r="W1690" i="3"/>
  <c r="W1698" i="3"/>
  <c r="W1706" i="3"/>
  <c r="W1714" i="3"/>
  <c r="W1722" i="3"/>
  <c r="W1730" i="3"/>
  <c r="W1738" i="3"/>
  <c r="W1746" i="3"/>
  <c r="W1754" i="3"/>
  <c r="W1762" i="3"/>
  <c r="W1770" i="3"/>
  <c r="W1778" i="3"/>
  <c r="W1786" i="3"/>
  <c r="W1794" i="3"/>
  <c r="W1802" i="3"/>
  <c r="W1810" i="3"/>
  <c r="W1818" i="3"/>
  <c r="W1826" i="3"/>
  <c r="W1834" i="3"/>
  <c r="W1842" i="3"/>
  <c r="W1850" i="3"/>
  <c r="W1858" i="3"/>
  <c r="W1866" i="3"/>
  <c r="W1195" i="3"/>
  <c r="W1203" i="3"/>
  <c r="W1211" i="3"/>
  <c r="W1219" i="3"/>
  <c r="W1227" i="3"/>
  <c r="W1235" i="3"/>
  <c r="W1243" i="3"/>
  <c r="W1251" i="3"/>
  <c r="W1259" i="3"/>
  <c r="W1267" i="3"/>
  <c r="W1275" i="3"/>
  <c r="W1283" i="3"/>
  <c r="W1291" i="3"/>
  <c r="W1299" i="3"/>
  <c r="W1307" i="3"/>
  <c r="W1315" i="3"/>
  <c r="W1323" i="3"/>
  <c r="W1331" i="3"/>
  <c r="W1339" i="3"/>
  <c r="W1347" i="3"/>
  <c r="W1355" i="3"/>
  <c r="W1363" i="3"/>
  <c r="W1371" i="3"/>
  <c r="W1379" i="3"/>
  <c r="W1387" i="3"/>
  <c r="W1395" i="3"/>
  <c r="W1403" i="3"/>
  <c r="W1411" i="3"/>
  <c r="W1419" i="3"/>
  <c r="W1427" i="3"/>
  <c r="W1435" i="3"/>
  <c r="W1443" i="3"/>
  <c r="W1451" i="3"/>
  <c r="W1459" i="3"/>
  <c r="W1467" i="3"/>
  <c r="W1475" i="3"/>
  <c r="W1483" i="3"/>
  <c r="W1491" i="3"/>
  <c r="W1499" i="3"/>
  <c r="W1507" i="3"/>
  <c r="W1515" i="3"/>
  <c r="W1523" i="3"/>
  <c r="W1531" i="3"/>
  <c r="W1539" i="3"/>
  <c r="W1547" i="3"/>
  <c r="W1555" i="3"/>
  <c r="W1563" i="3"/>
  <c r="W1571" i="3"/>
  <c r="W1579" i="3"/>
  <c r="W1587" i="3"/>
  <c r="W1595" i="3"/>
  <c r="W1603" i="3"/>
  <c r="W1611" i="3"/>
  <c r="W1619" i="3"/>
  <c r="W1627" i="3"/>
  <c r="W1635" i="3"/>
  <c r="W1643" i="3"/>
  <c r="W1651" i="3"/>
  <c r="W1659" i="3"/>
  <c r="W1667" i="3"/>
  <c r="W1675" i="3"/>
  <c r="W1683" i="3"/>
  <c r="W1691" i="3"/>
  <c r="W1699" i="3"/>
  <c r="W1707" i="3"/>
  <c r="W1715" i="3"/>
  <c r="W1723" i="3"/>
  <c r="W1731" i="3"/>
  <c r="W1739" i="3"/>
  <c r="W1747" i="3"/>
  <c r="W1755" i="3"/>
  <c r="W1763" i="3"/>
  <c r="W1771" i="3"/>
  <c r="W1779" i="3"/>
  <c r="W1787" i="3"/>
  <c r="W1795" i="3"/>
  <c r="W1803" i="3"/>
  <c r="W1811" i="3"/>
  <c r="W1819" i="3"/>
  <c r="W1827" i="3"/>
  <c r="W1835" i="3"/>
  <c r="W1843" i="3"/>
  <c r="W1851" i="3"/>
  <c r="W1859" i="3"/>
  <c r="W1867" i="3"/>
  <c r="W1196" i="3"/>
  <c r="W1204" i="3"/>
  <c r="W1212" i="3"/>
  <c r="W1220" i="3"/>
  <c r="W1228" i="3"/>
  <c r="W1236" i="3"/>
  <c r="W1244" i="3"/>
  <c r="W1252" i="3"/>
  <c r="W1260" i="3"/>
  <c r="W1268" i="3"/>
  <c r="W1276" i="3"/>
  <c r="W1284" i="3"/>
  <c r="W1292" i="3"/>
  <c r="W1300" i="3"/>
  <c r="W1308" i="3"/>
  <c r="W1316" i="3"/>
  <c r="W1324" i="3"/>
  <c r="W1332" i="3"/>
  <c r="W1340" i="3"/>
  <c r="W1348" i="3"/>
  <c r="W1356" i="3"/>
  <c r="W1364" i="3"/>
  <c r="W1372" i="3"/>
  <c r="W1380" i="3"/>
  <c r="W1388" i="3"/>
  <c r="W1396" i="3"/>
  <c r="W1404" i="3"/>
  <c r="W1412" i="3"/>
  <c r="W1420" i="3"/>
  <c r="W1428" i="3"/>
  <c r="W1436" i="3"/>
  <c r="W1444" i="3"/>
  <c r="W1452" i="3"/>
  <c r="W1460" i="3"/>
  <c r="W1468" i="3"/>
  <c r="W1476" i="3"/>
  <c r="W1484" i="3"/>
  <c r="W1492" i="3"/>
  <c r="W1500" i="3"/>
  <c r="W1508" i="3"/>
  <c r="W1516" i="3"/>
  <c r="W1524" i="3"/>
  <c r="W1532" i="3"/>
  <c r="W1540" i="3"/>
  <c r="W1548" i="3"/>
  <c r="W1556" i="3"/>
  <c r="W1564" i="3"/>
  <c r="W1572" i="3"/>
  <c r="W1580" i="3"/>
  <c r="W1588" i="3"/>
  <c r="W1596" i="3"/>
  <c r="W1604" i="3"/>
  <c r="W1612" i="3"/>
  <c r="W1620" i="3"/>
  <c r="W1628" i="3"/>
  <c r="W1636" i="3"/>
  <c r="W1644" i="3"/>
  <c r="W1652" i="3"/>
  <c r="W1660" i="3"/>
  <c r="W1668" i="3"/>
  <c r="W1676" i="3"/>
  <c r="W1684" i="3"/>
  <c r="W1692" i="3"/>
  <c r="W1700" i="3"/>
  <c r="W1708" i="3"/>
  <c r="W1716" i="3"/>
  <c r="W1724" i="3"/>
  <c r="W1732" i="3"/>
  <c r="W1740" i="3"/>
  <c r="W1748" i="3"/>
  <c r="W1756" i="3"/>
  <c r="W1764" i="3"/>
  <c r="W1772" i="3"/>
  <c r="W1780" i="3"/>
  <c r="W1788" i="3"/>
  <c r="W1796" i="3"/>
  <c r="W1804" i="3"/>
  <c r="W1812" i="3"/>
  <c r="W1820" i="3"/>
  <c r="W1828" i="3"/>
  <c r="W1836" i="3"/>
  <c r="W1844" i="3"/>
  <c r="W1852" i="3"/>
  <c r="W1860" i="3"/>
  <c r="W1868" i="3"/>
  <c r="W1197" i="3"/>
  <c r="W1205" i="3"/>
  <c r="W1213" i="3"/>
  <c r="W1221" i="3"/>
  <c r="W1229" i="3"/>
  <c r="W1237" i="3"/>
  <c r="W1245" i="3"/>
  <c r="W1253" i="3"/>
  <c r="W1261" i="3"/>
  <c r="W1269" i="3"/>
  <c r="W1277" i="3"/>
  <c r="W1285" i="3"/>
  <c r="W1293" i="3"/>
  <c r="W1301" i="3"/>
  <c r="W1309" i="3"/>
  <c r="W1317" i="3"/>
  <c r="W1325" i="3"/>
  <c r="W1333" i="3"/>
  <c r="W1341" i="3"/>
  <c r="W1349" i="3"/>
  <c r="W1357" i="3"/>
  <c r="W1365" i="3"/>
  <c r="W1373" i="3"/>
  <c r="W1381" i="3"/>
  <c r="W1389" i="3"/>
  <c r="W1397" i="3"/>
  <c r="W1405" i="3"/>
  <c r="W1413" i="3"/>
  <c r="W1421" i="3"/>
  <c r="W1429" i="3"/>
  <c r="W1437" i="3"/>
  <c r="W1445" i="3"/>
  <c r="W1453" i="3"/>
  <c r="W1461" i="3"/>
  <c r="W1469" i="3"/>
  <c r="W1477" i="3"/>
  <c r="W1485" i="3"/>
  <c r="W1493" i="3"/>
  <c r="W1501" i="3"/>
  <c r="W1509" i="3"/>
  <c r="W1517" i="3"/>
  <c r="W1525" i="3"/>
  <c r="W1533" i="3"/>
  <c r="W1541" i="3"/>
  <c r="W1549" i="3"/>
  <c r="W1557" i="3"/>
  <c r="W1565" i="3"/>
  <c r="W1573" i="3"/>
  <c r="W1581" i="3"/>
  <c r="W1589" i="3"/>
  <c r="W1597" i="3"/>
  <c r="W1605" i="3"/>
  <c r="W1613" i="3"/>
  <c r="W1621" i="3"/>
  <c r="W1629" i="3"/>
  <c r="W1637" i="3"/>
  <c r="W1645" i="3"/>
  <c r="W1653" i="3"/>
  <c r="W1661" i="3"/>
  <c r="W1669" i="3"/>
  <c r="W1677" i="3"/>
  <c r="W1685" i="3"/>
  <c r="W1693" i="3"/>
  <c r="W1701" i="3"/>
  <c r="W1709" i="3"/>
  <c r="W1717" i="3"/>
  <c r="W1725" i="3"/>
  <c r="W1733" i="3"/>
  <c r="W1741" i="3"/>
  <c r="W1749" i="3"/>
  <c r="W1757" i="3"/>
  <c r="W1765" i="3"/>
  <c r="W1773" i="3"/>
  <c r="W1781" i="3"/>
  <c r="W1789" i="3"/>
  <c r="W1797" i="3"/>
  <c r="W1805" i="3"/>
  <c r="W1813" i="3"/>
  <c r="W1821" i="3"/>
  <c r="W1829" i="3"/>
  <c r="W1837" i="3"/>
  <c r="W1845" i="3"/>
  <c r="W1853" i="3"/>
  <c r="W1861" i="3"/>
  <c r="W1869" i="3"/>
  <c r="W1198" i="3"/>
  <c r="W1206" i="3"/>
  <c r="W1214" i="3"/>
  <c r="W1222" i="3"/>
  <c r="W1230" i="3"/>
  <c r="W1238" i="3"/>
  <c r="W1246" i="3"/>
  <c r="W1254" i="3"/>
  <c r="W1262" i="3"/>
  <c r="W1270" i="3"/>
  <c r="W1278" i="3"/>
  <c r="W1286" i="3"/>
  <c r="W1294" i="3"/>
  <c r="W1302" i="3"/>
  <c r="W1310" i="3"/>
  <c r="W1318" i="3"/>
  <c r="W1326" i="3"/>
  <c r="W1334" i="3"/>
  <c r="W1342" i="3"/>
  <c r="W1350" i="3"/>
  <c r="W1358" i="3"/>
  <c r="W1366" i="3"/>
  <c r="W1374" i="3"/>
  <c r="W1382" i="3"/>
  <c r="W1390" i="3"/>
  <c r="W1398" i="3"/>
  <c r="W1406" i="3"/>
  <c r="W1414" i="3"/>
  <c r="W1422" i="3"/>
  <c r="W1430" i="3"/>
  <c r="W1438" i="3"/>
  <c r="W1446" i="3"/>
  <c r="W1454" i="3"/>
  <c r="W1462" i="3"/>
  <c r="W1470" i="3"/>
  <c r="W1478" i="3"/>
  <c r="W1486" i="3"/>
  <c r="W1494" i="3"/>
  <c r="W1502" i="3"/>
  <c r="W1510" i="3"/>
  <c r="W1518" i="3"/>
  <c r="W1526" i="3"/>
  <c r="W1534" i="3"/>
  <c r="W1542" i="3"/>
  <c r="W1550" i="3"/>
  <c r="W1558" i="3"/>
  <c r="W1566" i="3"/>
  <c r="W1574" i="3"/>
  <c r="W1582" i="3"/>
  <c r="W1590" i="3"/>
  <c r="W1598" i="3"/>
  <c r="W1606" i="3"/>
  <c r="W1614" i="3"/>
  <c r="W1622" i="3"/>
  <c r="W1630" i="3"/>
  <c r="W1638" i="3"/>
  <c r="W1646" i="3"/>
  <c r="W1654" i="3"/>
  <c r="W1662" i="3"/>
  <c r="W1670" i="3"/>
  <c r="W1678" i="3"/>
  <c r="W1686" i="3"/>
  <c r="W1694" i="3"/>
  <c r="W1702" i="3"/>
  <c r="W1710" i="3"/>
  <c r="W1718" i="3"/>
  <c r="W1726" i="3"/>
  <c r="W1734" i="3"/>
  <c r="W1742" i="3"/>
  <c r="W1750" i="3"/>
  <c r="W1758" i="3"/>
  <c r="W1766" i="3"/>
  <c r="W1774" i="3"/>
  <c r="W1782" i="3"/>
  <c r="W1790" i="3"/>
  <c r="W1798" i="3"/>
  <c r="W1806" i="3"/>
  <c r="W1814" i="3"/>
  <c r="W1822" i="3"/>
  <c r="W1830" i="3"/>
  <c r="W1838" i="3"/>
  <c r="W1846" i="3"/>
  <c r="W1854" i="3"/>
  <c r="W1862" i="3"/>
  <c r="W1870" i="3"/>
  <c r="W1199" i="3"/>
  <c r="W1207" i="3"/>
  <c r="W1215" i="3"/>
  <c r="W1223" i="3"/>
  <c r="W1231" i="3"/>
  <c r="W1239" i="3"/>
  <c r="W1247" i="3"/>
  <c r="W1255" i="3"/>
  <c r="W1263" i="3"/>
  <c r="W1271" i="3"/>
  <c r="W1279" i="3"/>
  <c r="W1287" i="3"/>
  <c r="W1295" i="3"/>
  <c r="W1303" i="3"/>
  <c r="W1311" i="3"/>
  <c r="W1319" i="3"/>
  <c r="W1327" i="3"/>
  <c r="W1335" i="3"/>
  <c r="W1343" i="3"/>
  <c r="W1351" i="3"/>
  <c r="W1359" i="3"/>
  <c r="W1367" i="3"/>
  <c r="W1375" i="3"/>
  <c r="W1383" i="3"/>
  <c r="W1391" i="3"/>
  <c r="W1399" i="3"/>
  <c r="W1407" i="3"/>
  <c r="W1415" i="3"/>
  <c r="W1423" i="3"/>
  <c r="W1431" i="3"/>
  <c r="W1439" i="3"/>
  <c r="W1447" i="3"/>
  <c r="W1455" i="3"/>
  <c r="W1463" i="3"/>
  <c r="W1471" i="3"/>
  <c r="W1479" i="3"/>
  <c r="W1487" i="3"/>
  <c r="W1495" i="3"/>
  <c r="W1503" i="3"/>
  <c r="W1511" i="3"/>
  <c r="W1519" i="3"/>
  <c r="W1527" i="3"/>
  <c r="W1535" i="3"/>
  <c r="W1543" i="3"/>
  <c r="W1551" i="3"/>
  <c r="W1559" i="3"/>
  <c r="W1567" i="3"/>
  <c r="W1575" i="3"/>
  <c r="W1583" i="3"/>
  <c r="W1591" i="3"/>
  <c r="W1599" i="3"/>
  <c r="W1607" i="3"/>
  <c r="W1615" i="3"/>
  <c r="W1623" i="3"/>
  <c r="W1631" i="3"/>
  <c r="W1639" i="3"/>
  <c r="W1647" i="3"/>
  <c r="W1655" i="3"/>
  <c r="W1663" i="3"/>
  <c r="W1671" i="3"/>
  <c r="W1679" i="3"/>
  <c r="W1687" i="3"/>
  <c r="W1695" i="3"/>
  <c r="W1703" i="3"/>
  <c r="W1711" i="3"/>
  <c r="W1719" i="3"/>
  <c r="W1727" i="3"/>
  <c r="W1735" i="3"/>
  <c r="W1743" i="3"/>
  <c r="W1751" i="3"/>
  <c r="W1759" i="3"/>
  <c r="W1767" i="3"/>
  <c r="W1775" i="3"/>
  <c r="W1783" i="3"/>
  <c r="W1791" i="3"/>
  <c r="W1799" i="3"/>
  <c r="W1807" i="3"/>
  <c r="W1815" i="3"/>
  <c r="W1823" i="3"/>
  <c r="W1831" i="3"/>
  <c r="W1839" i="3"/>
  <c r="W1847" i="3"/>
  <c r="W1855" i="3"/>
  <c r="W1863" i="3"/>
  <c r="W1871" i="3"/>
  <c r="W1200" i="3"/>
  <c r="W1208" i="3"/>
  <c r="W1216" i="3"/>
  <c r="W1224" i="3"/>
  <c r="W1232" i="3"/>
  <c r="W1240" i="3"/>
  <c r="W1248" i="3"/>
  <c r="W1256" i="3"/>
  <c r="W1264" i="3"/>
  <c r="W1272" i="3"/>
  <c r="W1280" i="3"/>
  <c r="W1288" i="3"/>
  <c r="W1296" i="3"/>
  <c r="W1304" i="3"/>
  <c r="W1312" i="3"/>
  <c r="W1320" i="3"/>
  <c r="W1328" i="3"/>
  <c r="W1336" i="3"/>
  <c r="W1344" i="3"/>
  <c r="W1352" i="3"/>
  <c r="W1360" i="3"/>
  <c r="W1368" i="3"/>
  <c r="W1376" i="3"/>
  <c r="W1384" i="3"/>
  <c r="W1392" i="3"/>
  <c r="W1400" i="3"/>
  <c r="W1408" i="3"/>
  <c r="W1416" i="3"/>
  <c r="W1424" i="3"/>
  <c r="W1432" i="3"/>
  <c r="W1440" i="3"/>
  <c r="W1448" i="3"/>
  <c r="W1456" i="3"/>
  <c r="W1464" i="3"/>
  <c r="W1472" i="3"/>
  <c r="W1480" i="3"/>
  <c r="W1488" i="3"/>
  <c r="W1496" i="3"/>
  <c r="W1504" i="3"/>
  <c r="W1512" i="3"/>
  <c r="W1520" i="3"/>
  <c r="W1528" i="3"/>
  <c r="W1536" i="3"/>
  <c r="W1544" i="3"/>
  <c r="W1552" i="3"/>
  <c r="W1560" i="3"/>
  <c r="W1568" i="3"/>
  <c r="W1576" i="3"/>
  <c r="W1584" i="3"/>
  <c r="W1592" i="3"/>
  <c r="W1600" i="3"/>
  <c r="W1608" i="3"/>
  <c r="W1616" i="3"/>
  <c r="W1624" i="3"/>
  <c r="W1632" i="3"/>
  <c r="W1640" i="3"/>
  <c r="W1648" i="3"/>
  <c r="W1656" i="3"/>
  <c r="W1664" i="3"/>
  <c r="W1672" i="3"/>
  <c r="W1680" i="3"/>
  <c r="W1688" i="3"/>
  <c r="W1696" i="3"/>
  <c r="W1704" i="3"/>
  <c r="W1712" i="3"/>
  <c r="W1720" i="3"/>
  <c r="W1728" i="3"/>
  <c r="W1736" i="3"/>
  <c r="W1744" i="3"/>
  <c r="W1752" i="3"/>
  <c r="W1760" i="3"/>
  <c r="W1768" i="3"/>
  <c r="W1776" i="3"/>
  <c r="W1784" i="3"/>
  <c r="W1792" i="3"/>
  <c r="W1800" i="3"/>
  <c r="W1808" i="3"/>
  <c r="W1816" i="3"/>
  <c r="W1824" i="3"/>
  <c r="W1832" i="3"/>
  <c r="W1840" i="3"/>
  <c r="W1848" i="3"/>
  <c r="W1856" i="3"/>
  <c r="W1864" i="3"/>
  <c r="W1872" i="3"/>
  <c r="W1201" i="3"/>
  <c r="W1209" i="3"/>
  <c r="W1217" i="3"/>
  <c r="W1225" i="3"/>
  <c r="W1233" i="3"/>
  <c r="W1241" i="3"/>
  <c r="W1249" i="3"/>
  <c r="W1257" i="3"/>
  <c r="W1265" i="3"/>
  <c r="W1273" i="3"/>
  <c r="W1281" i="3"/>
  <c r="W1289" i="3"/>
  <c r="W1297" i="3"/>
  <c r="W1305" i="3"/>
  <c r="W1313" i="3"/>
  <c r="W1321" i="3"/>
  <c r="W1329" i="3"/>
  <c r="W1337" i="3"/>
  <c r="W1345" i="3"/>
  <c r="W1353" i="3"/>
  <c r="W1361" i="3"/>
  <c r="W1369" i="3"/>
  <c r="W1377" i="3"/>
  <c r="W1385" i="3"/>
  <c r="W1393" i="3"/>
  <c r="W1401" i="3"/>
  <c r="W1409" i="3"/>
  <c r="W1417" i="3"/>
  <c r="W1425" i="3"/>
  <c r="W1433" i="3"/>
  <c r="W1441" i="3"/>
  <c r="W1449" i="3"/>
  <c r="W1457" i="3"/>
  <c r="W1465" i="3"/>
  <c r="W1473" i="3"/>
  <c r="W1481" i="3"/>
  <c r="W1489" i="3"/>
  <c r="W1497" i="3"/>
  <c r="W1505" i="3"/>
  <c r="W1513" i="3"/>
  <c r="W1521" i="3"/>
  <c r="W1529" i="3"/>
  <c r="W1537" i="3"/>
  <c r="W1545" i="3"/>
  <c r="W1553" i="3"/>
  <c r="W1561" i="3"/>
  <c r="W1569" i="3"/>
  <c r="W1577" i="3"/>
  <c r="W1585" i="3"/>
  <c r="W1593" i="3"/>
  <c r="W1601" i="3"/>
  <c r="W1609" i="3"/>
  <c r="W1617" i="3"/>
  <c r="W1625" i="3"/>
  <c r="W1633" i="3"/>
  <c r="W1641" i="3"/>
  <c r="W1649" i="3"/>
  <c r="W1657" i="3"/>
  <c r="W1665" i="3"/>
  <c r="W1673" i="3"/>
  <c r="W1681" i="3"/>
  <c r="W1689" i="3"/>
  <c r="W1697" i="3"/>
  <c r="W1705" i="3"/>
  <c r="W1713" i="3"/>
  <c r="W1721" i="3"/>
  <c r="W1729" i="3"/>
  <c r="W1737" i="3"/>
  <c r="W1745" i="3"/>
  <c r="W1753" i="3"/>
  <c r="W1761" i="3"/>
  <c r="W1769" i="3"/>
  <c r="W1777" i="3"/>
  <c r="W1785" i="3"/>
  <c r="W1793" i="3"/>
  <c r="W1801" i="3"/>
  <c r="W1809" i="3"/>
  <c r="W1817" i="3"/>
  <c r="W1825" i="3"/>
  <c r="W1833" i="3"/>
  <c r="W1841" i="3"/>
  <c r="W1849" i="3"/>
  <c r="W1857" i="3"/>
  <c r="W1865" i="3"/>
  <c r="W2498" i="3"/>
  <c r="W2490" i="3"/>
  <c r="W2482" i="3"/>
  <c r="W2474" i="3"/>
  <c r="W2466" i="3"/>
  <c r="W2458" i="3"/>
  <c r="W2450" i="3"/>
  <c r="W2442" i="3"/>
  <c r="W2434" i="3"/>
  <c r="W2426" i="3"/>
  <c r="W2418" i="3"/>
  <c r="W2410" i="3"/>
  <c r="W2402" i="3"/>
  <c r="W2394" i="3"/>
  <c r="W2386" i="3"/>
  <c r="W2378" i="3"/>
  <c r="W2370" i="3"/>
  <c r="W2362" i="3"/>
  <c r="W2354" i="3"/>
  <c r="W2346" i="3"/>
  <c r="W2338" i="3"/>
  <c r="W2330" i="3"/>
  <c r="W2322" i="3"/>
  <c r="W2314" i="3"/>
  <c r="W2306" i="3"/>
  <c r="W2298" i="3"/>
  <c r="W2290" i="3"/>
  <c r="W2282" i="3"/>
  <c r="W2274" i="3"/>
  <c r="W2266" i="3"/>
  <c r="W2258" i="3"/>
  <c r="W2250" i="3"/>
  <c r="W2242" i="3"/>
  <c r="W2234" i="3"/>
  <c r="W2226" i="3"/>
  <c r="W2218" i="3"/>
  <c r="W2210" i="3"/>
  <c r="W2202" i="3"/>
  <c r="W2194" i="3"/>
  <c r="W2186" i="3"/>
  <c r="W2178" i="3"/>
  <c r="W2170" i="3"/>
  <c r="W2162" i="3"/>
  <c r="W2154" i="3"/>
  <c r="W2146" i="3"/>
  <c r="W2138" i="3"/>
  <c r="W2130" i="3"/>
  <c r="W2122" i="3"/>
  <c r="W2114" i="3"/>
  <c r="W2106" i="3"/>
  <c r="W2098" i="3"/>
  <c r="W2090" i="3"/>
  <c r="W2082" i="3"/>
  <c r="W2074" i="3"/>
  <c r="W2066" i="3"/>
  <c r="W2058" i="3"/>
  <c r="W2050" i="3"/>
  <c r="W2042" i="3"/>
  <c r="W2034" i="3"/>
  <c r="W2026" i="3"/>
  <c r="W2018" i="3"/>
  <c r="W2010" i="3"/>
  <c r="W2002" i="3"/>
  <c r="W1994" i="3"/>
  <c r="W1986" i="3"/>
  <c r="W1978" i="3"/>
  <c r="W1970" i="3"/>
  <c r="W1962" i="3"/>
  <c r="W1954" i="3"/>
  <c r="W1946" i="3"/>
  <c r="W1938" i="3"/>
  <c r="W1930" i="3"/>
  <c r="W1922" i="3"/>
  <c r="W1914" i="3"/>
  <c r="W1906" i="3"/>
  <c r="W1898" i="3"/>
  <c r="W1890" i="3"/>
  <c r="W1882" i="3"/>
  <c r="W1874" i="3"/>
  <c r="W2497" i="3"/>
  <c r="W2489" i="3"/>
  <c r="W2481" i="3"/>
  <c r="W2473" i="3"/>
  <c r="W2465" i="3"/>
  <c r="W2457" i="3"/>
  <c r="W2449" i="3"/>
  <c r="W2441" i="3"/>
  <c r="W2433" i="3"/>
  <c r="W2425" i="3"/>
  <c r="W2417" i="3"/>
  <c r="W2409" i="3"/>
  <c r="W2401" i="3"/>
  <c r="W2393" i="3"/>
  <c r="W2385" i="3"/>
  <c r="W2377" i="3"/>
  <c r="W2369" i="3"/>
  <c r="W2361" i="3"/>
  <c r="W2353" i="3"/>
  <c r="W2345" i="3"/>
  <c r="W2337" i="3"/>
  <c r="W2329" i="3"/>
  <c r="W2321" i="3"/>
  <c r="W2313" i="3"/>
  <c r="W2305" i="3"/>
  <c r="W2297" i="3"/>
  <c r="W2289" i="3"/>
  <c r="W2281" i="3"/>
  <c r="W2273" i="3"/>
  <c r="W2265" i="3"/>
  <c r="W2257" i="3"/>
  <c r="W2249" i="3"/>
  <c r="W2241" i="3"/>
  <c r="W2233" i="3"/>
  <c r="W2225" i="3"/>
  <c r="W2217" i="3"/>
  <c r="W2209" i="3"/>
  <c r="W2201" i="3"/>
  <c r="W2193" i="3"/>
  <c r="W2185" i="3"/>
  <c r="W2177" i="3"/>
  <c r="W2169" i="3"/>
  <c r="W2161" i="3"/>
  <c r="W2153" i="3"/>
  <c r="W2145" i="3"/>
  <c r="W2137" i="3"/>
  <c r="W2129" i="3"/>
  <c r="W2121" i="3"/>
  <c r="W2113" i="3"/>
  <c r="W2105" i="3"/>
  <c r="W2097" i="3"/>
  <c r="W2089" i="3"/>
  <c r="W2081" i="3"/>
  <c r="W2073" i="3"/>
  <c r="W2065" i="3"/>
  <c r="W2057" i="3"/>
  <c r="W2049" i="3"/>
  <c r="W2041" i="3"/>
  <c r="W2033" i="3"/>
  <c r="W2025" i="3"/>
  <c r="W2017" i="3"/>
  <c r="W2009" i="3"/>
  <c r="W2001" i="3"/>
  <c r="W1993" i="3"/>
  <c r="W1985" i="3"/>
  <c r="W1977" i="3"/>
  <c r="W1969" i="3"/>
  <c r="W1961" i="3"/>
  <c r="W1953" i="3"/>
  <c r="W1945" i="3"/>
  <c r="W1937" i="3"/>
  <c r="W1929" i="3"/>
  <c r="W1921" i="3"/>
  <c r="W1913" i="3"/>
  <c r="W1905" i="3"/>
  <c r="W1897" i="3"/>
  <c r="W1889" i="3"/>
  <c r="W1881" i="3"/>
  <c r="W1873" i="3"/>
  <c r="T3" i="3"/>
  <c r="D6" i="2" l="1"/>
  <c r="W3" i="3"/>
  <c r="F7" i="2" l="1" a="1"/>
  <c r="F7" i="2" s="1"/>
  <c r="D2" i="2"/>
  <c r="M1" i="1" a="1"/>
  <c r="M1" i="1" s="1"/>
  <c r="W4" i="3"/>
  <c r="V7" i="3"/>
  <c r="W7" i="3" s="1"/>
  <c r="F1" i="2" a="1"/>
  <c r="F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<sst xmlns="http://schemas.openxmlformats.org/spreadsheetml/2006/main" count="271" uniqueCount="163">
  <si>
    <t>Mode:</t>
  </si>
  <si>
    <t>Scan</t>
  </si>
  <si>
    <t>Bon de commande</t>
  </si>
  <si>
    <t>Recherche</t>
  </si>
  <si>
    <t>Catégorie</t>
  </si>
  <si>
    <t>Étiquette Palette</t>
  </si>
  <si>
    <t>Num_Catégorie</t>
  </si>
  <si>
    <t>Num_Sous_Catégorie</t>
  </si>
  <si>
    <t>Mode</t>
  </si>
  <si>
    <t>Fournisseurs</t>
  </si>
  <si>
    <t>Tous</t>
  </si>
  <si>
    <t xml:space="preserve"> Catégories</t>
  </si>
  <si>
    <t>Sous-Catégorie</t>
  </si>
  <si>
    <t>Recherche Avancée</t>
  </si>
  <si>
    <t># Réf Produit</t>
  </si>
  <si>
    <t>Scellage</t>
  </si>
  <si>
    <t>Suspension</t>
  </si>
  <si>
    <t>Quincaillerie</t>
  </si>
  <si>
    <t>Adhésifs</t>
  </si>
  <si>
    <t>Tuyaux_Tubes_Boyaux_Raccords</t>
  </si>
  <si>
    <t>Transmission_de_puissance</t>
  </si>
  <si>
    <t>Contrôle_Niveau_et_Débit</t>
  </si>
  <si>
    <t>Contrôle_Température_et_Pression</t>
  </si>
  <si>
    <t>Électricité_et_Éclairage</t>
  </si>
  <si>
    <t>Ameublement_et_Rangement</t>
  </si>
  <si>
    <t>Plomberie_et_Conciergerie</t>
  </si>
  <si>
    <t>Chauffage_et_Refroidissement</t>
  </si>
  <si>
    <t>Fixation_et_Assemblage</t>
  </si>
  <si>
    <t>Ruban_Adhésif</t>
  </si>
  <si>
    <t>Attaches_de_câble</t>
  </si>
  <si>
    <t>Raccords_tuyauterie_et_tuyau_Noir</t>
  </si>
  <si>
    <t>Raccords_tuyauterie_et_tuyau_Laiton</t>
  </si>
  <si>
    <t>Raccords_tuyauterie_et_tuyau_Cuivre</t>
  </si>
  <si>
    <t>Raccords_tuyauterie_et_tuyau_Aluminium</t>
  </si>
  <si>
    <t>Raccords_tuyauterie_et_tuyau_Fonte</t>
  </si>
  <si>
    <t>Tuyau</t>
  </si>
  <si>
    <t>Raccords_de_tuyau</t>
  </si>
  <si>
    <t>Manifolds</t>
  </si>
  <si>
    <t>Colliers_pour_tuyaux_et_tubes</t>
  </si>
  <si>
    <t>Moteurs</t>
  </si>
  <si>
    <t>Actuateurs</t>
  </si>
  <si>
    <t>Scellants</t>
  </si>
  <si>
    <t>Joints_étanchéité</t>
  </si>
  <si>
    <t>Scellants_pour_filets</t>
  </si>
  <si>
    <t>Joints_Toriques</t>
  </si>
  <si>
    <t>Pompes</t>
  </si>
  <si>
    <t>Valves</t>
  </si>
  <si>
    <t>Échangeur_chaleur_Eau_Eau</t>
  </si>
  <si>
    <t>Thermostat</t>
  </si>
  <si>
    <t>Commutateur</t>
  </si>
  <si>
    <t>Contrôle</t>
  </si>
  <si>
    <t>Transformateurs</t>
  </si>
  <si>
    <t>Fiches_et_Prises</t>
  </si>
  <si>
    <t>Fil_et_Câble</t>
  </si>
  <si>
    <t>Luminaire</t>
  </si>
  <si>
    <t>Structure_Cantrust</t>
  </si>
  <si>
    <t>Cintres_pour_tuyaux</t>
  </si>
  <si>
    <t>Boutons</t>
  </si>
  <si>
    <t>Loquets_à_came</t>
  </si>
  <si>
    <t>Poignées</t>
  </si>
  <si>
    <t>Récipients</t>
  </si>
  <si>
    <t>Nettoyants_et_Désodorisants</t>
  </si>
  <si>
    <t>Appareils_de_chauffage</t>
  </si>
  <si>
    <t>Soufflerie</t>
  </si>
  <si>
    <t>Extracteur_de_fumée</t>
  </si>
  <si>
    <t>Persienne</t>
  </si>
  <si>
    <t>Filtres_à_air</t>
  </si>
  <si>
    <t>Conduits_et_raccords</t>
  </si>
  <si>
    <t>Échangeur_chaleur_Air_Eau</t>
  </si>
  <si>
    <t>Raccords_tuyauterie_et_tuyau_Acier_Inoxy</t>
  </si>
  <si>
    <t>Photo</t>
  </si>
  <si>
    <t># Ref Fournisseur</t>
  </si>
  <si>
    <t>#Ref Sequoia</t>
  </si>
  <si>
    <t>Inventaire</t>
  </si>
  <si>
    <t>#Catégorie</t>
  </si>
  <si>
    <t>Code-Barre</t>
  </si>
  <si>
    <t>Fournisseur</t>
  </si>
  <si>
    <t>Min</t>
  </si>
  <si>
    <t>Max</t>
  </si>
  <si>
    <t>Poids (Kg)</t>
  </si>
  <si>
    <t>Vendant $</t>
  </si>
  <si>
    <t>Coast $</t>
  </si>
  <si>
    <t>Description</t>
  </si>
  <si>
    <t>#Sous-Catégorie</t>
  </si>
  <si>
    <t>Unite Chauffage Dragon Vert
X300 285000 BTU</t>
  </si>
  <si>
    <t>Generateur Biomasse Sequoia
 GE60-SP Standard</t>
  </si>
  <si>
    <t>Generateur Biomasse Blue Sky Platinum</t>
  </si>
  <si>
    <t>Recherche Fournisseur:</t>
  </si>
  <si>
    <t>Information</t>
  </si>
  <si>
    <t>BMI Canada</t>
  </si>
  <si>
    <t>Nom de compagnie</t>
  </si>
  <si>
    <t xml:space="preserve">Adresse </t>
  </si>
  <si>
    <t>3437, Boul. Grande-Allée</t>
  </si>
  <si>
    <t>Ville</t>
  </si>
  <si>
    <t>Boisbriand</t>
  </si>
  <si>
    <t>Code postal</t>
  </si>
  <si>
    <t>J7H 1H5</t>
  </si>
  <si>
    <t>Province / État</t>
  </si>
  <si>
    <t>Québec</t>
  </si>
  <si>
    <t xml:space="preserve">Région </t>
  </si>
  <si>
    <t>Laurentides</t>
  </si>
  <si>
    <t xml:space="preserve">Pays </t>
  </si>
  <si>
    <t>Canada</t>
  </si>
  <si>
    <t>Région</t>
  </si>
  <si>
    <t xml:space="preserve"># Téléphone </t>
  </si>
  <si>
    <t>1 (450) 434-1313</t>
  </si>
  <si>
    <t>Pays</t>
  </si>
  <si>
    <t># Téléphone sans frais</t>
  </si>
  <si>
    <t>1 (800) 361-1452</t>
  </si>
  <si>
    <t># Téléphone</t>
  </si>
  <si>
    <t xml:space="preserve">Fax </t>
  </si>
  <si>
    <t>1 (800) 561-8579</t>
  </si>
  <si>
    <t xml:space="preserve">Moyen de transport </t>
  </si>
  <si>
    <t>Leur transport</t>
  </si>
  <si>
    <t>Fax</t>
  </si>
  <si>
    <t>Frais de port</t>
  </si>
  <si>
    <t>Délai de livraison</t>
  </si>
  <si>
    <t>Nom ou numéro de compte</t>
  </si>
  <si>
    <t>Minimum de Commande ($)</t>
  </si>
  <si>
    <t>Nom du contact Interne</t>
  </si>
  <si>
    <t>Isabelle Lécuyer</t>
  </si>
  <si>
    <t>Email du contact</t>
  </si>
  <si>
    <t>service.qc@bmicanada.com</t>
  </si>
  <si>
    <t>Nom du représentant</t>
  </si>
  <si>
    <t>Robert Tremblay</t>
  </si>
  <si>
    <t>Email du représentant</t>
  </si>
  <si>
    <t>robert.tremblay@bmicanada.com</t>
  </si>
  <si>
    <t># Cell représentant</t>
  </si>
  <si>
    <t>1 (514) 647-2807</t>
  </si>
  <si>
    <t>Site web</t>
  </si>
  <si>
    <t>www.bmicanada.com</t>
  </si>
  <si>
    <t>Deschênes &amp; Fils Ltée</t>
  </si>
  <si>
    <t>Adresse</t>
  </si>
  <si>
    <t>151 Rue Léger</t>
  </si>
  <si>
    <t>Sherbrooke</t>
  </si>
  <si>
    <t>J1L 2G8</t>
  </si>
  <si>
    <t>Estrie</t>
  </si>
  <si>
    <t>(819) 823-1000 ext:3816</t>
  </si>
  <si>
    <t>(819) 823-6991</t>
  </si>
  <si>
    <t>Leur transporteur</t>
  </si>
  <si>
    <t>Même semaine</t>
  </si>
  <si>
    <t>Sébastien Bouffard</t>
  </si>
  <si>
    <t>sbouffard@deschenes.ca</t>
  </si>
  <si>
    <t>Louis-Martin Auger</t>
  </si>
  <si>
    <t>lmauger@deschenes.ca</t>
  </si>
  <si>
    <t>(514) 984-6258</t>
  </si>
  <si>
    <t xml:space="preserve">Site web </t>
  </si>
  <si>
    <t>www.deschenes.ca</t>
  </si>
  <si>
    <r>
      <rPr>
        <b/>
        <sz val="11"/>
        <color rgb="FF000000"/>
        <rFont val="Calibri"/>
        <family val="2"/>
      </rPr>
      <t>Repré:</t>
    </r>
    <r>
      <rPr>
        <sz val="11"/>
        <color theme="1"/>
        <rFont val="Calibri"/>
        <family val="2"/>
        <scheme val="minor"/>
      </rPr>
      <t xml:space="preserve"> (819) 823-1000 ext:3390</t>
    </r>
  </si>
  <si>
    <t>_201010</t>
  </si>
  <si>
    <t>_200010</t>
  </si>
  <si>
    <t>_200040</t>
  </si>
  <si>
    <t>Index fournisseurs</t>
  </si>
  <si>
    <t>Index Catégorie</t>
  </si>
  <si>
    <t>Index Sous-Catégorie</t>
  </si>
  <si>
    <t>_200050</t>
  </si>
  <si>
    <t>Silicone noir haute Température</t>
  </si>
  <si>
    <t>_201020</t>
  </si>
  <si>
    <t>Min Commande ($)</t>
  </si>
  <si>
    <t>Aucun</t>
  </si>
  <si>
    <t>_200060</t>
  </si>
  <si>
    <t>_200070</t>
  </si>
  <si>
    <t>_200080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</si>
</sst>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$&quot;_ ;_ * \(#,##0.00\)\ &quot;$&quot;_ ;_ * &quot;-&quot;??_)\ &quot;$&quot;_ ;_ @_ "/>
    <numFmt numFmtId="164" formatCode="#,##0.00\ &quot;$&quot;"/>
    <numFmt numFmtId="165" formatCode="\ 0;\-0;;@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</font>
    <font>
      <sz val="10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4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rgb="FF0563C1"/>
      <name val="Calibri"/>
      <family val="2"/>
    </font>
    <font>
      <b/>
      <sz val="12"/>
      <color theme="1"/>
      <name val="Calibri"/>
      <family val="2"/>
      <scheme val="minor"/>
    </font>
    <font>
      <sz val="48"/>
      <color theme="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A5A5A5"/>
      </patternFill>
    </fill>
    <fill>
      <patternFill patternType="solid">
        <fgColor rgb="FF00A24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D966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Dashed">
        <color indexed="64"/>
      </top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3" fillId="8" borderId="13" applyNumberFormat="0" applyAlignment="0" applyProtection="0"/>
    <xf numFmtId="0" fontId="7" fillId="0" borderId="0" applyNumberFormat="0" applyFill="0" applyBorder="0" applyAlignment="0" applyProtection="0"/>
  </cellStyleXfs>
  <cellXfs count="14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4" borderId="2" xfId="0" applyFont="1" applyFill="1" applyBorder="1"/>
    <xf numFmtId="0" fontId="1" fillId="4" borderId="2" xfId="0" applyFont="1" applyFill="1" applyBorder="1" applyAlignment="1">
      <alignment vertical="center"/>
    </xf>
    <xf numFmtId="0" fontId="1" fillId="4" borderId="2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4" xfId="0" applyFill="1" applyBorder="1"/>
    <xf numFmtId="0" fontId="0" fillId="5" borderId="4" xfId="0" applyFill="1" applyBorder="1" applyAlignment="1">
      <alignment vertical="center"/>
    </xf>
    <xf numFmtId="0" fontId="0" fillId="5" borderId="2" xfId="0" applyFill="1" applyBorder="1"/>
    <xf numFmtId="0" fontId="0" fillId="0" borderId="7" xfId="0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wrapText="1"/>
    </xf>
    <xf numFmtId="49" fontId="3" fillId="9" borderId="2" xfId="2" applyNumberFormat="1" applyFill="1" applyBorder="1" applyAlignment="1">
      <alignment horizontal="center" vertical="center"/>
    </xf>
    <xf numFmtId="0" fontId="3" fillId="9" borderId="2" xfId="2" applyNumberFormat="1" applyFill="1" applyBorder="1" applyAlignment="1">
      <alignment horizontal="center" vertical="center"/>
    </xf>
    <xf numFmtId="2" fontId="3" fillId="9" borderId="2" xfId="2" applyNumberForma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0" fillId="2" borderId="1" xfId="0" applyFill="1" applyBorder="1"/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164" fontId="4" fillId="9" borderId="2" xfId="1" applyNumberFormat="1" applyFont="1" applyFill="1" applyBorder="1" applyAlignment="1">
      <alignment horizontal="center" vertical="center"/>
    </xf>
    <xf numFmtId="164" fontId="5" fillId="0" borderId="0" xfId="1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Font="1" applyAlignment="1">
      <alignment horizontal="center" vertical="center"/>
    </xf>
    <xf numFmtId="165" fontId="9" fillId="0" borderId="0" xfId="0" applyNumberFormat="1" applyFont="1"/>
    <xf numFmtId="0" fontId="12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0" fillId="14" borderId="0" xfId="0" applyFill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9" fontId="13" fillId="0" borderId="0" xfId="2" applyNumberFormat="1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left"/>
    </xf>
    <xf numFmtId="165" fontId="9" fillId="0" borderId="0" xfId="0" applyNumberFormat="1" applyFont="1" applyFill="1"/>
    <xf numFmtId="165" fontId="15" fillId="0" borderId="0" xfId="0" applyNumberFormat="1" applyFont="1"/>
    <xf numFmtId="165" fontId="15" fillId="0" borderId="0" xfId="0" applyNumberFormat="1" applyFont="1" applyFill="1" applyBorder="1" applyAlignment="1">
      <alignment horizontal="left"/>
    </xf>
    <xf numFmtId="165" fontId="8" fillId="11" borderId="0" xfId="0" applyNumberFormat="1" applyFont="1" applyFill="1"/>
    <xf numFmtId="165" fontId="15" fillId="15" borderId="1" xfId="0" applyNumberFormat="1" applyFont="1" applyFill="1" applyBorder="1"/>
    <xf numFmtId="165" fontId="9" fillId="0" borderId="1" xfId="0" applyNumberFormat="1" applyFont="1" applyFill="1" applyBorder="1"/>
    <xf numFmtId="165" fontId="9" fillId="0" borderId="1" xfId="0" applyNumberFormat="1" applyFont="1" applyBorder="1"/>
    <xf numFmtId="165" fontId="15" fillId="15" borderId="1" xfId="0" applyNumberFormat="1" applyFont="1" applyFill="1" applyBorder="1" applyAlignment="1">
      <alignment horizontal="left" vertical="center"/>
    </xf>
    <xf numFmtId="165" fontId="9" fillId="0" borderId="1" xfId="0" applyNumberFormat="1" applyFont="1" applyBorder="1" applyAlignment="1">
      <alignment horizontal="left" vertical="center"/>
    </xf>
    <xf numFmtId="165" fontId="9" fillId="13" borderId="8" xfId="0" applyNumberFormat="1" applyFont="1" applyFill="1" applyBorder="1"/>
    <xf numFmtId="165" fontId="8" fillId="0" borderId="0" xfId="0" applyNumberFormat="1" applyFont="1" applyFill="1" applyBorder="1"/>
    <xf numFmtId="165" fontId="8" fillId="0" borderId="0" xfId="0" applyNumberFormat="1" applyFont="1" applyFill="1" applyBorder="1" applyAlignment="1">
      <alignment vertical="center"/>
    </xf>
    <xf numFmtId="165" fontId="8" fillId="0" borderId="0" xfId="0" applyNumberFormat="1" applyFont="1" applyFill="1" applyBorder="1" applyAlignment="1">
      <alignment horizontal="center" vertical="center"/>
    </xf>
    <xf numFmtId="165" fontId="8" fillId="0" borderId="0" xfId="0" applyNumberFormat="1" applyFont="1"/>
    <xf numFmtId="165" fontId="9" fillId="0" borderId="0" xfId="0" applyNumberFormat="1" applyFont="1" applyFill="1" applyBorder="1"/>
    <xf numFmtId="165" fontId="8" fillId="12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/>
    <xf numFmtId="165" fontId="11" fillId="0" borderId="1" xfId="3" applyNumberFormat="1" applyFont="1" applyFill="1" applyBorder="1" applyAlignment="1">
      <alignment horizontal="left" vertical="center"/>
    </xf>
    <xf numFmtId="165" fontId="8" fillId="12" borderId="24" xfId="0" applyNumberFormat="1" applyFont="1" applyFill="1" applyBorder="1" applyAlignment="1">
      <alignment horizontal="center" vertical="center"/>
    </xf>
    <xf numFmtId="165" fontId="8" fillId="12" borderId="25" xfId="0" applyNumberFormat="1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left" vertical="center"/>
    </xf>
    <xf numFmtId="165" fontId="10" fillId="0" borderId="0" xfId="0" applyNumberFormat="1" applyFont="1" applyFill="1" applyBorder="1"/>
    <xf numFmtId="165" fontId="15" fillId="0" borderId="0" xfId="0" applyNumberFormat="1" applyFont="1" applyAlignment="1">
      <alignment horizontal="left" vertical="center"/>
    </xf>
    <xf numFmtId="165" fontId="9" fillId="0" borderId="0" xfId="0" applyNumberFormat="1" applyFont="1" applyBorder="1" applyAlignment="1">
      <alignment horizontal="left" vertical="center"/>
    </xf>
    <xf numFmtId="165" fontId="15" fillId="0" borderId="0" xfId="0" applyNumberFormat="1" applyFont="1" applyBorder="1" applyAlignment="1">
      <alignment horizontal="left" vertical="center"/>
    </xf>
    <xf numFmtId="165" fontId="15" fillId="0" borderId="0" xfId="0" applyNumberFormat="1" applyFont="1" applyFill="1" applyBorder="1"/>
    <xf numFmtId="165" fontId="9" fillId="0" borderId="0" xfId="0" applyNumberFormat="1" applyFont="1" applyFill="1" applyBorder="1" applyAlignment="1">
      <alignment horizontal="left" vertical="center"/>
    </xf>
    <xf numFmtId="165" fontId="11" fillId="0" borderId="0" xfId="3" applyNumberFormat="1" applyFont="1" applyFill="1" applyBorder="1" applyAlignment="1">
      <alignment horizontal="left" vertical="center"/>
    </xf>
    <xf numFmtId="165" fontId="16" fillId="0" borderId="0" xfId="3" applyNumberFormat="1" applyFont="1" applyFill="1" applyBorder="1" applyAlignment="1">
      <alignment horizontal="left" vertical="center"/>
    </xf>
    <xf numFmtId="165" fontId="9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165" fontId="1" fillId="6" borderId="14" xfId="0" applyNumberFormat="1" applyFont="1" applyFill="1" applyBorder="1" applyAlignment="1">
      <alignment horizontal="center" vertical="center"/>
    </xf>
    <xf numFmtId="165" fontId="1" fillId="6" borderId="6" xfId="0" applyNumberFormat="1" applyFon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5" fillId="16" borderId="6" xfId="0" applyNumberFormat="1" applyFont="1" applyFill="1" applyBorder="1" applyAlignment="1">
      <alignment horizontal="center" vertical="center"/>
    </xf>
    <xf numFmtId="165" fontId="0" fillId="3" borderId="12" xfId="0" applyNumberFormat="1" applyFill="1" applyBorder="1" applyAlignment="1">
      <alignment horizontal="center" vertical="center"/>
    </xf>
    <xf numFmtId="165" fontId="0" fillId="3" borderId="11" xfId="0" applyNumberFormat="1" applyFill="1" applyBorder="1" applyAlignment="1">
      <alignment horizontal="center" vertical="center"/>
    </xf>
    <xf numFmtId="165" fontId="1" fillId="6" borderId="8" xfId="0" applyNumberFormat="1" applyFont="1" applyFill="1" applyBorder="1" applyAlignment="1">
      <alignment horizontal="center" vertical="center"/>
    </xf>
    <xf numFmtId="165" fontId="0" fillId="6" borderId="20" xfId="0" applyNumberFormat="1" applyFill="1" applyBorder="1" applyAlignment="1">
      <alignment horizontal="center" vertical="center"/>
    </xf>
    <xf numFmtId="165" fontId="1" fillId="6" borderId="10" xfId="0" applyNumberFormat="1" applyFon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left" vertical="center"/>
    </xf>
    <xf numFmtId="165" fontId="3" fillId="9" borderId="7" xfId="2" applyNumberFormat="1" applyFill="1" applyBorder="1" applyAlignment="1">
      <alignment horizontal="center" vertical="center"/>
    </xf>
    <xf numFmtId="165" fontId="3" fillId="10" borderId="2" xfId="0" applyNumberFormat="1" applyFont="1" applyFill="1" applyBorder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165" fontId="0" fillId="14" borderId="11" xfId="0" applyNumberFormat="1" applyFill="1" applyBorder="1" applyAlignment="1">
      <alignment horizontal="left" vertical="center"/>
    </xf>
    <xf numFmtId="0" fontId="0" fillId="0" borderId="19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18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165" fontId="15" fillId="0" borderId="0" xfId="0" applyNumberFormat="1" applyFont="1" applyBorder="1"/>
    <xf numFmtId="165" fontId="9" fillId="0" borderId="0" xfId="0" applyNumberFormat="1" applyFont="1" applyBorder="1"/>
    <xf numFmtId="165" fontId="18" fillId="0" borderId="0" xfId="0" applyNumberFormat="1" applyFont="1" applyAlignment="1">
      <alignment horizontal="center" vertical="center"/>
    </xf>
    <xf numFmtId="165" fontId="18" fillId="0" borderId="0" xfId="0" applyNumberFormat="1" applyFont="1" applyAlignment="1">
      <alignment vertical="center"/>
    </xf>
    <xf numFmtId="165" fontId="12" fillId="0" borderId="0" xfId="0" applyNumberFormat="1" applyFont="1" applyAlignment="1">
      <alignment vertical="center"/>
    </xf>
    <xf numFmtId="165" fontId="0" fillId="0" borderId="28" xfId="0" applyNumberFormat="1" applyBorder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165" fontId="1" fillId="6" borderId="8" xfId="0" applyNumberFormat="1" applyFont="1" applyFill="1" applyBorder="1" applyAlignment="1">
      <alignment horizontal="center" vertical="center"/>
    </xf>
    <xf numFmtId="165" fontId="1" fillId="6" borderId="9" xfId="0" applyNumberFormat="1" applyFont="1" applyFill="1" applyBorder="1" applyAlignment="1">
      <alignment horizontal="center" vertical="center"/>
    </xf>
    <xf numFmtId="165" fontId="1" fillId="6" borderId="10" xfId="0" applyNumberFormat="1" applyFont="1" applyFill="1" applyBorder="1" applyAlignment="1">
      <alignment horizontal="center" vertical="center"/>
    </xf>
    <xf numFmtId="165" fontId="8" fillId="12" borderId="3" xfId="0" applyNumberFormat="1" applyFont="1" applyFill="1" applyBorder="1" applyAlignment="1">
      <alignment horizontal="center" vertical="center"/>
    </xf>
    <xf numFmtId="165" fontId="8" fillId="12" borderId="22" xfId="0" applyNumberFormat="1" applyFont="1" applyFill="1" applyBorder="1" applyAlignment="1">
      <alignment horizontal="center" vertical="center"/>
    </xf>
    <xf numFmtId="165" fontId="8" fillId="12" borderId="23" xfId="0" applyNumberFormat="1" applyFont="1" applyFill="1" applyBorder="1" applyAlignment="1">
      <alignment horizontal="center" vertical="center"/>
    </xf>
    <xf numFmtId="165" fontId="8" fillId="12" borderId="26" xfId="0" applyNumberFormat="1" applyFont="1" applyFill="1" applyBorder="1" applyAlignment="1">
      <alignment horizontal="center" vertical="center"/>
    </xf>
    <xf numFmtId="165" fontId="8" fillId="12" borderId="21" xfId="0" applyNumberFormat="1" applyFont="1" applyFill="1" applyBorder="1" applyAlignment="1">
      <alignment horizontal="center" vertical="center"/>
    </xf>
    <xf numFmtId="165" fontId="8" fillId="12" borderId="27" xfId="0" applyNumberFormat="1" applyFont="1" applyFill="1" applyBorder="1" applyAlignment="1">
      <alignment horizontal="center" vertical="center"/>
    </xf>
    <xf numFmtId="165" fontId="3" fillId="10" borderId="18" xfId="0" applyNumberFormat="1" applyFont="1" applyFill="1" applyBorder="1" applyAlignment="1">
      <alignment horizontal="center" vertical="center"/>
    </xf>
    <xf numFmtId="165" fontId="3" fillId="9" borderId="18" xfId="2" applyNumberFormat="1" applyFill="1" applyBorder="1" applyAlignment="1">
      <alignment horizontal="center" vertical="center"/>
    </xf>
    <xf numFmtId="165" fontId="4" fillId="9" borderId="18" xfId="1" applyNumberFormat="1" applyFont="1" applyFill="1" applyBorder="1" applyAlignment="1">
      <alignment horizontal="center" vertical="center"/>
    </xf>
    <xf numFmtId="165" fontId="1" fillId="18" borderId="29" xfId="0" applyNumberFormat="1" applyFont="1" applyFill="1" applyBorder="1" applyAlignment="1">
      <alignment horizontal="left" vertical="center"/>
    </xf>
    <xf numFmtId="165" fontId="0" fillId="18" borderId="21" xfId="0" applyNumberFormat="1" applyFont="1" applyFill="1" applyBorder="1" applyAlignment="1">
      <alignment horizontal="left" vertical="center"/>
    </xf>
    <xf numFmtId="165" fontId="1" fillId="18" borderId="21" xfId="0" applyNumberFormat="1" applyFont="1" applyFill="1" applyBorder="1" applyAlignment="1">
      <alignment horizontal="left" vertical="center"/>
    </xf>
    <xf numFmtId="165" fontId="0" fillId="18" borderId="21" xfId="0" applyNumberFormat="1" applyFont="1" applyFill="1" applyBorder="1" applyAlignment="1">
      <alignment vertical="center"/>
    </xf>
    <xf numFmtId="165" fontId="0" fillId="18" borderId="27" xfId="0" applyNumberFormat="1" applyFont="1" applyFill="1" applyBorder="1" applyAlignment="1">
      <alignment horizontal="left" vertical="center"/>
    </xf>
    <xf numFmtId="165" fontId="17" fillId="17" borderId="30" xfId="0" applyNumberFormat="1" applyFont="1" applyFill="1" applyBorder="1" applyAlignment="1">
      <alignment horizontal="left" vertical="center"/>
    </xf>
    <xf numFmtId="165" fontId="14" fillId="17" borderId="0" xfId="0" applyNumberFormat="1" applyFont="1" applyFill="1" applyBorder="1" applyAlignment="1">
      <alignment horizontal="left" vertical="center"/>
    </xf>
    <xf numFmtId="165" fontId="17" fillId="17" borderId="0" xfId="0" applyNumberFormat="1" applyFont="1" applyFill="1" applyBorder="1" applyAlignment="1">
      <alignment horizontal="left" vertical="center"/>
    </xf>
    <xf numFmtId="165" fontId="0" fillId="17" borderId="0" xfId="0" applyNumberFormat="1" applyFont="1" applyFill="1" applyBorder="1" applyAlignment="1">
      <alignment vertical="center"/>
    </xf>
    <xf numFmtId="165" fontId="14" fillId="17" borderId="31" xfId="0" applyNumberFormat="1" applyFont="1" applyFill="1" applyBorder="1" applyAlignment="1">
      <alignment horizontal="left" vertical="center"/>
    </xf>
    <xf numFmtId="165" fontId="1" fillId="18" borderId="30" xfId="0" applyNumberFormat="1" applyFont="1" applyFill="1" applyBorder="1" applyAlignment="1">
      <alignment horizontal="left" vertical="center"/>
    </xf>
    <xf numFmtId="165" fontId="0" fillId="18" borderId="0" xfId="0" applyNumberFormat="1" applyFont="1" applyFill="1" applyBorder="1" applyAlignment="1">
      <alignment horizontal="left" vertical="center"/>
    </xf>
    <xf numFmtId="165" fontId="1" fillId="18" borderId="0" xfId="0" applyNumberFormat="1" applyFont="1" applyFill="1" applyBorder="1" applyAlignment="1">
      <alignment horizontal="left" vertical="center"/>
    </xf>
    <xf numFmtId="165" fontId="0" fillId="18" borderId="0" xfId="0" applyNumberFormat="1" applyFont="1" applyFill="1" applyBorder="1" applyAlignment="1">
      <alignment vertical="center"/>
    </xf>
    <xf numFmtId="165" fontId="0" fillId="18" borderId="31" xfId="0" applyNumberFormat="1" applyFont="1" applyFill="1" applyBorder="1" applyAlignment="1">
      <alignment horizontal="left" vertical="center"/>
    </xf>
    <xf numFmtId="165" fontId="1" fillId="17" borderId="30" xfId="0" applyNumberFormat="1" applyFont="1" applyFill="1" applyBorder="1" applyAlignment="1">
      <alignment horizontal="left" vertical="center"/>
    </xf>
    <xf numFmtId="165" fontId="0" fillId="17" borderId="0" xfId="0" applyNumberFormat="1" applyFont="1" applyFill="1" applyBorder="1" applyAlignment="1">
      <alignment horizontal="left" vertical="center"/>
    </xf>
    <xf numFmtId="165" fontId="1" fillId="17" borderId="0" xfId="0" applyNumberFormat="1" applyFont="1" applyFill="1" applyBorder="1" applyAlignment="1">
      <alignment horizontal="left" vertical="center"/>
    </xf>
    <xf numFmtId="165" fontId="0" fillId="17" borderId="31" xfId="0" applyNumberFormat="1" applyFont="1" applyFill="1" applyBorder="1" applyAlignment="1">
      <alignment horizontal="left" vertical="center"/>
    </xf>
    <xf numFmtId="165" fontId="1" fillId="18" borderId="32" xfId="0" applyNumberFormat="1" applyFont="1" applyFill="1" applyBorder="1" applyAlignment="1">
      <alignment horizontal="left" vertical="center"/>
    </xf>
    <xf numFmtId="165" fontId="0" fillId="18" borderId="33" xfId="0" applyNumberFormat="1" applyFont="1" applyFill="1" applyBorder="1" applyAlignment="1">
      <alignment horizontal="left" vertical="center"/>
    </xf>
    <xf numFmtId="165" fontId="1" fillId="18" borderId="33" xfId="0" applyNumberFormat="1" applyFont="1" applyFill="1" applyBorder="1" applyAlignment="1">
      <alignment horizontal="left" vertical="center"/>
    </xf>
    <xf numFmtId="165" fontId="0" fillId="18" borderId="33" xfId="0" applyNumberFormat="1" applyFont="1" applyFill="1" applyBorder="1" applyAlignment="1">
      <alignment vertical="center"/>
    </xf>
    <xf numFmtId="165" fontId="0" fillId="18" borderId="34" xfId="0" applyNumberFormat="1" applyFont="1" applyFill="1" applyBorder="1" applyAlignment="1">
      <alignment horizontal="left" vertical="center"/>
    </xf>
  </cellXfs>
  <cellStyles count="4">
    <cellStyle name="Lien hypertexte" xfId="3" builtinId="8"/>
    <cellStyle name="Monétaire" xfId="1" builtinId="4"/>
    <cellStyle name="Normal" xfId="0" builtinId="0"/>
    <cellStyle name="Vérification" xfId="2" builtinId="23"/>
  </cellStyles>
  <dxfs count="0"/>
  <tableStyles count="0" defaultTableStyle="TableStyleMedium2" defaultPivotStyle="PivotStyleLight16"/>
  <colors>
    <mruColors>
      <color rgb="FF3366FF"/>
      <color rgb="FF339966"/>
      <color rgb="FFCCFF33"/>
      <color rgb="FF99FF33"/>
      <color rgb="FF008080"/>
      <color rgb="FF0066CC"/>
      <color rgb="FF66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175260</xdr:colOff>
      <xdr:row>2</xdr:row>
      <xdr:rowOff>152400</xdr:rowOff>
    </xdr:from>
    <xdr:to>
      <xdr:col>1</xdr:col>
      <xdr:colOff>1013460</xdr:colOff>
      <xdr:row>2</xdr:row>
      <xdr:rowOff>853440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59D3336-F3B2-4EFA-A822-C8DE8B605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" y="518160"/>
          <a:ext cx="838200" cy="701040"/>
        </a:xfrm>
        <a:prstGeom prst="rect">
          <a:avLst/>
        </a:prstGeom>
      </xdr:spPr>
    </xdr:pic>
    <xdr:clientData/>
  </xdr:twoCellAnchor>
  <xdr:twoCellAnchor>
    <xdr:from>
      <xdr:col>1</xdr:col>
      <xdr:colOff>129540</xdr:colOff>
      <xdr:row>3</xdr:row>
      <xdr:rowOff>114300</xdr:rowOff>
    </xdr:from>
    <xdr:to>
      <xdr:col>1</xdr:col>
      <xdr:colOff>1028700</xdr:colOff>
      <xdr:row>3</xdr:row>
      <xdr:rowOff>815340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48EDC70F-EE88-464B-876A-BD80C793D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" y="1432560"/>
          <a:ext cx="899160" cy="701040"/>
        </a:xfrm>
        <a:prstGeom prst="rect">
          <a:avLst/>
        </a:prstGeom>
      </xdr:spPr>
    </xdr:pic>
    <xdr:clientData/>
  </xdr:twoCellAnchor>
  <xdr:twoCellAnchor>
    <xdr:from>
      <xdr:col>1</xdr:col>
      <xdr:colOff>182880</xdr:colOff>
      <xdr:row>4</xdr:row>
      <xdr:rowOff>99060</xdr:rowOff>
    </xdr:from>
    <xdr:to>
      <xdr:col>1</xdr:col>
      <xdr:colOff>906780</xdr:colOff>
      <xdr:row>4</xdr:row>
      <xdr:rowOff>810794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E6BC5859-296D-4D5D-AB58-012F2CD15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" y="2346960"/>
          <a:ext cx="723900" cy="7117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bmicanada.com/" TargetMode="External"/><Relationship Id="rId2" Type="http://schemas.openxmlformats.org/officeDocument/2006/relationships/hyperlink" Target="mailto:service.qc@bmicanada.com" TargetMode="External"/><Relationship Id="rId1" Type="http://schemas.openxmlformats.org/officeDocument/2006/relationships/hyperlink" Target="mailto:robert.tremblay@bmicanada.com" TargetMode="External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7DF0C-115A-4E3F-9B51-F00FEE0DCED4}">
  <dimension ref="B1:Z200"/>
  <sheetViews>
    <sheetView tabSelected="1" workbookViewId="0">
      <selection activeCell="E8" sqref="E8"/>
    </sheetView>
  </sheetViews>
  <sheetFormatPr baseColWidth="10" defaultRowHeight="14.4" x14ac:dyDescent="0.3"/>
  <cols>
    <col min="1" max="1" width="2.77734375" style="48" customWidth="1"/>
    <col min="2" max="2" width="5.5546875" style="48" customWidth="1"/>
    <col min="3" max="3" width="30.5546875" style="48" customWidth="1"/>
    <col min="4" max="4" width="5.88671875" style="48" customWidth="1"/>
    <col min="5" max="5" width="41" style="48" customWidth="1"/>
    <col min="6" max="6" width="18.88671875" style="48" customWidth="1"/>
    <col min="7" max="7" width="24" style="48" customWidth="1"/>
    <col min="8" max="8" width="47.33203125" style="48" customWidth="1"/>
    <col min="9" max="9" width="27.88671875" style="48" customWidth="1"/>
    <col min="10" max="10" width="24.6640625" style="48" customWidth="1"/>
    <col min="11" max="11" width="17.77734375" style="48" customWidth="1"/>
    <col min="12" max="12" width="21" style="48" customWidth="1"/>
    <col min="13" max="13" width="29" style="48" customWidth="1"/>
    <col min="14" max="14" width="14.77734375" style="48" customWidth="1"/>
    <col min="15" max="15" width="28.77734375" style="48" customWidth="1"/>
    <col min="16" max="16" width="14.21875" style="48" customWidth="1"/>
    <col min="17" max="17" width="25.88671875" style="48" customWidth="1"/>
    <col min="18" max="18" width="9.109375" style="48" customWidth="1"/>
    <col min="19" max="19" width="14.109375" style="48" customWidth="1"/>
    <col min="20" max="20" width="23.88671875" style="48" customWidth="1"/>
    <col min="21" max="16384" width="11.5546875" style="48"/>
  </cols>
  <sheetData>
    <row r="1" spans="2:26" ht="15.6" thickTop="1" thickBot="1" x14ac:dyDescent="0.35">
      <c r="C1" s="83" t="s">
        <v>8</v>
      </c>
      <c r="E1" s="84" t="s">
        <v>14</v>
      </c>
      <c r="F1" s="120" t="str" cm="1">
        <f t="array" ref="F1:O5">IF(NOT(E4="Tous"),_xlfn._xlws.FILTER(Fournisseurs!C:L,Fournisseurs!B:B='Tableau De Bord'!E4,"Aucune Donnée"),0)</f>
        <v>Nom de compagnie</v>
      </c>
      <c r="G1" s="121" t="str">
        <v>BMI Canada</v>
      </c>
      <c r="H1" s="122" t="str">
        <v xml:space="preserve">Région </v>
      </c>
      <c r="I1" s="121" t="str">
        <v>Laurentides</v>
      </c>
      <c r="J1" s="122" t="str">
        <v xml:space="preserve">Moyen de transport </v>
      </c>
      <c r="K1" s="121" t="str">
        <v>Leur transport</v>
      </c>
      <c r="L1" s="122" t="str">
        <v>Nom du contact Interne</v>
      </c>
      <c r="M1" s="123" t="str">
        <v>Isabelle Lécuyer</v>
      </c>
      <c r="N1" s="123" t="str">
        <v>Site web</v>
      </c>
      <c r="O1" s="124" t="str">
        <v>www.bmicanada.com</v>
      </c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</row>
    <row r="2" spans="2:26" ht="14.4" customHeight="1" thickTop="1" thickBot="1" x14ac:dyDescent="0.35">
      <c r="C2" s="85" t="s">
        <v>3</v>
      </c>
      <c r="D2" s="100">
        <f>IF(C2="Scan",1,0)</f>
        <v>0</v>
      </c>
      <c r="E2" s="86"/>
      <c r="F2" s="125" t="str">
        <v xml:space="preserve">Adresse </v>
      </c>
      <c r="G2" s="126" t="str">
        <v>3437, Boul. Grande-Allée</v>
      </c>
      <c r="H2" s="127" t="str">
        <v xml:space="preserve">Pays </v>
      </c>
      <c r="I2" s="126" t="str">
        <v>Canada</v>
      </c>
      <c r="J2" s="127" t="str">
        <v>Frais de port</v>
      </c>
      <c r="K2" s="126">
        <v>0</v>
      </c>
      <c r="L2" s="127" t="str">
        <v>Email du contact</v>
      </c>
      <c r="M2" s="128" t="str">
        <v>service.qc@bmicanada.com</v>
      </c>
      <c r="N2" s="128">
        <v>0</v>
      </c>
      <c r="O2" s="129">
        <v>0</v>
      </c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spans="2:26" ht="15.6" thickTop="1" thickBot="1" x14ac:dyDescent="0.35">
      <c r="C3" s="108" t="s">
        <v>13</v>
      </c>
      <c r="D3" s="109"/>
      <c r="E3" s="110"/>
      <c r="F3" s="130" t="str">
        <v>Ville</v>
      </c>
      <c r="G3" s="131" t="str">
        <v>Boisbriand</v>
      </c>
      <c r="H3" s="132" t="str">
        <v xml:space="preserve"># Téléphone </v>
      </c>
      <c r="I3" s="131" t="str">
        <v>1 (450) 434-1313</v>
      </c>
      <c r="J3" s="132" t="str">
        <v>Délai de livraison</v>
      </c>
      <c r="K3" s="131">
        <v>0</v>
      </c>
      <c r="L3" s="132" t="str">
        <v>Nom du représentant</v>
      </c>
      <c r="M3" s="133" t="str">
        <v>Robert Tremblay</v>
      </c>
      <c r="N3" s="133">
        <v>0</v>
      </c>
      <c r="O3" s="134">
        <v>0</v>
      </c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</row>
    <row r="4" spans="2:26" ht="15.6" thickTop="1" thickBot="1" x14ac:dyDescent="0.35">
      <c r="C4" s="87" t="s">
        <v>9</v>
      </c>
      <c r="D4" s="99">
        <f>IF(AND(C2="Recherche",NOT(E4="Tous")),1,0)</f>
        <v>1</v>
      </c>
      <c r="E4" s="88" t="s">
        <v>89</v>
      </c>
      <c r="F4" s="135" t="str">
        <v>Code postal</v>
      </c>
      <c r="G4" s="136" t="str">
        <v>J7H 1H5</v>
      </c>
      <c r="H4" s="137" t="str">
        <v># Téléphone sans frais</v>
      </c>
      <c r="I4" s="136" t="str">
        <v>1 (800) 361-1452</v>
      </c>
      <c r="J4" s="137" t="str">
        <v>Nom ou numéro de compte</v>
      </c>
      <c r="K4" s="136">
        <v>0</v>
      </c>
      <c r="L4" s="137" t="str">
        <v>Email du représentant</v>
      </c>
      <c r="M4" s="128" t="str">
        <v>robert.tremblay@bmicanada.com</v>
      </c>
      <c r="N4" s="128">
        <v>0</v>
      </c>
      <c r="O4" s="138">
        <v>0</v>
      </c>
    </row>
    <row r="5" spans="2:26" ht="15.6" thickTop="1" thickBot="1" x14ac:dyDescent="0.35">
      <c r="C5" s="89" t="s">
        <v>4</v>
      </c>
      <c r="D5" s="90"/>
      <c r="E5" s="91" t="s">
        <v>12</v>
      </c>
      <c r="F5" s="139" t="str">
        <v>Province / État</v>
      </c>
      <c r="G5" s="140" t="str">
        <v>Québec</v>
      </c>
      <c r="H5" s="141" t="str">
        <v xml:space="preserve">Fax </v>
      </c>
      <c r="I5" s="140" t="str">
        <v>1 (800) 561-8579</v>
      </c>
      <c r="J5" s="141" t="str">
        <v>Min Commande ($)</v>
      </c>
      <c r="K5" s="140" t="str">
        <v>Aucun</v>
      </c>
      <c r="L5" s="141" t="str">
        <v># Cell représentant</v>
      </c>
      <c r="M5" s="142" t="str">
        <v>1 (514) 647-2807</v>
      </c>
      <c r="N5" s="142">
        <v>0</v>
      </c>
      <c r="O5" s="143">
        <v>0</v>
      </c>
    </row>
    <row r="6" spans="2:26" ht="15.6" thickTop="1" thickBot="1" x14ac:dyDescent="0.35">
      <c r="B6" s="98">
        <f>IF(AND(C2="Recherche",NOT(C6="Tous")),1,0)</f>
        <v>1</v>
      </c>
      <c r="C6" s="92" t="s">
        <v>15</v>
      </c>
      <c r="D6" s="97">
        <f ca="1">IF(AND(Listes!AM2&gt;=1,C2="Recherche",NOT(E6="Tous")),1,0)</f>
        <v>1</v>
      </c>
      <c r="E6" s="96" t="s">
        <v>42</v>
      </c>
      <c r="F6" s="117" t="s">
        <v>72</v>
      </c>
      <c r="G6" s="118" t="s">
        <v>71</v>
      </c>
      <c r="H6" s="118" t="s">
        <v>82</v>
      </c>
      <c r="I6" s="119" t="s">
        <v>81</v>
      </c>
      <c r="J6" s="119" t="s">
        <v>80</v>
      </c>
      <c r="K6" s="118" t="s">
        <v>77</v>
      </c>
      <c r="L6" s="118" t="s">
        <v>78</v>
      </c>
      <c r="M6" s="118" t="s">
        <v>79</v>
      </c>
      <c r="N6" s="118" t="s">
        <v>74</v>
      </c>
      <c r="O6" s="118" t="s">
        <v>4</v>
      </c>
      <c r="P6" s="93" t="s">
        <v>83</v>
      </c>
      <c r="Q6" s="93" t="s">
        <v>12</v>
      </c>
      <c r="R6" s="93" t="s">
        <v>73</v>
      </c>
      <c r="S6" s="93" t="s">
        <v>75</v>
      </c>
      <c r="T6" s="94" t="s">
        <v>76</v>
      </c>
    </row>
    <row r="7" spans="2:26" ht="56.4" customHeight="1" thickTop="1" x14ac:dyDescent="0.3">
      <c r="F7" s="107" t="str" cm="1">
        <f t="array" aca="1" ref="F7:T7" ca="1">_xlfn.IFS(C2="Scan",_xlfn._xlws.FILTER(Produits!C:Q,Produits!S:S=1,"Aucune Donnée"),AND(B6=0,D6=0,D4=1),_xlfn._xlws.FILTER(Produits!C:Q,Produits!W:W&gt;=1,"Aucune Donnée"),AND(B6=1,D6=1,D4=1),_xlfn._xlws.FILTER(Produits!C:Q,Produits!W:W=3,"Aucune Donnée"),AND(B6=1,D6=1,D4=0),_xlfn._xlws.FILTER(Produits!C:Q,Produits!W:W=2,"Aucune Donnée"),AND(B6=0,D6=0,D4=0),_xlfn._xlws.FILTER(Produits!C:Q,Produits!W:W&gt;=1,"Aucune Donnée"),AND(B6=1,D6=0,D4=0),_xlfn._xlws.FILTER(Produits!C:Q,Produits!W:W=1,"Aucune Donnée"),AND(B6=1,D6=0,D4=1),_xlfn._xlws.FILTER(Produits!C:Q,Produits!W:W=2,"Aucune Donnée"))</f>
        <v>_200050</v>
      </c>
      <c r="G7" s="106" t="str">
        <f ca="1"/>
        <v>_200080</v>
      </c>
      <c r="H7" s="106" t="str">
        <f ca="1"/>
        <v>Silicone noir haute Température</v>
      </c>
      <c r="I7" s="106">
        <f ca="1"/>
        <v>20</v>
      </c>
      <c r="J7" s="106">
        <f ca="1"/>
        <v>50</v>
      </c>
      <c r="K7" s="106">
        <f ca="1"/>
        <v>20</v>
      </c>
      <c r="L7" s="106">
        <f ca="1"/>
        <v>100</v>
      </c>
      <c r="M7" s="106">
        <f ca="1"/>
        <v>0.03</v>
      </c>
      <c r="N7" s="106">
        <f ca="1"/>
        <v>0</v>
      </c>
      <c r="O7" s="106" t="str">
        <f ca="1"/>
        <v>Scellage</v>
      </c>
      <c r="P7" s="106">
        <f ca="1"/>
        <v>0</v>
      </c>
      <c r="Q7" s="106" t="str">
        <f ca="1"/>
        <v>Joints_étanchéité</v>
      </c>
      <c r="R7" s="106">
        <f ca="1"/>
        <v>20</v>
      </c>
      <c r="S7" s="106">
        <f ca="1"/>
        <v>777701060016</v>
      </c>
      <c r="T7" s="106" t="str">
        <f ca="1"/>
        <v>BMI Canada</v>
      </c>
    </row>
    <row r="8" spans="2:26" ht="61.2" x14ac:dyDescent="0.3">
      <c r="E8" s="103"/>
    </row>
    <row r="9" spans="2:26" ht="61.2" x14ac:dyDescent="0.3">
      <c r="E9" s="95"/>
    </row>
    <row r="10" spans="2:26" ht="61.2" x14ac:dyDescent="0.3">
      <c r="E10" s="105"/>
    </row>
    <row r="11" spans="2:26" ht="61.2" x14ac:dyDescent="0.3">
      <c r="E11" s="103"/>
    </row>
    <row r="12" spans="2:26" ht="61.2" x14ac:dyDescent="0.3">
      <c r="E12" s="103"/>
    </row>
    <row r="13" spans="2:26" ht="61.2" x14ac:dyDescent="0.3">
      <c r="E13" s="104"/>
    </row>
    <row r="14" spans="2:26" ht="61.2" x14ac:dyDescent="0.3">
      <c r="E14" s="103"/>
    </row>
    <row r="15" spans="2:26" ht="61.2" x14ac:dyDescent="0.3">
      <c r="E15" s="103"/>
    </row>
    <row r="16" spans="2:26" ht="61.2" x14ac:dyDescent="0.3">
      <c r="E16" s="104"/>
    </row>
    <row r="17" spans="5:5" ht="61.2" x14ac:dyDescent="0.3">
      <c r="E17" s="103"/>
    </row>
    <row r="18" spans="5:5" ht="61.2" x14ac:dyDescent="0.3">
      <c r="E18" s="103"/>
    </row>
    <row r="19" spans="5:5" ht="61.2" x14ac:dyDescent="0.3">
      <c r="E19" s="104"/>
    </row>
    <row r="20" spans="5:5" ht="61.2" x14ac:dyDescent="0.3">
      <c r="E20" s="103"/>
    </row>
    <row r="21" spans="5:5" ht="61.2" x14ac:dyDescent="0.3">
      <c r="E21" s="103"/>
    </row>
    <row r="22" spans="5:5" ht="61.2" x14ac:dyDescent="0.3">
      <c r="E22" s="104"/>
    </row>
    <row r="23" spans="5:5" ht="61.2" x14ac:dyDescent="0.3">
      <c r="E23" s="103"/>
    </row>
    <row r="24" spans="5:5" ht="61.2" x14ac:dyDescent="0.3">
      <c r="E24" s="103"/>
    </row>
    <row r="25" spans="5:5" ht="61.2" x14ac:dyDescent="0.3">
      <c r="E25" s="104"/>
    </row>
    <row r="26" spans="5:5" ht="61.2" x14ac:dyDescent="0.3">
      <c r="E26" s="103"/>
    </row>
    <row r="27" spans="5:5" ht="61.2" x14ac:dyDescent="0.3">
      <c r="E27" s="103"/>
    </row>
    <row r="28" spans="5:5" ht="61.2" x14ac:dyDescent="0.3">
      <c r="E28" s="104"/>
    </row>
    <row r="29" spans="5:5" ht="61.2" x14ac:dyDescent="0.3">
      <c r="E29" s="103"/>
    </row>
    <row r="30" spans="5:5" ht="61.2" x14ac:dyDescent="0.3">
      <c r="E30" s="103"/>
    </row>
    <row r="31" spans="5:5" ht="61.2" x14ac:dyDescent="0.3">
      <c r="E31" s="104"/>
    </row>
    <row r="32" spans="5:5" ht="61.2" x14ac:dyDescent="0.3">
      <c r="E32" s="103"/>
    </row>
    <row r="33" spans="5:5" ht="61.2" x14ac:dyDescent="0.3">
      <c r="E33" s="103"/>
    </row>
    <row r="34" spans="5:5" ht="61.2" x14ac:dyDescent="0.3">
      <c r="E34" s="104"/>
    </row>
    <row r="35" spans="5:5" ht="61.2" x14ac:dyDescent="0.3">
      <c r="E35" s="103"/>
    </row>
    <row r="36" spans="5:5" ht="61.2" x14ac:dyDescent="0.3">
      <c r="E36" s="103"/>
    </row>
    <row r="37" spans="5:5" ht="61.2" x14ac:dyDescent="0.3">
      <c r="E37" s="104"/>
    </row>
    <row r="38" spans="5:5" ht="61.2" x14ac:dyDescent="0.3">
      <c r="E38" s="103"/>
    </row>
    <row r="39" spans="5:5" ht="61.2" x14ac:dyDescent="0.3">
      <c r="E39" s="103"/>
    </row>
    <row r="40" spans="5:5" ht="61.2" x14ac:dyDescent="0.3">
      <c r="E40" s="104"/>
    </row>
    <row r="41" spans="5:5" ht="61.2" x14ac:dyDescent="0.3">
      <c r="E41" s="103"/>
    </row>
    <row r="42" spans="5:5" ht="61.2" x14ac:dyDescent="0.3">
      <c r="E42" s="103"/>
    </row>
    <row r="43" spans="5:5" ht="61.2" x14ac:dyDescent="0.3">
      <c r="E43" s="104"/>
    </row>
    <row r="44" spans="5:5" ht="61.2" x14ac:dyDescent="0.3">
      <c r="E44" s="103"/>
    </row>
    <row r="45" spans="5:5" ht="61.2" x14ac:dyDescent="0.3">
      <c r="E45" s="103"/>
    </row>
    <row r="46" spans="5:5" ht="61.2" x14ac:dyDescent="0.3">
      <c r="E46" s="104"/>
    </row>
    <row r="47" spans="5:5" ht="61.2" x14ac:dyDescent="0.3">
      <c r="E47" s="103"/>
    </row>
    <row r="48" spans="5:5" ht="61.2" x14ac:dyDescent="0.3">
      <c r="E48" s="103"/>
    </row>
    <row r="49" spans="5:5" ht="61.2" x14ac:dyDescent="0.3">
      <c r="E49" s="104"/>
    </row>
    <row r="50" spans="5:5" ht="61.2" x14ac:dyDescent="0.3">
      <c r="E50" s="103"/>
    </row>
    <row r="51" spans="5:5" ht="61.2" x14ac:dyDescent="0.3">
      <c r="E51" s="103"/>
    </row>
    <row r="52" spans="5:5" ht="61.2" x14ac:dyDescent="0.3">
      <c r="E52" s="104"/>
    </row>
    <row r="53" spans="5:5" ht="61.2" x14ac:dyDescent="0.3">
      <c r="E53" s="103"/>
    </row>
    <row r="54" spans="5:5" ht="61.2" x14ac:dyDescent="0.3">
      <c r="E54" s="103"/>
    </row>
    <row r="55" spans="5:5" ht="61.2" x14ac:dyDescent="0.3">
      <c r="E55" s="104"/>
    </row>
    <row r="56" spans="5:5" ht="61.2" x14ac:dyDescent="0.3">
      <c r="E56" s="103"/>
    </row>
    <row r="57" spans="5:5" ht="61.2" x14ac:dyDescent="0.3">
      <c r="E57" s="103"/>
    </row>
    <row r="58" spans="5:5" ht="61.2" x14ac:dyDescent="0.3">
      <c r="E58" s="104"/>
    </row>
    <row r="59" spans="5:5" ht="61.2" x14ac:dyDescent="0.3">
      <c r="E59" s="103"/>
    </row>
    <row r="60" spans="5:5" ht="61.2" x14ac:dyDescent="0.3">
      <c r="E60" s="103"/>
    </row>
    <row r="61" spans="5:5" ht="61.2" x14ac:dyDescent="0.3">
      <c r="E61" s="104"/>
    </row>
    <row r="62" spans="5:5" ht="61.2" x14ac:dyDescent="0.3">
      <c r="E62" s="103"/>
    </row>
    <row r="63" spans="5:5" ht="61.2" x14ac:dyDescent="0.3">
      <c r="E63" s="103"/>
    </row>
    <row r="64" spans="5:5" ht="61.2" x14ac:dyDescent="0.3">
      <c r="E64" s="104"/>
    </row>
    <row r="65" spans="5:5" ht="61.2" x14ac:dyDescent="0.3">
      <c r="E65" s="103"/>
    </row>
    <row r="66" spans="5:5" ht="61.2" x14ac:dyDescent="0.3">
      <c r="E66" s="103"/>
    </row>
    <row r="67" spans="5:5" ht="61.2" x14ac:dyDescent="0.3">
      <c r="E67" s="104"/>
    </row>
    <row r="68" spans="5:5" ht="61.2" x14ac:dyDescent="0.3">
      <c r="E68" s="103"/>
    </row>
    <row r="69" spans="5:5" ht="61.2" x14ac:dyDescent="0.3">
      <c r="E69" s="103"/>
    </row>
    <row r="70" spans="5:5" ht="61.2" x14ac:dyDescent="0.3">
      <c r="E70" s="104"/>
    </row>
    <row r="71" spans="5:5" ht="61.2" x14ac:dyDescent="0.3">
      <c r="E71" s="103"/>
    </row>
    <row r="72" spans="5:5" ht="61.2" x14ac:dyDescent="0.3">
      <c r="E72" s="103"/>
    </row>
    <row r="73" spans="5:5" ht="61.2" x14ac:dyDescent="0.3">
      <c r="E73" s="104"/>
    </row>
    <row r="74" spans="5:5" ht="61.2" x14ac:dyDescent="0.3">
      <c r="E74" s="103"/>
    </row>
    <row r="75" spans="5:5" ht="61.2" x14ac:dyDescent="0.3">
      <c r="E75" s="103"/>
    </row>
    <row r="76" spans="5:5" ht="61.2" x14ac:dyDescent="0.3">
      <c r="E76" s="104"/>
    </row>
    <row r="77" spans="5:5" ht="61.2" x14ac:dyDescent="0.3">
      <c r="E77" s="103"/>
    </row>
    <row r="78" spans="5:5" ht="61.2" x14ac:dyDescent="0.3">
      <c r="E78" s="103"/>
    </row>
    <row r="79" spans="5:5" ht="61.2" x14ac:dyDescent="0.3">
      <c r="E79" s="104"/>
    </row>
    <row r="80" spans="5:5" ht="61.2" x14ac:dyDescent="0.3">
      <c r="E80" s="103"/>
    </row>
    <row r="81" spans="5:5" ht="61.2" x14ac:dyDescent="0.3">
      <c r="E81" s="103"/>
    </row>
    <row r="82" spans="5:5" ht="61.2" x14ac:dyDescent="0.3">
      <c r="E82" s="104"/>
    </row>
    <row r="83" spans="5:5" ht="61.2" x14ac:dyDescent="0.3">
      <c r="E83" s="103"/>
    </row>
    <row r="84" spans="5:5" ht="61.2" x14ac:dyDescent="0.3">
      <c r="E84" s="103"/>
    </row>
    <row r="85" spans="5:5" ht="61.2" x14ac:dyDescent="0.3">
      <c r="E85" s="104"/>
    </row>
    <row r="86" spans="5:5" ht="61.2" x14ac:dyDescent="0.3">
      <c r="E86" s="103"/>
    </row>
    <row r="87" spans="5:5" ht="61.2" x14ac:dyDescent="0.3">
      <c r="E87" s="103"/>
    </row>
    <row r="88" spans="5:5" ht="61.2" x14ac:dyDescent="0.3">
      <c r="E88" s="104"/>
    </row>
    <row r="89" spans="5:5" ht="61.2" x14ac:dyDescent="0.3">
      <c r="E89" s="103"/>
    </row>
    <row r="90" spans="5:5" ht="61.2" x14ac:dyDescent="0.3">
      <c r="E90" s="103"/>
    </row>
    <row r="91" spans="5:5" ht="61.2" x14ac:dyDescent="0.3">
      <c r="E91" s="104"/>
    </row>
    <row r="92" spans="5:5" ht="61.2" x14ac:dyDescent="0.3">
      <c r="E92" s="103"/>
    </row>
    <row r="93" spans="5:5" ht="61.2" x14ac:dyDescent="0.3">
      <c r="E93" s="103"/>
    </row>
    <row r="94" spans="5:5" ht="61.2" x14ac:dyDescent="0.3">
      <c r="E94" s="104"/>
    </row>
    <row r="95" spans="5:5" ht="61.2" x14ac:dyDescent="0.3">
      <c r="E95" s="103"/>
    </row>
    <row r="96" spans="5:5" ht="61.2" x14ac:dyDescent="0.3">
      <c r="E96" s="103"/>
    </row>
    <row r="97" spans="5:5" ht="61.2" x14ac:dyDescent="0.3">
      <c r="E97" s="104"/>
    </row>
    <row r="98" spans="5:5" ht="61.2" x14ac:dyDescent="0.3">
      <c r="E98" s="103"/>
    </row>
    <row r="99" spans="5:5" ht="61.2" x14ac:dyDescent="0.3">
      <c r="E99" s="103"/>
    </row>
    <row r="100" spans="5:5" ht="61.2" x14ac:dyDescent="0.3">
      <c r="E100" s="104"/>
    </row>
    <row r="101" spans="5:5" ht="61.2" x14ac:dyDescent="0.3">
      <c r="E101" s="103"/>
    </row>
    <row r="102" spans="5:5" ht="61.2" x14ac:dyDescent="0.3">
      <c r="E102" s="103"/>
    </row>
    <row r="103" spans="5:5" ht="61.2" x14ac:dyDescent="0.3">
      <c r="E103" s="104"/>
    </row>
    <row r="104" spans="5:5" ht="61.2" x14ac:dyDescent="0.3">
      <c r="E104" s="103"/>
    </row>
    <row r="105" spans="5:5" ht="61.2" x14ac:dyDescent="0.3">
      <c r="E105" s="103"/>
    </row>
    <row r="106" spans="5:5" ht="61.2" x14ac:dyDescent="0.3">
      <c r="E106" s="104"/>
    </row>
    <row r="107" spans="5:5" ht="61.2" x14ac:dyDescent="0.3">
      <c r="E107" s="103"/>
    </row>
    <row r="108" spans="5:5" ht="61.2" x14ac:dyDescent="0.3">
      <c r="E108" s="103"/>
    </row>
    <row r="109" spans="5:5" ht="61.2" x14ac:dyDescent="0.3">
      <c r="E109" s="104"/>
    </row>
    <row r="110" spans="5:5" ht="61.2" x14ac:dyDescent="0.3">
      <c r="E110" s="103"/>
    </row>
    <row r="111" spans="5:5" ht="61.2" x14ac:dyDescent="0.3">
      <c r="E111" s="103"/>
    </row>
    <row r="112" spans="5:5" ht="61.2" x14ac:dyDescent="0.3">
      <c r="E112" s="104"/>
    </row>
    <row r="113" spans="5:5" ht="61.2" x14ac:dyDescent="0.3">
      <c r="E113" s="103"/>
    </row>
    <row r="114" spans="5:5" ht="61.2" x14ac:dyDescent="0.3">
      <c r="E114" s="103"/>
    </row>
    <row r="115" spans="5:5" ht="61.2" x14ac:dyDescent="0.3">
      <c r="E115" s="104"/>
    </row>
    <row r="116" spans="5:5" ht="61.2" x14ac:dyDescent="0.3">
      <c r="E116" s="103"/>
    </row>
    <row r="117" spans="5:5" ht="61.2" x14ac:dyDescent="0.3">
      <c r="E117" s="103"/>
    </row>
    <row r="118" spans="5:5" ht="61.2" x14ac:dyDescent="0.3">
      <c r="E118" s="104"/>
    </row>
    <row r="119" spans="5:5" ht="61.2" x14ac:dyDescent="0.3">
      <c r="E119" s="103"/>
    </row>
    <row r="120" spans="5:5" ht="61.2" x14ac:dyDescent="0.3">
      <c r="E120" s="103"/>
    </row>
    <row r="121" spans="5:5" ht="61.2" x14ac:dyDescent="0.3">
      <c r="E121" s="104"/>
    </row>
    <row r="122" spans="5:5" ht="61.2" x14ac:dyDescent="0.3">
      <c r="E122" s="103"/>
    </row>
    <row r="123" spans="5:5" ht="61.2" x14ac:dyDescent="0.3">
      <c r="E123" s="103"/>
    </row>
    <row r="124" spans="5:5" ht="61.2" x14ac:dyDescent="0.3">
      <c r="E124" s="104"/>
    </row>
    <row r="125" spans="5:5" ht="61.2" x14ac:dyDescent="0.3">
      <c r="E125" s="103"/>
    </row>
    <row r="126" spans="5:5" ht="61.2" x14ac:dyDescent="0.3">
      <c r="E126" s="103"/>
    </row>
    <row r="127" spans="5:5" ht="61.2" x14ac:dyDescent="0.3">
      <c r="E127" s="104"/>
    </row>
    <row r="128" spans="5:5" ht="61.2" x14ac:dyDescent="0.3">
      <c r="E128" s="103"/>
    </row>
    <row r="129" spans="5:5" ht="61.2" x14ac:dyDescent="0.3">
      <c r="E129" s="103"/>
    </row>
    <row r="130" spans="5:5" ht="61.2" x14ac:dyDescent="0.3">
      <c r="E130" s="104"/>
    </row>
    <row r="131" spans="5:5" ht="61.2" x14ac:dyDescent="0.3">
      <c r="E131" s="103"/>
    </row>
    <row r="132" spans="5:5" ht="61.2" x14ac:dyDescent="0.3">
      <c r="E132" s="103"/>
    </row>
    <row r="133" spans="5:5" ht="61.2" x14ac:dyDescent="0.3">
      <c r="E133" s="104"/>
    </row>
    <row r="134" spans="5:5" ht="61.2" x14ac:dyDescent="0.3">
      <c r="E134" s="103"/>
    </row>
    <row r="135" spans="5:5" ht="61.2" x14ac:dyDescent="0.3">
      <c r="E135" s="103"/>
    </row>
    <row r="136" spans="5:5" ht="61.2" x14ac:dyDescent="0.3">
      <c r="E136" s="104"/>
    </row>
    <row r="137" spans="5:5" ht="61.2" x14ac:dyDescent="0.3">
      <c r="E137" s="103"/>
    </row>
    <row r="138" spans="5:5" ht="61.2" x14ac:dyDescent="0.3">
      <c r="E138" s="103"/>
    </row>
    <row r="139" spans="5:5" ht="61.2" x14ac:dyDescent="0.3">
      <c r="E139" s="104"/>
    </row>
    <row r="140" spans="5:5" ht="61.2" x14ac:dyDescent="0.3">
      <c r="E140" s="103"/>
    </row>
    <row r="141" spans="5:5" ht="61.2" x14ac:dyDescent="0.3">
      <c r="E141" s="103"/>
    </row>
    <row r="142" spans="5:5" ht="61.2" x14ac:dyDescent="0.3">
      <c r="E142" s="104"/>
    </row>
    <row r="143" spans="5:5" ht="61.2" x14ac:dyDescent="0.3">
      <c r="E143" s="103"/>
    </row>
    <row r="144" spans="5:5" ht="61.2" x14ac:dyDescent="0.3">
      <c r="E144" s="103"/>
    </row>
    <row r="145" spans="5:5" ht="61.2" x14ac:dyDescent="0.3">
      <c r="E145" s="104"/>
    </row>
    <row r="146" spans="5:5" ht="61.2" x14ac:dyDescent="0.3">
      <c r="E146" s="103"/>
    </row>
    <row r="147" spans="5:5" ht="61.2" x14ac:dyDescent="0.3">
      <c r="E147" s="103"/>
    </row>
    <row r="148" spans="5:5" ht="61.2" x14ac:dyDescent="0.3">
      <c r="E148" s="104"/>
    </row>
    <row r="149" spans="5:5" ht="61.2" x14ac:dyDescent="0.3">
      <c r="E149" s="103"/>
    </row>
    <row r="150" spans="5:5" ht="61.2" x14ac:dyDescent="0.3">
      <c r="E150" s="103"/>
    </row>
    <row r="151" spans="5:5" ht="61.2" x14ac:dyDescent="0.3">
      <c r="E151" s="103"/>
    </row>
    <row r="152" spans="5:5" ht="61.2" x14ac:dyDescent="0.3">
      <c r="E152" s="103"/>
    </row>
    <row r="153" spans="5:5" ht="61.2" x14ac:dyDescent="0.3">
      <c r="E153" s="103"/>
    </row>
    <row r="154" spans="5:5" ht="61.2" x14ac:dyDescent="0.3">
      <c r="E154" s="103"/>
    </row>
    <row r="155" spans="5:5" ht="61.2" x14ac:dyDescent="0.3">
      <c r="E155" s="103"/>
    </row>
    <row r="156" spans="5:5" ht="61.2" x14ac:dyDescent="0.3">
      <c r="E156" s="103"/>
    </row>
    <row r="157" spans="5:5" ht="61.2" x14ac:dyDescent="0.3">
      <c r="E157" s="103"/>
    </row>
    <row r="158" spans="5:5" ht="61.2" x14ac:dyDescent="0.3">
      <c r="E158" s="103"/>
    </row>
    <row r="159" spans="5:5" ht="61.2" x14ac:dyDescent="0.3">
      <c r="E159" s="103"/>
    </row>
    <row r="160" spans="5:5" ht="61.2" x14ac:dyDescent="0.3">
      <c r="E160" s="103"/>
    </row>
    <row r="161" spans="5:5" ht="61.2" x14ac:dyDescent="0.3">
      <c r="E161" s="103"/>
    </row>
    <row r="162" spans="5:5" ht="61.2" x14ac:dyDescent="0.3">
      <c r="E162" s="103"/>
    </row>
    <row r="163" spans="5:5" ht="61.2" x14ac:dyDescent="0.3">
      <c r="E163" s="103"/>
    </row>
    <row r="164" spans="5:5" ht="61.2" x14ac:dyDescent="0.3">
      <c r="E164" s="103"/>
    </row>
    <row r="165" spans="5:5" ht="61.2" x14ac:dyDescent="0.3">
      <c r="E165" s="103"/>
    </row>
    <row r="166" spans="5:5" ht="61.2" x14ac:dyDescent="0.3">
      <c r="E166" s="103"/>
    </row>
    <row r="167" spans="5:5" ht="61.2" x14ac:dyDescent="0.3">
      <c r="E167" s="103"/>
    </row>
    <row r="168" spans="5:5" ht="61.2" x14ac:dyDescent="0.3">
      <c r="E168" s="103"/>
    </row>
    <row r="169" spans="5:5" ht="61.2" x14ac:dyDescent="0.3">
      <c r="E169" s="103"/>
    </row>
    <row r="170" spans="5:5" ht="61.2" x14ac:dyDescent="0.3">
      <c r="E170" s="103"/>
    </row>
    <row r="171" spans="5:5" ht="61.2" x14ac:dyDescent="0.3">
      <c r="E171" s="103"/>
    </row>
    <row r="172" spans="5:5" ht="61.2" x14ac:dyDescent="0.3">
      <c r="E172" s="103"/>
    </row>
    <row r="173" spans="5:5" ht="61.2" x14ac:dyDescent="0.3">
      <c r="E173" s="103"/>
    </row>
    <row r="174" spans="5:5" ht="61.2" x14ac:dyDescent="0.3">
      <c r="E174" s="103"/>
    </row>
    <row r="175" spans="5:5" ht="61.2" x14ac:dyDescent="0.3">
      <c r="E175" s="103"/>
    </row>
    <row r="176" spans="5:5" ht="61.2" x14ac:dyDescent="0.3">
      <c r="E176" s="103"/>
    </row>
    <row r="177" spans="5:5" ht="61.2" x14ac:dyDescent="0.3">
      <c r="E177" s="103"/>
    </row>
    <row r="178" spans="5:5" ht="61.2" x14ac:dyDescent="0.3">
      <c r="E178" s="103"/>
    </row>
    <row r="179" spans="5:5" ht="61.2" x14ac:dyDescent="0.3">
      <c r="E179" s="103"/>
    </row>
    <row r="180" spans="5:5" ht="61.2" x14ac:dyDescent="0.3">
      <c r="E180" s="103"/>
    </row>
    <row r="181" spans="5:5" ht="61.2" x14ac:dyDescent="0.3">
      <c r="E181" s="103"/>
    </row>
    <row r="182" spans="5:5" ht="61.2" x14ac:dyDescent="0.3">
      <c r="E182" s="103"/>
    </row>
    <row r="183" spans="5:5" ht="61.2" x14ac:dyDescent="0.3">
      <c r="E183" s="103"/>
    </row>
    <row r="184" spans="5:5" ht="61.2" x14ac:dyDescent="0.3">
      <c r="E184" s="103"/>
    </row>
    <row r="185" spans="5:5" ht="61.2" x14ac:dyDescent="0.3">
      <c r="E185" s="103"/>
    </row>
    <row r="186" spans="5:5" ht="61.2" x14ac:dyDescent="0.3">
      <c r="E186" s="103"/>
    </row>
    <row r="187" spans="5:5" ht="61.2" x14ac:dyDescent="0.3">
      <c r="E187" s="103"/>
    </row>
    <row r="188" spans="5:5" ht="61.2" x14ac:dyDescent="0.3">
      <c r="E188" s="103"/>
    </row>
    <row r="189" spans="5:5" ht="61.2" x14ac:dyDescent="0.3">
      <c r="E189" s="103"/>
    </row>
    <row r="190" spans="5:5" ht="61.2" x14ac:dyDescent="0.3">
      <c r="E190" s="103"/>
    </row>
    <row r="191" spans="5:5" ht="61.2" x14ac:dyDescent="0.3">
      <c r="E191" s="103"/>
    </row>
    <row r="192" spans="5:5" ht="61.2" x14ac:dyDescent="0.3">
      <c r="E192" s="103"/>
    </row>
    <row r="193" spans="5:5" ht="61.2" x14ac:dyDescent="0.3">
      <c r="E193" s="103"/>
    </row>
    <row r="194" spans="5:5" ht="61.2" x14ac:dyDescent="0.3">
      <c r="E194" s="103"/>
    </row>
    <row r="195" spans="5:5" ht="61.2" x14ac:dyDescent="0.3">
      <c r="E195" s="103"/>
    </row>
    <row r="196" spans="5:5" ht="61.2" x14ac:dyDescent="0.3">
      <c r="E196" s="103"/>
    </row>
    <row r="197" spans="5:5" ht="61.2" x14ac:dyDescent="0.3">
      <c r="E197" s="103"/>
    </row>
    <row r="198" spans="5:5" ht="61.2" x14ac:dyDescent="0.3">
      <c r="E198" s="103"/>
    </row>
    <row r="199" spans="5:5" ht="61.2" x14ac:dyDescent="0.3">
      <c r="E199" s="103"/>
    </row>
    <row r="200" spans="5:5" ht="61.2" x14ac:dyDescent="0.3">
      <c r="E200" s="103"/>
    </row>
  </sheetData>
  <mergeCells count="1">
    <mergeCell ref="C3:E3"/>
  </mergeCells>
  <dataValidations count="3">
    <dataValidation type="list" allowBlank="1" showInputMessage="1" showErrorMessage="1" sqref="E6" xr:uid="{A03BA91C-F578-4831-B914-45117CBE2398}">
      <formula1>INDIRECT($C$6)</formula1>
    </dataValidation>
    <dataValidation type="list" allowBlank="1" showInputMessage="1" showErrorMessage="1" sqref="C6" xr:uid="{5DB16AB2-3451-4CF2-A3DB-F2FB567485B1}">
      <formula1>Catégorie</formula1>
    </dataValidation>
    <dataValidation type="list" allowBlank="1" showInputMessage="1" showErrorMessage="1" sqref="E4" xr:uid="{DFF8D59F-C632-4C18-BC30-A663E52F3D04}">
      <formula1>Fournisseurs</formula1>
    </dataValidation>
  </dataValidations>
  <pageMargins left="0.7" right="0.7" top="0.75" bottom="0.75" header="0.3" footer="0.3"/>
  <pageSetup scale="30" fitToWidth="0" fitToHeight="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546D7762-213D-4C67-853D-BF6D1371D05A}">
            <x14:iconSet iconSet="3TrafficLights2" custom="1">
              <x14:cfvo type="percent">
                <xm:f>0</xm:f>
              </x14:cfvo>
              <x14:cfvo type="formula">
                <xm:f>1</xm:f>
              </x14:cfvo>
              <x14:cfvo type="formula">
                <xm:f>1</xm:f>
              </x14:cfvo>
              <x14:cfIcon iconSet="5Quarters" iconId="0"/>
              <x14:cfIcon iconSet="3Symbols" iconId="2"/>
              <x14:cfIcon iconSet="3Symbols" iconId="2"/>
            </x14:iconSet>
          </x14:cfRule>
          <xm:sqref>D6 B6 D4 D2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34C9A4-D693-4147-95B7-12D419AE1422}">
          <x14:formula1>
            <xm:f>Listes!$F$4:$F$7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AB74B-119C-4123-BE58-6AB41A831A80}">
  <dimension ref="B2:W2500"/>
  <sheetViews>
    <sheetView workbookViewId="0"/>
  </sheetViews>
  <sheetFormatPr baseColWidth="10" defaultRowHeight="14.4" x14ac:dyDescent="0.3"/>
  <cols>
    <col min="1" max="1" width="3.21875" customWidth="1"/>
    <col min="2" max="2" width="16.5546875" style="1" customWidth="1"/>
    <col min="3" max="3" width="11.5546875" style="1"/>
    <col min="4" max="4" width="16.21875" style="1" customWidth="1"/>
    <col min="5" max="5" width="36.88671875" style="1" customWidth="1"/>
    <col min="6" max="7" width="11.5546875" style="37"/>
    <col min="8" max="8" width="8.6640625" style="1" customWidth="1"/>
    <col min="9" max="9" width="7.33203125" style="1" customWidth="1"/>
    <col min="10" max="10" width="11.5546875" style="1"/>
    <col min="11" max="11" width="8.6640625" style="1" customWidth="1"/>
    <col min="12" max="12" width="27.33203125" style="1" customWidth="1"/>
    <col min="13" max="13" width="14.109375" style="1" customWidth="1"/>
    <col min="14" max="14" width="21.109375" style="1" customWidth="1"/>
    <col min="15" max="15" width="11.5546875" style="1"/>
    <col min="16" max="16" width="18.88671875" style="1" customWidth="1"/>
    <col min="17" max="17" width="18.77734375" style="1" customWidth="1"/>
    <col min="18" max="18" width="10.6640625" customWidth="1"/>
    <col min="19" max="19" width="16.88671875" customWidth="1"/>
    <col min="20" max="20" width="8.6640625" style="1" customWidth="1"/>
    <col min="21" max="21" width="12.77734375" style="1" customWidth="1"/>
    <col min="22" max="22" width="7.109375" style="1" customWidth="1"/>
    <col min="23" max="23" width="11.5546875" style="1"/>
  </cols>
  <sheetData>
    <row r="2" spans="2:23" x14ac:dyDescent="0.3">
      <c r="B2" s="27" t="s">
        <v>70</v>
      </c>
      <c r="C2" s="27" t="s">
        <v>72</v>
      </c>
      <c r="D2" s="24" t="s">
        <v>71</v>
      </c>
      <c r="E2" s="24" t="s">
        <v>82</v>
      </c>
      <c r="F2" s="35" t="s">
        <v>81</v>
      </c>
      <c r="G2" s="35" t="s">
        <v>80</v>
      </c>
      <c r="H2" s="25" t="s">
        <v>77</v>
      </c>
      <c r="I2" s="25" t="s">
        <v>78</v>
      </c>
      <c r="J2" s="26" t="s">
        <v>79</v>
      </c>
      <c r="K2" s="24" t="s">
        <v>74</v>
      </c>
      <c r="L2" s="24" t="s">
        <v>4</v>
      </c>
      <c r="M2" s="25" t="s">
        <v>83</v>
      </c>
      <c r="N2" s="24" t="s">
        <v>12</v>
      </c>
      <c r="O2" s="24" t="s">
        <v>73</v>
      </c>
      <c r="P2" s="24" t="s">
        <v>75</v>
      </c>
      <c r="Q2" s="28" t="s">
        <v>76</v>
      </c>
      <c r="S2" s="49" t="s">
        <v>1</v>
      </c>
      <c r="T2" s="1" t="s">
        <v>152</v>
      </c>
      <c r="U2" s="1" t="s">
        <v>153</v>
      </c>
      <c r="V2" s="1" t="s">
        <v>154</v>
      </c>
      <c r="W2" s="45"/>
    </row>
    <row r="3" spans="2:23" ht="75" customHeight="1" x14ac:dyDescent="0.3">
      <c r="B3" s="42"/>
      <c r="C3" s="1" t="s">
        <v>157</v>
      </c>
      <c r="D3" s="32" t="s">
        <v>149</v>
      </c>
      <c r="E3" s="38" t="s">
        <v>84</v>
      </c>
      <c r="F3" s="37">
        <v>500</v>
      </c>
      <c r="G3" s="36">
        <v>1000</v>
      </c>
      <c r="H3" s="33">
        <v>80</v>
      </c>
      <c r="I3" s="33">
        <v>480</v>
      </c>
      <c r="J3" s="34">
        <v>2.4E-2</v>
      </c>
      <c r="L3" s="1" t="s">
        <v>26</v>
      </c>
      <c r="M3" s="33"/>
      <c r="N3" s="33" t="s">
        <v>62</v>
      </c>
      <c r="O3" s="1">
        <v>10</v>
      </c>
      <c r="P3" s="43">
        <v>777701060014</v>
      </c>
      <c r="Q3" s="32" t="s">
        <v>89</v>
      </c>
      <c r="S3" s="1">
        <f>IF(OR(C3='Tableau De Bord'!$E$2,D3='Tableau De Bord'!$E$2,P3='Tableau De Bord'!$E$2),1,0)</f>
        <v>0</v>
      </c>
      <c r="T3" s="1" cm="1">
        <f t="array" ref="T3:T2500">IF('Tableau De Bord'!E4=Q3:Q2500,1,0)</f>
        <v>1</v>
      </c>
      <c r="U3" s="1" cm="1">
        <f t="array" ref="U3">_xlfn.IFS(AND('Tableau De Bord'!$C$6="Tous",'Tableau De Bord'!$E$4="Tous",C3&gt;0),1,L3='Tableau De Bord'!$C$6,1,NOT(L3='Tableau De Bord'!$C$6),0)</f>
        <v>0</v>
      </c>
      <c r="V3" s="1">
        <f>IF(AND(N3='Tableau De Bord'!$E$6,U3=1),1,0)</f>
        <v>0</v>
      </c>
      <c r="W3" s="46">
        <f>T3+U3+V3</f>
        <v>1</v>
      </c>
    </row>
    <row r="4" spans="2:23" ht="73.2" customHeight="1" x14ac:dyDescent="0.3">
      <c r="B4" s="42"/>
      <c r="C4" s="1" t="s">
        <v>150</v>
      </c>
      <c r="D4" s="32" t="s">
        <v>160</v>
      </c>
      <c r="E4" s="39" t="s">
        <v>85</v>
      </c>
      <c r="F4" s="37">
        <v>10000</v>
      </c>
      <c r="G4" s="37">
        <v>25000</v>
      </c>
      <c r="H4" s="1">
        <v>10</v>
      </c>
      <c r="I4" s="1">
        <v>50</v>
      </c>
      <c r="J4" s="1">
        <v>0.02</v>
      </c>
      <c r="L4" s="1" t="s">
        <v>26</v>
      </c>
      <c r="M4" s="33"/>
      <c r="N4" s="33" t="s">
        <v>62</v>
      </c>
      <c r="O4" s="1">
        <v>20</v>
      </c>
      <c r="P4" s="43">
        <v>777701060015</v>
      </c>
      <c r="Q4" s="32" t="s">
        <v>131</v>
      </c>
      <c r="S4" s="1">
        <f>IF(OR(C4='Tableau De Bord'!$E$2,D4='Tableau De Bord'!$E$2,P4='Tableau De Bord'!$E$2),1,0)</f>
        <v>0</v>
      </c>
      <c r="T4" s="1">
        <v>0</v>
      </c>
      <c r="U4" s="1" cm="1">
        <f t="array" ref="U4">_xlfn.IFS(AND('Tableau De Bord'!$C$6="Tous",'Tableau De Bord'!$E$4="Tous",C4&gt;0),1,L4='Tableau De Bord'!$C$6,1,NOT(L4='Tableau De Bord'!$C$6),0)</f>
        <v>0</v>
      </c>
      <c r="V4" s="1">
        <f>IF(AND(N4='Tableau De Bord'!$E$6,U4=1),1,0)</f>
        <v>0</v>
      </c>
      <c r="W4" s="46">
        <f>T4+U4+V4</f>
        <v>0</v>
      </c>
    </row>
    <row r="5" spans="2:23" ht="75" customHeight="1" x14ac:dyDescent="0.3">
      <c r="B5" s="42"/>
      <c r="C5" s="1" t="s">
        <v>151</v>
      </c>
      <c r="D5" s="32" t="s">
        <v>161</v>
      </c>
      <c r="E5" s="1" t="s">
        <v>86</v>
      </c>
      <c r="F5" s="37">
        <v>20000</v>
      </c>
      <c r="G5" s="37">
        <v>50000</v>
      </c>
      <c r="H5" s="1">
        <v>20</v>
      </c>
      <c r="I5" s="1">
        <v>100</v>
      </c>
      <c r="J5" s="1">
        <v>0.03</v>
      </c>
      <c r="L5" s="1" t="s">
        <v>26</v>
      </c>
      <c r="M5" s="33"/>
      <c r="N5" s="33" t="s">
        <v>62</v>
      </c>
      <c r="O5" s="1">
        <v>20</v>
      </c>
      <c r="P5" s="43">
        <v>777701060016</v>
      </c>
      <c r="Q5" s="32" t="s">
        <v>89</v>
      </c>
      <c r="S5" s="1">
        <f>IF(OR(C5='Tableau De Bord'!$E$2,D5='Tableau De Bord'!$E$2,P5='Tableau De Bord'!$E$2),1,0)</f>
        <v>0</v>
      </c>
      <c r="T5" s="1">
        <v>1</v>
      </c>
      <c r="U5" s="1" cm="1">
        <f t="array" ref="U5">_xlfn.IFS(AND('Tableau De Bord'!$C$6="Tous",'Tableau De Bord'!$E$4="Tous",C5&gt;0),1,L5='Tableau De Bord'!$C$6,1,NOT(L5='Tableau De Bord'!$C$6),0)</f>
        <v>0</v>
      </c>
      <c r="V5" s="1">
        <f>IF(AND(N5='Tableau De Bord'!$E$6,U5=1),1,0)</f>
        <v>0</v>
      </c>
      <c r="W5" s="46">
        <f>T5+U5+V5</f>
        <v>1</v>
      </c>
    </row>
    <row r="6" spans="2:23" ht="61.2" x14ac:dyDescent="0.3">
      <c r="B6" s="42"/>
      <c r="C6" s="1" t="s">
        <v>155</v>
      </c>
      <c r="D6" s="32" t="s">
        <v>162</v>
      </c>
      <c r="E6" s="1" t="s">
        <v>156</v>
      </c>
      <c r="F6" s="37">
        <v>20</v>
      </c>
      <c r="G6" s="37">
        <v>50</v>
      </c>
      <c r="H6" s="1">
        <v>20</v>
      </c>
      <c r="I6" s="1">
        <v>100</v>
      </c>
      <c r="J6" s="1">
        <v>0.03</v>
      </c>
      <c r="L6" s="1" t="s">
        <v>15</v>
      </c>
      <c r="M6" s="33"/>
      <c r="N6" s="33" t="s">
        <v>42</v>
      </c>
      <c r="O6" s="1">
        <v>20</v>
      </c>
      <c r="P6" s="43">
        <v>777701060016</v>
      </c>
      <c r="Q6" s="32" t="s">
        <v>89</v>
      </c>
      <c r="S6" s="1">
        <f>IF(OR(C6='Tableau De Bord'!$E$2,D6='Tableau De Bord'!$E$2,P6='Tableau De Bord'!$E$2),1,0)</f>
        <v>0</v>
      </c>
      <c r="T6" s="1">
        <v>1</v>
      </c>
      <c r="U6" s="1" cm="1">
        <f t="array" ref="U6">_xlfn.IFS(AND('Tableau De Bord'!$C$6="Tous",'Tableau De Bord'!$E$4="Tous",C6&gt;0),1,L6='Tableau De Bord'!$C$6,1,NOT(L6='Tableau De Bord'!$C$6),0)</f>
        <v>1</v>
      </c>
      <c r="V6" s="1">
        <f>IF(AND(N6='Tableau De Bord'!$E$6,U6=1),1,0)</f>
        <v>1</v>
      </c>
      <c r="W6" s="46">
        <f>T6+U6+V6</f>
        <v>3</v>
      </c>
    </row>
    <row r="7" spans="2:23" ht="61.2" x14ac:dyDescent="0.3">
      <c r="B7" s="42"/>
      <c r="M7" s="33"/>
      <c r="N7" s="33"/>
      <c r="P7" s="44"/>
      <c r="Q7" s="32"/>
      <c r="S7" s="1">
        <f>IF(OR(C7='Tableau De Bord'!$E$2,D7='Tableau De Bord'!$E$2,P7='Tableau De Bord'!$E$2),1,0)</f>
        <v>1</v>
      </c>
      <c r="T7" s="1">
        <v>0</v>
      </c>
      <c r="U7" s="1" cm="1">
        <f t="array" ref="U7">_xlfn.IFS(AND('Tableau De Bord'!$C$6="Tous",'Tableau De Bord'!$E$4="Tous",C7&gt;0),1,L7='Tableau De Bord'!$C$6,1,NOT(L7='Tableau De Bord'!$C$6),0)</f>
        <v>0</v>
      </c>
      <c r="V7" s="1">
        <f>IF(AND(N7='Tableau De Bord'!$E$6,U7=1),1,0)</f>
        <v>0</v>
      </c>
      <c r="W7" s="46">
        <f>T7+U7+V7</f>
        <v>0</v>
      </c>
    </row>
    <row r="8" spans="2:23" ht="61.2" x14ac:dyDescent="0.3">
      <c r="B8" s="42"/>
      <c r="M8" s="33"/>
      <c r="N8" s="33"/>
      <c r="P8" s="44"/>
      <c r="Q8" s="32"/>
      <c r="S8" s="1">
        <f>IF(OR(C8='Tableau De Bord'!$E$2,D8='Tableau De Bord'!$E$2,P8='Tableau De Bord'!$E$2),1,0)</f>
        <v>1</v>
      </c>
      <c r="T8" s="1">
        <v>0</v>
      </c>
      <c r="U8" s="1" cm="1">
        <f t="array" ref="U8">_xlfn.IFS(AND('Tableau De Bord'!$C$6="Tous",'Tableau De Bord'!$E$4="Tous",C8&gt;0),1,L8='Tableau De Bord'!$C$6,1,NOT(L8='Tableau De Bord'!$C$6),0)</f>
        <v>0</v>
      </c>
      <c r="V8" s="1">
        <f>IF(AND(N8='Tableau De Bord'!$E$6,U8=1),1,0)</f>
        <v>0</v>
      </c>
      <c r="W8" s="46">
        <f t="shared" ref="W8:W67" si="0">T8+U8+V8</f>
        <v>0</v>
      </c>
    </row>
    <row r="9" spans="2:23" ht="61.2" x14ac:dyDescent="0.3">
      <c r="B9" s="42"/>
      <c r="M9" s="33"/>
      <c r="N9" s="33"/>
      <c r="P9" s="44"/>
      <c r="Q9" s="32"/>
      <c r="S9" s="1">
        <f>IF(OR(C9='Tableau De Bord'!$E$2,D9='Tableau De Bord'!$E$2,P9='Tableau De Bord'!$E$2),1,0)</f>
        <v>1</v>
      </c>
      <c r="T9" s="1">
        <v>0</v>
      </c>
      <c r="U9" s="1" cm="1">
        <f t="array" ref="U9">_xlfn.IFS(AND('Tableau De Bord'!$C$6="Tous",'Tableau De Bord'!$E$4="Tous",C9&gt;0),1,L9='Tableau De Bord'!$C$6,1,NOT(L9='Tableau De Bord'!$C$6),0)</f>
        <v>0</v>
      </c>
      <c r="V9" s="1">
        <f>IF(AND(N9='Tableau De Bord'!$E$6,U9=1),1,0)</f>
        <v>0</v>
      </c>
      <c r="W9" s="46">
        <f t="shared" si="0"/>
        <v>0</v>
      </c>
    </row>
    <row r="10" spans="2:23" ht="61.2" x14ac:dyDescent="0.3">
      <c r="B10" s="42"/>
      <c r="M10" s="33"/>
      <c r="N10" s="33"/>
      <c r="P10" s="44"/>
      <c r="Q10" s="32"/>
      <c r="S10" s="1">
        <f>IF(OR(C10='Tableau De Bord'!$E$2,D10='Tableau De Bord'!$E$2,P10='Tableau De Bord'!$E$2),1,0)</f>
        <v>1</v>
      </c>
      <c r="T10" s="1">
        <v>0</v>
      </c>
      <c r="U10" s="1" cm="1">
        <f t="array" ref="U10">_xlfn.IFS(AND('Tableau De Bord'!$C$6="Tous",'Tableau De Bord'!$E$4="Tous",C10&gt;0),1,L10='Tableau De Bord'!$C$6,1,NOT(L10='Tableau De Bord'!$C$6),0)</f>
        <v>0</v>
      </c>
      <c r="V10" s="1">
        <f>IF(AND(N10='Tableau De Bord'!$E$6,U10=1),1,0)</f>
        <v>0</v>
      </c>
      <c r="W10" s="46">
        <f t="shared" si="0"/>
        <v>0</v>
      </c>
    </row>
    <row r="11" spans="2:23" ht="61.2" x14ac:dyDescent="0.3">
      <c r="B11" s="42"/>
      <c r="M11" s="33"/>
      <c r="N11" s="33"/>
      <c r="P11" s="44"/>
      <c r="Q11" s="32"/>
      <c r="S11" s="1">
        <f>IF(OR(C11='Tableau De Bord'!$E$2,D11='Tableau De Bord'!$E$2,P11='Tableau De Bord'!$E$2),1,0)</f>
        <v>1</v>
      </c>
      <c r="T11" s="1">
        <v>0</v>
      </c>
      <c r="U11" s="1" cm="1">
        <f t="array" ref="U11">_xlfn.IFS(AND('Tableau De Bord'!$C$6="Tous",'Tableau De Bord'!$E$4="Tous",C11&gt;0),1,L11='Tableau De Bord'!$C$6,1,NOT(L11='Tableau De Bord'!$C$6),0)</f>
        <v>0</v>
      </c>
      <c r="V11" s="1">
        <f>IF(AND(N11='Tableau De Bord'!$E$6,U11=1),1,0)</f>
        <v>0</v>
      </c>
      <c r="W11" s="46">
        <f t="shared" si="0"/>
        <v>0</v>
      </c>
    </row>
    <row r="12" spans="2:23" ht="61.2" x14ac:dyDescent="0.3">
      <c r="B12" s="42"/>
      <c r="M12" s="33"/>
      <c r="N12" s="33"/>
      <c r="P12" s="44"/>
      <c r="Q12" s="32"/>
      <c r="S12" s="1">
        <f>IF(OR(C12='Tableau De Bord'!$E$2,D12='Tableau De Bord'!$E$2,P12='Tableau De Bord'!$E$2),1,0)</f>
        <v>1</v>
      </c>
      <c r="T12" s="1">
        <v>0</v>
      </c>
      <c r="U12" s="1" cm="1">
        <f t="array" ref="U12">_xlfn.IFS(AND('Tableau De Bord'!$C$6="Tous",'Tableau De Bord'!$E$4="Tous",C12&gt;0),1,L12='Tableau De Bord'!$C$6,1,NOT(L12='Tableau De Bord'!$C$6),0)</f>
        <v>0</v>
      </c>
      <c r="V12" s="1">
        <f>IF(AND(N12='Tableau De Bord'!$E$6,U12=1),1,0)</f>
        <v>0</v>
      </c>
      <c r="W12" s="46">
        <f t="shared" si="0"/>
        <v>0</v>
      </c>
    </row>
    <row r="13" spans="2:23" ht="61.2" x14ac:dyDescent="0.3">
      <c r="B13" s="42"/>
      <c r="M13" s="33"/>
      <c r="N13" s="33"/>
      <c r="P13" s="44"/>
      <c r="Q13" s="32"/>
      <c r="S13" s="1">
        <f>IF(OR(C13='Tableau De Bord'!$E$2,D13='Tableau De Bord'!$E$2,P13='Tableau De Bord'!$E$2),1,0)</f>
        <v>1</v>
      </c>
      <c r="T13" s="1">
        <v>0</v>
      </c>
      <c r="U13" s="1" cm="1">
        <f t="array" ref="U13">_xlfn.IFS(AND('Tableau De Bord'!$C$6="Tous",'Tableau De Bord'!$E$4="Tous",C13&gt;0),1,L13='Tableau De Bord'!$C$6,1,NOT(L13='Tableau De Bord'!$C$6),0)</f>
        <v>0</v>
      </c>
      <c r="V13" s="1">
        <f>IF(AND(N13='Tableau De Bord'!$E$6,U13=1),1,0)</f>
        <v>0</v>
      </c>
      <c r="W13" s="46">
        <f t="shared" si="0"/>
        <v>0</v>
      </c>
    </row>
    <row r="14" spans="2:23" ht="61.2" x14ac:dyDescent="0.3">
      <c r="B14" s="42"/>
      <c r="M14" s="33"/>
      <c r="N14" s="33"/>
      <c r="P14" s="44"/>
      <c r="Q14" s="32"/>
      <c r="S14" s="1">
        <f>IF(OR(C14='Tableau De Bord'!$E$2,D14='Tableau De Bord'!$E$2,P14='Tableau De Bord'!$E$2),1,0)</f>
        <v>1</v>
      </c>
      <c r="T14" s="1">
        <v>0</v>
      </c>
      <c r="U14" s="1" cm="1">
        <f t="array" ref="U14">_xlfn.IFS(AND('Tableau De Bord'!$C$6="Tous",'Tableau De Bord'!$E$4="Tous",C14&gt;0),1,L14='Tableau De Bord'!$C$6,1,NOT(L14='Tableau De Bord'!$C$6),0)</f>
        <v>0</v>
      </c>
      <c r="V14" s="1">
        <f>IF(AND(N14='Tableau De Bord'!$E$6,U14=1),1,0)</f>
        <v>0</v>
      </c>
      <c r="W14" s="46">
        <f t="shared" si="0"/>
        <v>0</v>
      </c>
    </row>
    <row r="15" spans="2:23" ht="61.2" x14ac:dyDescent="0.3">
      <c r="B15" s="42"/>
      <c r="M15" s="33"/>
      <c r="N15" s="33"/>
      <c r="P15" s="44"/>
      <c r="Q15" s="32"/>
      <c r="S15" s="1">
        <f>IF(OR(C15='Tableau De Bord'!$E$2,D15='Tableau De Bord'!$E$2,P15='Tableau De Bord'!$E$2),1,0)</f>
        <v>1</v>
      </c>
      <c r="T15" s="1">
        <v>0</v>
      </c>
      <c r="U15" s="1" cm="1">
        <f t="array" ref="U15">_xlfn.IFS(AND('Tableau De Bord'!$C$6="Tous",'Tableau De Bord'!$E$4="Tous",C15&gt;0),1,L15='Tableau De Bord'!$C$6,1,NOT(L15='Tableau De Bord'!$C$6),0)</f>
        <v>0</v>
      </c>
      <c r="V15" s="1">
        <f>IF(AND(N15='Tableau De Bord'!$E$6,U15=1),1,0)</f>
        <v>0</v>
      </c>
      <c r="W15" s="46">
        <f t="shared" si="0"/>
        <v>0</v>
      </c>
    </row>
    <row r="16" spans="2:23" ht="61.2" x14ac:dyDescent="0.3">
      <c r="B16" s="42"/>
      <c r="M16" s="33"/>
      <c r="N16" s="33"/>
      <c r="P16" s="44"/>
      <c r="Q16" s="32"/>
      <c r="S16" s="1">
        <f>IF(OR(C16='Tableau De Bord'!$E$2,D16='Tableau De Bord'!$E$2,P16='Tableau De Bord'!$E$2),1,0)</f>
        <v>1</v>
      </c>
      <c r="T16" s="1">
        <v>0</v>
      </c>
      <c r="U16" s="1" cm="1">
        <f t="array" ref="U16">_xlfn.IFS(AND('Tableau De Bord'!$C$6="Tous",'Tableau De Bord'!$E$4="Tous",C16&gt;0),1,L16='Tableau De Bord'!$C$6,1,NOT(L16='Tableau De Bord'!$C$6),0)</f>
        <v>0</v>
      </c>
      <c r="V16" s="1">
        <f>IF(AND(N16='Tableau De Bord'!$E$6,U16=1),1,0)</f>
        <v>0</v>
      </c>
      <c r="W16" s="46">
        <f t="shared" si="0"/>
        <v>0</v>
      </c>
    </row>
    <row r="17" spans="2:23" ht="61.2" x14ac:dyDescent="0.3">
      <c r="B17" s="42"/>
      <c r="M17" s="33"/>
      <c r="N17" s="33"/>
      <c r="P17" s="44"/>
      <c r="Q17" s="32"/>
      <c r="S17" s="1">
        <f>IF(OR(C17='Tableau De Bord'!$E$2,D17='Tableau De Bord'!$E$2,P17='Tableau De Bord'!$E$2),1,0)</f>
        <v>1</v>
      </c>
      <c r="T17" s="1">
        <v>0</v>
      </c>
      <c r="U17" s="1" cm="1">
        <f t="array" ref="U17">_xlfn.IFS(AND('Tableau De Bord'!$C$6="Tous",'Tableau De Bord'!$E$4="Tous",C17&gt;0),1,L17='Tableau De Bord'!$C$6,1,NOT(L17='Tableau De Bord'!$C$6),0)</f>
        <v>0</v>
      </c>
      <c r="V17" s="1">
        <f>IF(AND(N17='Tableau De Bord'!$E$6,U17=1),1,0)</f>
        <v>0</v>
      </c>
      <c r="W17" s="46">
        <f t="shared" si="0"/>
        <v>0</v>
      </c>
    </row>
    <row r="18" spans="2:23" ht="61.2" x14ac:dyDescent="0.3">
      <c r="B18" s="42"/>
      <c r="M18" s="33"/>
      <c r="N18" s="33"/>
      <c r="P18" s="44"/>
      <c r="Q18" s="32"/>
      <c r="S18" s="1">
        <f>IF(OR(C18='Tableau De Bord'!$E$2,D18='Tableau De Bord'!$E$2,P18='Tableau De Bord'!$E$2),1,0)</f>
        <v>1</v>
      </c>
      <c r="T18" s="1">
        <v>0</v>
      </c>
      <c r="U18" s="1" cm="1">
        <f t="array" ref="U18">_xlfn.IFS(AND('Tableau De Bord'!$C$6="Tous",'Tableau De Bord'!$E$4="Tous",C18&gt;0),1,L18='Tableau De Bord'!$C$6,1,NOT(L18='Tableau De Bord'!$C$6),0)</f>
        <v>0</v>
      </c>
      <c r="V18" s="1">
        <f>IF(AND(N18='Tableau De Bord'!$E$6,U18=1),1,0)</f>
        <v>0</v>
      </c>
      <c r="W18" s="46">
        <f t="shared" si="0"/>
        <v>0</v>
      </c>
    </row>
    <row r="19" spans="2:23" ht="61.2" x14ac:dyDescent="0.3">
      <c r="B19" s="42"/>
      <c r="F19" s="40"/>
      <c r="M19" s="33"/>
      <c r="N19" s="33"/>
      <c r="P19" s="44"/>
      <c r="Q19" s="32"/>
      <c r="S19" s="1">
        <f>IF(OR(C19='Tableau De Bord'!$E$2,D19='Tableau De Bord'!$E$2,P19='Tableau De Bord'!$E$2),1,0)</f>
        <v>1</v>
      </c>
      <c r="T19" s="1">
        <v>0</v>
      </c>
      <c r="U19" s="1" cm="1">
        <f t="array" ref="U19">_xlfn.IFS(AND('Tableau De Bord'!$C$6="Tous",'Tableau De Bord'!$E$4="Tous",C19&gt;0),1,L19='Tableau De Bord'!$C$6,1,NOT(L19='Tableau De Bord'!$C$6),0)</f>
        <v>0</v>
      </c>
      <c r="V19" s="1">
        <f>IF(AND(N19='Tableau De Bord'!$E$6,U19=1),1,0)</f>
        <v>0</v>
      </c>
      <c r="W19" s="46">
        <f t="shared" si="0"/>
        <v>0</v>
      </c>
    </row>
    <row r="20" spans="2:23" ht="61.2" x14ac:dyDescent="0.3">
      <c r="B20" s="42"/>
      <c r="M20" s="33"/>
      <c r="N20" s="33"/>
      <c r="P20" s="44"/>
      <c r="Q20" s="32"/>
      <c r="S20" s="1">
        <f>IF(OR(C20='Tableau De Bord'!$E$2,D20='Tableau De Bord'!$E$2,P20='Tableau De Bord'!$E$2),1,0)</f>
        <v>1</v>
      </c>
      <c r="T20" s="1">
        <v>0</v>
      </c>
      <c r="U20" s="1" cm="1">
        <f t="array" ref="U20">_xlfn.IFS(AND('Tableau De Bord'!$C$6="Tous",'Tableau De Bord'!$E$4="Tous",C20&gt;0),1,L20='Tableau De Bord'!$C$6,1,NOT(L20='Tableau De Bord'!$C$6),0)</f>
        <v>0</v>
      </c>
      <c r="V20" s="1">
        <f>IF(AND(N20='Tableau De Bord'!$E$6,U20=1),1,0)</f>
        <v>0</v>
      </c>
      <c r="W20" s="46">
        <f t="shared" si="0"/>
        <v>0</v>
      </c>
    </row>
    <row r="21" spans="2:23" ht="61.2" x14ac:dyDescent="0.3">
      <c r="B21" s="42"/>
      <c r="N21" s="33"/>
      <c r="P21" s="44"/>
      <c r="Q21" s="32"/>
      <c r="S21" s="1">
        <f>IF(OR(C21='Tableau De Bord'!$E$2,D21='Tableau De Bord'!$E$2,P21='Tableau De Bord'!$E$2),1,0)</f>
        <v>1</v>
      </c>
      <c r="T21" s="1">
        <v>0</v>
      </c>
      <c r="U21" s="1" cm="1">
        <f t="array" ref="U21">_xlfn.IFS(AND('Tableau De Bord'!$C$6="Tous",'Tableau De Bord'!$E$4="Tous",C21&gt;0),1,L21='Tableau De Bord'!$C$6,1,NOT(L21='Tableau De Bord'!$C$6),0)</f>
        <v>0</v>
      </c>
      <c r="V21" s="1">
        <f>IF(AND(N21='Tableau De Bord'!$E$6,U21=1),1,0)</f>
        <v>0</v>
      </c>
      <c r="W21" s="46">
        <f t="shared" si="0"/>
        <v>0</v>
      </c>
    </row>
    <row r="22" spans="2:23" ht="61.2" x14ac:dyDescent="0.3">
      <c r="B22" s="42"/>
      <c r="N22" s="33"/>
      <c r="P22" s="44"/>
      <c r="Q22" s="32"/>
      <c r="S22" s="1">
        <f>IF(OR(C22='Tableau De Bord'!$E$2,D22='Tableau De Bord'!$E$2,P22='Tableau De Bord'!$E$2),1,0)</f>
        <v>1</v>
      </c>
      <c r="T22" s="1">
        <v>0</v>
      </c>
      <c r="U22" s="1" cm="1">
        <f t="array" ref="U22">_xlfn.IFS(AND('Tableau De Bord'!$C$6="Tous",'Tableau De Bord'!$E$4="Tous",C22&gt;0),1,L22='Tableau De Bord'!$C$6,1,NOT(L22='Tableau De Bord'!$C$6),0)</f>
        <v>0</v>
      </c>
      <c r="V22" s="1">
        <f>IF(AND(N22='Tableau De Bord'!$E$6,U22=1),1,0)</f>
        <v>0</v>
      </c>
      <c r="W22" s="46">
        <f t="shared" si="0"/>
        <v>0</v>
      </c>
    </row>
    <row r="23" spans="2:23" ht="61.2" x14ac:dyDescent="0.3">
      <c r="B23" s="42"/>
      <c r="N23" s="33"/>
      <c r="P23" s="44"/>
      <c r="Q23" s="32"/>
      <c r="S23" s="1">
        <f>IF(OR(C23='Tableau De Bord'!$E$2,D23='Tableau De Bord'!$E$2,P23='Tableau De Bord'!$E$2),1,0)</f>
        <v>1</v>
      </c>
      <c r="T23" s="1">
        <v>0</v>
      </c>
      <c r="U23" s="1" cm="1">
        <f t="array" ref="U23">_xlfn.IFS(AND('Tableau De Bord'!$C$6="Tous",'Tableau De Bord'!$E$4="Tous",C23&gt;0),1,L23='Tableau De Bord'!$C$6,1,NOT(L23='Tableau De Bord'!$C$6),0)</f>
        <v>0</v>
      </c>
      <c r="V23" s="1">
        <f>IF(AND(N23='Tableau De Bord'!$E$6,U23=1),1,0)</f>
        <v>0</v>
      </c>
      <c r="W23" s="46">
        <f t="shared" si="0"/>
        <v>0</v>
      </c>
    </row>
    <row r="24" spans="2:23" ht="61.2" x14ac:dyDescent="0.3">
      <c r="B24" s="42"/>
      <c r="N24" s="33"/>
      <c r="P24" s="44"/>
      <c r="Q24" s="32"/>
      <c r="S24" s="1">
        <f>IF(OR(C24='Tableau De Bord'!$E$2,D24='Tableau De Bord'!$E$2,P24='Tableau De Bord'!$E$2),1,0)</f>
        <v>1</v>
      </c>
      <c r="T24" s="1">
        <v>0</v>
      </c>
      <c r="U24" s="1" cm="1">
        <f t="array" ref="U24">_xlfn.IFS(AND('Tableau De Bord'!$C$6="Tous",'Tableau De Bord'!$E$4="Tous",C24&gt;0),1,L24='Tableau De Bord'!$C$6,1,NOT(L24='Tableau De Bord'!$C$6),0)</f>
        <v>0</v>
      </c>
      <c r="V24" s="1">
        <f>IF(AND(N24='Tableau De Bord'!$E$6,U24=1),1,0)</f>
        <v>0</v>
      </c>
      <c r="W24" s="46">
        <f t="shared" si="0"/>
        <v>0</v>
      </c>
    </row>
    <row r="25" spans="2:23" ht="61.2" x14ac:dyDescent="0.3">
      <c r="B25" s="42"/>
      <c r="N25" s="33"/>
      <c r="P25" s="44"/>
      <c r="Q25" s="32"/>
      <c r="S25" s="1">
        <f>IF(OR(C25='Tableau De Bord'!$E$2,D25='Tableau De Bord'!$E$2,P25='Tableau De Bord'!$E$2),1,0)</f>
        <v>1</v>
      </c>
      <c r="T25" s="1">
        <v>0</v>
      </c>
      <c r="U25" s="1" cm="1">
        <f t="array" ref="U25">_xlfn.IFS(AND('Tableau De Bord'!$C$6="Tous",'Tableau De Bord'!$E$4="Tous",C25&gt;0),1,L25='Tableau De Bord'!$C$6,1,NOT(L25='Tableau De Bord'!$C$6),0)</f>
        <v>0</v>
      </c>
      <c r="V25" s="1">
        <f>IF(AND(N25='Tableau De Bord'!$E$6,U25=1),1,0)</f>
        <v>0</v>
      </c>
      <c r="W25" s="46">
        <f t="shared" si="0"/>
        <v>0</v>
      </c>
    </row>
    <row r="26" spans="2:23" ht="61.2" x14ac:dyDescent="0.3">
      <c r="B26" s="42"/>
      <c r="N26" s="33"/>
      <c r="P26" s="44"/>
      <c r="Q26" s="32"/>
      <c r="S26" s="1">
        <f>IF(OR(C26='Tableau De Bord'!$E$2,D26='Tableau De Bord'!$E$2,P26='Tableau De Bord'!$E$2),1,0)</f>
        <v>1</v>
      </c>
      <c r="T26" s="1">
        <v>0</v>
      </c>
      <c r="U26" s="1" cm="1">
        <f t="array" ref="U26">_xlfn.IFS(AND('Tableau De Bord'!$C$6="Tous",'Tableau De Bord'!$E$4="Tous",C26&gt;0),1,L26='Tableau De Bord'!$C$6,1,NOT(L26='Tableau De Bord'!$C$6),0)</f>
        <v>0</v>
      </c>
      <c r="V26" s="1">
        <f>IF(AND(N26='Tableau De Bord'!$E$6,U26=1),1,0)</f>
        <v>0</v>
      </c>
      <c r="W26" s="46">
        <f t="shared" si="0"/>
        <v>0</v>
      </c>
    </row>
    <row r="27" spans="2:23" ht="61.2" x14ac:dyDescent="0.3">
      <c r="B27" s="42"/>
      <c r="N27" s="33"/>
      <c r="P27" s="44"/>
      <c r="Q27" s="32"/>
      <c r="S27" s="1">
        <f>IF(OR(C27='Tableau De Bord'!$E$2,D27='Tableau De Bord'!$E$2,P27='Tableau De Bord'!$E$2),1,0)</f>
        <v>1</v>
      </c>
      <c r="T27" s="1">
        <v>0</v>
      </c>
      <c r="U27" s="1" cm="1">
        <f t="array" ref="U27">_xlfn.IFS(AND('Tableau De Bord'!$C$6="Tous",'Tableau De Bord'!$E$4="Tous",C27&gt;0),1,L27='Tableau De Bord'!$C$6,1,NOT(L27='Tableau De Bord'!$C$6),0)</f>
        <v>0</v>
      </c>
      <c r="V27" s="1">
        <f>IF(AND(N27='Tableau De Bord'!$E$6,U27=1),1,0)</f>
        <v>0</v>
      </c>
      <c r="W27" s="46">
        <f t="shared" si="0"/>
        <v>0</v>
      </c>
    </row>
    <row r="28" spans="2:23" ht="61.2" x14ac:dyDescent="0.3">
      <c r="B28" s="42"/>
      <c r="N28" s="33"/>
      <c r="P28" s="44"/>
      <c r="Q28" s="32"/>
      <c r="S28" s="1">
        <f>IF(OR(C28='Tableau De Bord'!$E$2,D28='Tableau De Bord'!$E$2,P28='Tableau De Bord'!$E$2),1,0)</f>
        <v>1</v>
      </c>
      <c r="T28" s="1">
        <v>0</v>
      </c>
      <c r="U28" s="1" cm="1">
        <f t="array" ref="U28">_xlfn.IFS(AND('Tableau De Bord'!$C$6="Tous",'Tableau De Bord'!$E$4="Tous",C28&gt;0),1,L28='Tableau De Bord'!$C$6,1,NOT(L28='Tableau De Bord'!$C$6),0)</f>
        <v>0</v>
      </c>
      <c r="V28" s="1">
        <f>IF(AND(N28='Tableau De Bord'!$E$6,U28=1),1,0)</f>
        <v>0</v>
      </c>
      <c r="W28" s="46">
        <f t="shared" si="0"/>
        <v>0</v>
      </c>
    </row>
    <row r="29" spans="2:23" ht="61.2" x14ac:dyDescent="0.3">
      <c r="B29" s="42"/>
      <c r="N29" s="33"/>
      <c r="P29" s="44"/>
      <c r="Q29" s="32"/>
      <c r="S29" s="1">
        <f>IF(OR(C29='Tableau De Bord'!$E$2,D29='Tableau De Bord'!$E$2,P29='Tableau De Bord'!$E$2),1,0)</f>
        <v>1</v>
      </c>
      <c r="T29" s="1">
        <v>0</v>
      </c>
      <c r="U29" s="1" cm="1">
        <f t="array" ref="U29">_xlfn.IFS(AND('Tableau De Bord'!$C$6="Tous",'Tableau De Bord'!$E$4="Tous",C29&gt;0),1,L29='Tableau De Bord'!$C$6,1,NOT(L29='Tableau De Bord'!$C$6),0)</f>
        <v>0</v>
      </c>
      <c r="V29" s="1">
        <f>IF(AND(N29='Tableau De Bord'!$E$6,U29=1),1,0)</f>
        <v>0</v>
      </c>
      <c r="W29" s="46">
        <f t="shared" si="0"/>
        <v>0</v>
      </c>
    </row>
    <row r="30" spans="2:23" ht="61.2" x14ac:dyDescent="0.3">
      <c r="B30" s="42"/>
      <c r="N30" s="33"/>
      <c r="P30" s="44"/>
      <c r="Q30" s="32"/>
      <c r="S30" s="1">
        <f>IF(OR(C30='Tableau De Bord'!$E$2,D30='Tableau De Bord'!$E$2,P30='Tableau De Bord'!$E$2),1,0)</f>
        <v>1</v>
      </c>
      <c r="T30" s="1">
        <v>0</v>
      </c>
      <c r="U30" s="1" cm="1">
        <f t="array" ref="U30">_xlfn.IFS(AND('Tableau De Bord'!$C$6="Tous",'Tableau De Bord'!$E$4="Tous",C30&gt;0),1,L30='Tableau De Bord'!$C$6,1,NOT(L30='Tableau De Bord'!$C$6),0)</f>
        <v>0</v>
      </c>
      <c r="V30" s="1">
        <f>IF(AND(N30='Tableau De Bord'!$E$6,U30=1),1,0)</f>
        <v>0</v>
      </c>
      <c r="W30" s="46">
        <f t="shared" si="0"/>
        <v>0</v>
      </c>
    </row>
    <row r="31" spans="2:23" ht="61.2" x14ac:dyDescent="0.3">
      <c r="B31" s="42"/>
      <c r="N31" s="33"/>
      <c r="P31" s="44"/>
      <c r="Q31" s="32"/>
      <c r="S31" s="1">
        <f>IF(OR(C31='Tableau De Bord'!$E$2,D31='Tableau De Bord'!$E$2,P31='Tableau De Bord'!$E$2),1,0)</f>
        <v>1</v>
      </c>
      <c r="T31" s="1">
        <v>0</v>
      </c>
      <c r="U31" s="1" cm="1">
        <f t="array" ref="U31">_xlfn.IFS(AND('Tableau De Bord'!$C$6="Tous",'Tableau De Bord'!$E$4="Tous",C31&gt;0),1,L31='Tableau De Bord'!$C$6,1,NOT(L31='Tableau De Bord'!$C$6),0)</f>
        <v>0</v>
      </c>
      <c r="V31" s="1">
        <f>IF(AND(N31='Tableau De Bord'!$E$6,U31=1),1,0)</f>
        <v>0</v>
      </c>
      <c r="W31" s="46">
        <f t="shared" si="0"/>
        <v>0</v>
      </c>
    </row>
    <row r="32" spans="2:23" ht="61.2" x14ac:dyDescent="0.3">
      <c r="B32" s="42"/>
      <c r="N32" s="33"/>
      <c r="P32" s="44"/>
      <c r="Q32" s="32"/>
      <c r="S32" s="1">
        <f>IF(OR(C32='Tableau De Bord'!$E$2,D32='Tableau De Bord'!$E$2,P32='Tableau De Bord'!$E$2),1,0)</f>
        <v>1</v>
      </c>
      <c r="T32" s="1">
        <v>0</v>
      </c>
      <c r="U32" s="1" cm="1">
        <f t="array" ref="U32">_xlfn.IFS(AND('Tableau De Bord'!$C$6="Tous",'Tableau De Bord'!$E$4="Tous",C32&gt;0),1,L32='Tableau De Bord'!$C$6,1,NOT(L32='Tableau De Bord'!$C$6),0)</f>
        <v>0</v>
      </c>
      <c r="V32" s="1">
        <f>IF(AND(N32='Tableau De Bord'!$E$6,U32=1),1,0)</f>
        <v>0</v>
      </c>
      <c r="W32" s="46">
        <f t="shared" si="0"/>
        <v>0</v>
      </c>
    </row>
    <row r="33" spans="2:23" ht="61.2" x14ac:dyDescent="0.3">
      <c r="B33" s="42"/>
      <c r="N33" s="33"/>
      <c r="P33" s="44"/>
      <c r="Q33" s="32"/>
      <c r="S33" s="1">
        <f>IF(OR(C33='Tableau De Bord'!$E$2,D33='Tableau De Bord'!$E$2,P33='Tableau De Bord'!$E$2),1,0)</f>
        <v>1</v>
      </c>
      <c r="T33" s="1">
        <v>0</v>
      </c>
      <c r="U33" s="1" cm="1">
        <f t="array" ref="U33">_xlfn.IFS(AND('Tableau De Bord'!$C$6="Tous",'Tableau De Bord'!$E$4="Tous",C33&gt;0),1,L33='Tableau De Bord'!$C$6,1,NOT(L33='Tableau De Bord'!$C$6),0)</f>
        <v>0</v>
      </c>
      <c r="V33" s="1">
        <f>IF(AND(N33='Tableau De Bord'!$E$6,U33=1),1,0)</f>
        <v>0</v>
      </c>
      <c r="W33" s="46">
        <f t="shared" si="0"/>
        <v>0</v>
      </c>
    </row>
    <row r="34" spans="2:23" ht="61.2" x14ac:dyDescent="0.3">
      <c r="B34" s="42"/>
      <c r="N34" s="33"/>
      <c r="P34" s="44"/>
      <c r="Q34" s="32"/>
      <c r="S34" s="1">
        <f>IF(OR(C34='Tableau De Bord'!$E$2,D34='Tableau De Bord'!$E$2,P34='Tableau De Bord'!$E$2),1,0)</f>
        <v>1</v>
      </c>
      <c r="T34" s="1">
        <v>0</v>
      </c>
      <c r="U34" s="1" cm="1">
        <f t="array" ref="U34">_xlfn.IFS(AND('Tableau De Bord'!$C$6="Tous",'Tableau De Bord'!$E$4="Tous",C34&gt;0),1,L34='Tableau De Bord'!$C$6,1,NOT(L34='Tableau De Bord'!$C$6),0)</f>
        <v>0</v>
      </c>
      <c r="V34" s="1">
        <f>IF(AND(N34='Tableau De Bord'!$E$6,U34=1),1,0)</f>
        <v>0</v>
      </c>
      <c r="W34" s="46">
        <f t="shared" si="0"/>
        <v>0</v>
      </c>
    </row>
    <row r="35" spans="2:23" ht="61.2" x14ac:dyDescent="0.3">
      <c r="B35" s="42"/>
      <c r="N35" s="33"/>
      <c r="P35" s="44"/>
      <c r="Q35" s="32"/>
      <c r="S35" s="1">
        <f>IF(OR(C35='Tableau De Bord'!$E$2,D35='Tableau De Bord'!$E$2,P35='Tableau De Bord'!$E$2),1,0)</f>
        <v>1</v>
      </c>
      <c r="T35" s="1">
        <v>0</v>
      </c>
      <c r="U35" s="1" cm="1">
        <f t="array" ref="U35">_xlfn.IFS(AND('Tableau De Bord'!$C$6="Tous",'Tableau De Bord'!$E$4="Tous",C35&gt;0),1,L35='Tableau De Bord'!$C$6,1,NOT(L35='Tableau De Bord'!$C$6),0)</f>
        <v>0</v>
      </c>
      <c r="V35" s="1">
        <f>IF(AND(N35='Tableau De Bord'!$E$6,U35=1),1,0)</f>
        <v>0</v>
      </c>
      <c r="W35" s="46">
        <f t="shared" si="0"/>
        <v>0</v>
      </c>
    </row>
    <row r="36" spans="2:23" ht="61.2" x14ac:dyDescent="0.3">
      <c r="B36" s="42"/>
      <c r="N36" s="33"/>
      <c r="P36" s="44"/>
      <c r="Q36" s="32"/>
      <c r="S36" s="1">
        <f>IF(OR(C36='Tableau De Bord'!$E$2,D36='Tableau De Bord'!$E$2,P36='Tableau De Bord'!$E$2),1,0)</f>
        <v>1</v>
      </c>
      <c r="T36" s="1">
        <v>0</v>
      </c>
      <c r="U36" s="1" cm="1">
        <f t="array" ref="U36">_xlfn.IFS(AND('Tableau De Bord'!$C$6="Tous",'Tableau De Bord'!$E$4="Tous",C36&gt;0),1,L36='Tableau De Bord'!$C$6,1,NOT(L36='Tableau De Bord'!$C$6),0)</f>
        <v>0</v>
      </c>
      <c r="V36" s="1">
        <f>IF(AND(N36='Tableau De Bord'!$E$6,U36=1),1,0)</f>
        <v>0</v>
      </c>
      <c r="W36" s="46">
        <f t="shared" si="0"/>
        <v>0</v>
      </c>
    </row>
    <row r="37" spans="2:23" ht="61.2" x14ac:dyDescent="0.3">
      <c r="B37" s="42"/>
      <c r="N37" s="33"/>
      <c r="P37" s="44"/>
      <c r="Q37" s="32"/>
      <c r="S37" s="1">
        <f>IF(OR(C37='Tableau De Bord'!$E$2,D37='Tableau De Bord'!$E$2,P37='Tableau De Bord'!$E$2),1,0)</f>
        <v>1</v>
      </c>
      <c r="T37" s="1">
        <v>0</v>
      </c>
      <c r="U37" s="1" cm="1">
        <f t="array" ref="U37">_xlfn.IFS(AND('Tableau De Bord'!$C$6="Tous",'Tableau De Bord'!$E$4="Tous",C37&gt;0),1,L37='Tableau De Bord'!$C$6,1,NOT(L37='Tableau De Bord'!$C$6),0)</f>
        <v>0</v>
      </c>
      <c r="V37" s="1">
        <f>IF(AND(N37='Tableau De Bord'!$E$6,U37=1),1,0)</f>
        <v>0</v>
      </c>
      <c r="W37" s="46">
        <f t="shared" si="0"/>
        <v>0</v>
      </c>
    </row>
    <row r="38" spans="2:23" ht="61.2" x14ac:dyDescent="0.3">
      <c r="B38" s="42"/>
      <c r="N38" s="33"/>
      <c r="P38" s="44"/>
      <c r="Q38" s="32"/>
      <c r="S38" s="1">
        <f>IF(OR(C38='Tableau De Bord'!$E$2,D38='Tableau De Bord'!$E$2,P38='Tableau De Bord'!$E$2),1,0)</f>
        <v>1</v>
      </c>
      <c r="T38" s="1">
        <v>0</v>
      </c>
      <c r="U38" s="1" cm="1">
        <f t="array" ref="U38">_xlfn.IFS(AND('Tableau De Bord'!$C$6="Tous",'Tableau De Bord'!$E$4="Tous",C38&gt;0),1,L38='Tableau De Bord'!$C$6,1,NOT(L38='Tableau De Bord'!$C$6),0)</f>
        <v>0</v>
      </c>
      <c r="V38" s="1">
        <f>IF(AND(N38='Tableau De Bord'!$E$6,U38=1),1,0)</f>
        <v>0</v>
      </c>
      <c r="W38" s="46">
        <f t="shared" si="0"/>
        <v>0</v>
      </c>
    </row>
    <row r="39" spans="2:23" ht="61.2" x14ac:dyDescent="0.3">
      <c r="B39" s="42"/>
      <c r="N39" s="33"/>
      <c r="P39" s="44"/>
      <c r="Q39" s="32"/>
      <c r="S39" s="1">
        <f>IF(OR(C39='Tableau De Bord'!$E$2,D39='Tableau De Bord'!$E$2,P39='Tableau De Bord'!$E$2),1,0)</f>
        <v>1</v>
      </c>
      <c r="T39" s="1">
        <v>0</v>
      </c>
      <c r="U39" s="1" cm="1">
        <f t="array" ref="U39">_xlfn.IFS(AND('Tableau De Bord'!$C$6="Tous",'Tableau De Bord'!$E$4="Tous",C39&gt;0),1,L39='Tableau De Bord'!$C$6,1,NOT(L39='Tableau De Bord'!$C$6),0)</f>
        <v>0</v>
      </c>
      <c r="V39" s="1">
        <f>IF(AND(N39='Tableau De Bord'!$E$6,U39=1),1,0)</f>
        <v>0</v>
      </c>
      <c r="W39" s="46">
        <f t="shared" si="0"/>
        <v>0</v>
      </c>
    </row>
    <row r="40" spans="2:23" ht="61.2" x14ac:dyDescent="0.3">
      <c r="B40" s="42"/>
      <c r="N40" s="33"/>
      <c r="P40" s="44"/>
      <c r="Q40" s="32"/>
      <c r="S40" s="1">
        <f>IF(OR(C40='Tableau De Bord'!$E$2,D40='Tableau De Bord'!$E$2,P40='Tableau De Bord'!$E$2),1,0)</f>
        <v>1</v>
      </c>
      <c r="T40" s="1">
        <v>0</v>
      </c>
      <c r="U40" s="1" cm="1">
        <f t="array" ref="U40">_xlfn.IFS(AND('Tableau De Bord'!$C$6="Tous",'Tableau De Bord'!$E$4="Tous",C40&gt;0),1,L40='Tableau De Bord'!$C$6,1,NOT(L40='Tableau De Bord'!$C$6),0)</f>
        <v>0</v>
      </c>
      <c r="V40" s="1">
        <f>IF(AND(N40='Tableau De Bord'!$E$6,U40=1),1,0)</f>
        <v>0</v>
      </c>
      <c r="W40" s="46">
        <f t="shared" si="0"/>
        <v>0</v>
      </c>
    </row>
    <row r="41" spans="2:23" ht="61.2" x14ac:dyDescent="0.3">
      <c r="B41" s="42"/>
      <c r="N41" s="33"/>
      <c r="P41" s="44"/>
      <c r="Q41" s="32"/>
      <c r="S41" s="1">
        <f>IF(OR(C41='Tableau De Bord'!$E$2,D41='Tableau De Bord'!$E$2,P41='Tableau De Bord'!$E$2),1,0)</f>
        <v>1</v>
      </c>
      <c r="T41" s="1">
        <v>0</v>
      </c>
      <c r="U41" s="1" cm="1">
        <f t="array" ref="U41">_xlfn.IFS(AND('Tableau De Bord'!$C$6="Tous",'Tableau De Bord'!$E$4="Tous",C41&gt;0),1,L41='Tableau De Bord'!$C$6,1,NOT(L41='Tableau De Bord'!$C$6),0)</f>
        <v>0</v>
      </c>
      <c r="V41" s="1">
        <f>IF(AND(N41='Tableau De Bord'!$E$6,U41=1),1,0)</f>
        <v>0</v>
      </c>
      <c r="W41" s="46">
        <f t="shared" si="0"/>
        <v>0</v>
      </c>
    </row>
    <row r="42" spans="2:23" ht="61.2" x14ac:dyDescent="0.3">
      <c r="B42" s="42"/>
      <c r="N42" s="33"/>
      <c r="P42" s="44"/>
      <c r="Q42" s="32"/>
      <c r="S42" s="1">
        <f>IF(OR(C42='Tableau De Bord'!$E$2,D42='Tableau De Bord'!$E$2,P42='Tableau De Bord'!$E$2),1,0)</f>
        <v>1</v>
      </c>
      <c r="T42" s="1">
        <v>0</v>
      </c>
      <c r="U42" s="1" cm="1">
        <f t="array" ref="U42">_xlfn.IFS(AND('Tableau De Bord'!$C$6="Tous",'Tableau De Bord'!$E$4="Tous",C42&gt;0),1,L42='Tableau De Bord'!$C$6,1,NOT(L42='Tableau De Bord'!$C$6),0)</f>
        <v>0</v>
      </c>
      <c r="V42" s="1">
        <f>IF(AND(N42='Tableau De Bord'!$E$6,U42=1),1,0)</f>
        <v>0</v>
      </c>
      <c r="W42" s="46">
        <f t="shared" si="0"/>
        <v>0</v>
      </c>
    </row>
    <row r="43" spans="2:23" ht="61.2" x14ac:dyDescent="0.3">
      <c r="B43" s="42"/>
      <c r="N43" s="33"/>
      <c r="P43" s="44"/>
      <c r="Q43" s="32"/>
      <c r="S43" s="1">
        <f>IF(OR(C43='Tableau De Bord'!$E$2,D43='Tableau De Bord'!$E$2,P43='Tableau De Bord'!$E$2),1,0)</f>
        <v>1</v>
      </c>
      <c r="T43" s="1">
        <v>0</v>
      </c>
      <c r="U43" s="1" cm="1">
        <f t="array" ref="U43">_xlfn.IFS(AND('Tableau De Bord'!$C$6="Tous",'Tableau De Bord'!$E$4="Tous",C43&gt;0),1,L43='Tableau De Bord'!$C$6,1,NOT(L43='Tableau De Bord'!$C$6),0)</f>
        <v>0</v>
      </c>
      <c r="V43" s="1">
        <f>IF(AND(N43='Tableau De Bord'!$E$6,U43=1),1,0)</f>
        <v>0</v>
      </c>
      <c r="W43" s="46">
        <f t="shared" si="0"/>
        <v>0</v>
      </c>
    </row>
    <row r="44" spans="2:23" ht="61.2" x14ac:dyDescent="0.3">
      <c r="B44" s="42"/>
      <c r="N44" s="33"/>
      <c r="P44" s="44"/>
      <c r="Q44" s="32"/>
      <c r="S44" s="1">
        <f>IF(OR(C44='Tableau De Bord'!$E$2,D44='Tableau De Bord'!$E$2,P44='Tableau De Bord'!$E$2),1,0)</f>
        <v>1</v>
      </c>
      <c r="T44" s="1">
        <v>0</v>
      </c>
      <c r="U44" s="1" cm="1">
        <f t="array" ref="U44">_xlfn.IFS(AND('Tableau De Bord'!$C$6="Tous",'Tableau De Bord'!$E$4="Tous",C44&gt;0),1,L44='Tableau De Bord'!$C$6,1,NOT(L44='Tableau De Bord'!$C$6),0)</f>
        <v>0</v>
      </c>
      <c r="V44" s="1">
        <f>IF(AND(N44='Tableau De Bord'!$E$6,U44=1),1,0)</f>
        <v>0</v>
      </c>
      <c r="W44" s="46">
        <f t="shared" si="0"/>
        <v>0</v>
      </c>
    </row>
    <row r="45" spans="2:23" ht="61.2" x14ac:dyDescent="0.3">
      <c r="B45" s="42"/>
      <c r="N45" s="33"/>
      <c r="P45" s="44"/>
      <c r="Q45" s="32"/>
      <c r="S45" s="1">
        <f>IF(OR(C45='Tableau De Bord'!$E$2,D45='Tableau De Bord'!$E$2,P45='Tableau De Bord'!$E$2),1,0)</f>
        <v>1</v>
      </c>
      <c r="T45" s="1">
        <v>0</v>
      </c>
      <c r="U45" s="1" cm="1">
        <f t="array" ref="U45">_xlfn.IFS(AND('Tableau De Bord'!$C$6="Tous",'Tableau De Bord'!$E$4="Tous",C45&gt;0),1,L45='Tableau De Bord'!$C$6,1,NOT(L45='Tableau De Bord'!$C$6),0)</f>
        <v>0</v>
      </c>
      <c r="V45" s="1">
        <f>IF(AND(N45='Tableau De Bord'!$E$6,U45=1),1,0)</f>
        <v>0</v>
      </c>
      <c r="W45" s="46">
        <f t="shared" si="0"/>
        <v>0</v>
      </c>
    </row>
    <row r="46" spans="2:23" ht="61.2" x14ac:dyDescent="0.3">
      <c r="B46" s="42"/>
      <c r="N46" s="33"/>
      <c r="P46" s="44"/>
      <c r="Q46" s="32"/>
      <c r="S46" s="1">
        <f>IF(OR(C46='Tableau De Bord'!$E$2,D46='Tableau De Bord'!$E$2,P46='Tableau De Bord'!$E$2),1,0)</f>
        <v>1</v>
      </c>
      <c r="T46" s="1">
        <v>0</v>
      </c>
      <c r="U46" s="1" cm="1">
        <f t="array" ref="U46">_xlfn.IFS(AND('Tableau De Bord'!$C$6="Tous",'Tableau De Bord'!$E$4="Tous",C46&gt;0),1,L46='Tableau De Bord'!$C$6,1,NOT(L46='Tableau De Bord'!$C$6),0)</f>
        <v>0</v>
      </c>
      <c r="V46" s="1">
        <f>IF(AND(N46='Tableau De Bord'!$E$6,U46=1),1,0)</f>
        <v>0</v>
      </c>
      <c r="W46" s="46">
        <f t="shared" si="0"/>
        <v>0</v>
      </c>
    </row>
    <row r="47" spans="2:23" ht="61.2" x14ac:dyDescent="0.3">
      <c r="B47" s="42"/>
      <c r="N47" s="33"/>
      <c r="P47" s="44"/>
      <c r="Q47" s="32"/>
      <c r="S47" s="1">
        <f>IF(OR(C47='Tableau De Bord'!$E$2,D47='Tableau De Bord'!$E$2,P47='Tableau De Bord'!$E$2),1,0)</f>
        <v>1</v>
      </c>
      <c r="T47" s="1">
        <v>0</v>
      </c>
      <c r="U47" s="1" cm="1">
        <f t="array" ref="U47">_xlfn.IFS(AND('Tableau De Bord'!$C$6="Tous",'Tableau De Bord'!$E$4="Tous",C47&gt;0),1,L47='Tableau De Bord'!$C$6,1,NOT(L47='Tableau De Bord'!$C$6),0)</f>
        <v>0</v>
      </c>
      <c r="V47" s="1">
        <f>IF(AND(N47='Tableau De Bord'!$E$6,U47=1),1,0)</f>
        <v>0</v>
      </c>
      <c r="W47" s="46">
        <f t="shared" si="0"/>
        <v>0</v>
      </c>
    </row>
    <row r="48" spans="2:23" ht="61.2" x14ac:dyDescent="0.3">
      <c r="B48" s="42"/>
      <c r="N48" s="33"/>
      <c r="P48" s="44"/>
      <c r="Q48" s="32"/>
      <c r="S48" s="1">
        <f>IF(OR(C48='Tableau De Bord'!$E$2,D48='Tableau De Bord'!$E$2,P48='Tableau De Bord'!$E$2),1,0)</f>
        <v>1</v>
      </c>
      <c r="T48" s="1">
        <v>0</v>
      </c>
      <c r="U48" s="1" cm="1">
        <f t="array" ref="U48">_xlfn.IFS(AND('Tableau De Bord'!$C$6="Tous",'Tableau De Bord'!$E$4="Tous",C48&gt;0),1,L48='Tableau De Bord'!$C$6,1,NOT(L48='Tableau De Bord'!$C$6),0)</f>
        <v>0</v>
      </c>
      <c r="V48" s="1">
        <f>IF(AND(N48='Tableau De Bord'!$E$6,U48=1),1,0)</f>
        <v>0</v>
      </c>
      <c r="W48" s="46">
        <f t="shared" si="0"/>
        <v>0</v>
      </c>
    </row>
    <row r="49" spans="2:23" ht="61.2" x14ac:dyDescent="0.3">
      <c r="B49" s="42"/>
      <c r="N49" s="33"/>
      <c r="P49" s="44"/>
      <c r="Q49" s="32"/>
      <c r="S49" s="1">
        <f>IF(OR(C49='Tableau De Bord'!$E$2,D49='Tableau De Bord'!$E$2,P49='Tableau De Bord'!$E$2),1,0)</f>
        <v>1</v>
      </c>
      <c r="T49" s="1">
        <v>0</v>
      </c>
      <c r="U49" s="1" cm="1">
        <f t="array" ref="U49">_xlfn.IFS(AND('Tableau De Bord'!$C$6="Tous",'Tableau De Bord'!$E$4="Tous",C49&gt;0),1,L49='Tableau De Bord'!$C$6,1,NOT(L49='Tableau De Bord'!$C$6),0)</f>
        <v>0</v>
      </c>
      <c r="V49" s="1">
        <f>IF(AND(N49='Tableau De Bord'!$E$6,U49=1),1,0)</f>
        <v>0</v>
      </c>
      <c r="W49" s="46">
        <f t="shared" si="0"/>
        <v>0</v>
      </c>
    </row>
    <row r="50" spans="2:23" ht="61.2" x14ac:dyDescent="0.3">
      <c r="B50" s="42"/>
      <c r="N50" s="33"/>
      <c r="P50" s="44"/>
      <c r="Q50" s="32"/>
      <c r="S50" s="1">
        <f>IF(OR(C50='Tableau De Bord'!$E$2,D50='Tableau De Bord'!$E$2,P50='Tableau De Bord'!$E$2),1,0)</f>
        <v>1</v>
      </c>
      <c r="T50" s="1">
        <v>0</v>
      </c>
      <c r="U50" s="1" cm="1">
        <f t="array" ref="U50">_xlfn.IFS(AND('Tableau De Bord'!$C$6="Tous",'Tableau De Bord'!$E$4="Tous",C50&gt;0),1,L50='Tableau De Bord'!$C$6,1,NOT(L50='Tableau De Bord'!$C$6),0)</f>
        <v>0</v>
      </c>
      <c r="V50" s="1">
        <f>IF(AND(N50='Tableau De Bord'!$E$6,U50=1),1,0)</f>
        <v>0</v>
      </c>
      <c r="W50" s="46">
        <f t="shared" si="0"/>
        <v>0</v>
      </c>
    </row>
    <row r="51" spans="2:23" ht="61.2" x14ac:dyDescent="0.3">
      <c r="B51" s="42"/>
      <c r="N51" s="33"/>
      <c r="P51" s="44"/>
      <c r="Q51" s="32"/>
      <c r="S51" s="1">
        <f>IF(OR(C51='Tableau De Bord'!$E$2,D51='Tableau De Bord'!$E$2,P51='Tableau De Bord'!$E$2),1,0)</f>
        <v>1</v>
      </c>
      <c r="T51" s="1">
        <v>0</v>
      </c>
      <c r="U51" s="1" cm="1">
        <f t="array" ref="U51">_xlfn.IFS(AND('Tableau De Bord'!$C$6="Tous",'Tableau De Bord'!$E$4="Tous",C51&gt;0),1,L51='Tableau De Bord'!$C$6,1,NOT(L51='Tableau De Bord'!$C$6),0)</f>
        <v>0</v>
      </c>
      <c r="V51" s="1">
        <f>IF(AND(N51='Tableau De Bord'!$E$6,U51=1),1,0)</f>
        <v>0</v>
      </c>
      <c r="W51" s="46">
        <f t="shared" si="0"/>
        <v>0</v>
      </c>
    </row>
    <row r="52" spans="2:23" ht="61.2" x14ac:dyDescent="0.3">
      <c r="B52" s="42"/>
      <c r="N52" s="33"/>
      <c r="P52" s="44"/>
      <c r="Q52" s="32"/>
      <c r="S52" s="1">
        <f>IF(OR(C52='Tableau De Bord'!$E$2,D52='Tableau De Bord'!$E$2,P52='Tableau De Bord'!$E$2),1,0)</f>
        <v>1</v>
      </c>
      <c r="T52" s="1">
        <v>0</v>
      </c>
      <c r="U52" s="1" cm="1">
        <f t="array" ref="U52">_xlfn.IFS(AND('Tableau De Bord'!$C$6="Tous",'Tableau De Bord'!$E$4="Tous",C52&gt;0),1,L52='Tableau De Bord'!$C$6,1,NOT(L52='Tableau De Bord'!$C$6),0)</f>
        <v>0</v>
      </c>
      <c r="V52" s="1">
        <f>IF(AND(N52='Tableau De Bord'!$E$6,U52=1),1,0)</f>
        <v>0</v>
      </c>
      <c r="W52" s="46">
        <f t="shared" si="0"/>
        <v>0</v>
      </c>
    </row>
    <row r="53" spans="2:23" ht="61.2" x14ac:dyDescent="0.3">
      <c r="B53" s="42"/>
      <c r="N53" s="33"/>
      <c r="P53" s="44"/>
      <c r="Q53" s="32"/>
      <c r="S53" s="1">
        <f>IF(OR(C53='Tableau De Bord'!$E$2,D53='Tableau De Bord'!$E$2,P53='Tableau De Bord'!$E$2),1,0)</f>
        <v>1</v>
      </c>
      <c r="T53" s="1">
        <v>0</v>
      </c>
      <c r="U53" s="1" cm="1">
        <f t="array" ref="U53">_xlfn.IFS(AND('Tableau De Bord'!$C$6="Tous",'Tableau De Bord'!$E$4="Tous",C53&gt;0),1,L53='Tableau De Bord'!$C$6,1,NOT(L53='Tableau De Bord'!$C$6),0)</f>
        <v>0</v>
      </c>
      <c r="V53" s="1">
        <f>IF(AND(N53='Tableau De Bord'!$E$6,U53=1),1,0)</f>
        <v>0</v>
      </c>
      <c r="W53" s="46">
        <f t="shared" si="0"/>
        <v>0</v>
      </c>
    </row>
    <row r="54" spans="2:23" ht="61.2" x14ac:dyDescent="0.3">
      <c r="B54" s="42"/>
      <c r="N54" s="33"/>
      <c r="P54" s="44"/>
      <c r="Q54" s="32"/>
      <c r="S54" s="1">
        <f>IF(OR(C54='Tableau De Bord'!$E$2,D54='Tableau De Bord'!$E$2,P54='Tableau De Bord'!$E$2),1,0)</f>
        <v>1</v>
      </c>
      <c r="T54" s="1">
        <v>0</v>
      </c>
      <c r="U54" s="1" cm="1">
        <f t="array" ref="U54">_xlfn.IFS(AND('Tableau De Bord'!$C$6="Tous",'Tableau De Bord'!$E$4="Tous",C54&gt;0),1,L54='Tableau De Bord'!$C$6,1,NOT(L54='Tableau De Bord'!$C$6),0)</f>
        <v>0</v>
      </c>
      <c r="V54" s="1">
        <f>IF(AND(N54='Tableau De Bord'!$E$6,U54=1),1,0)</f>
        <v>0</v>
      </c>
      <c r="W54" s="46">
        <f t="shared" si="0"/>
        <v>0</v>
      </c>
    </row>
    <row r="55" spans="2:23" ht="61.2" x14ac:dyDescent="0.3">
      <c r="B55" s="42"/>
      <c r="N55" s="33"/>
      <c r="P55" s="44"/>
      <c r="Q55" s="32"/>
      <c r="S55" s="1">
        <f>IF(OR(C55='Tableau De Bord'!$E$2,D55='Tableau De Bord'!$E$2,P55='Tableau De Bord'!$E$2),1,0)</f>
        <v>1</v>
      </c>
      <c r="T55" s="1">
        <v>0</v>
      </c>
      <c r="U55" s="1" cm="1">
        <f t="array" ref="U55">_xlfn.IFS(AND('Tableau De Bord'!$C$6="Tous",'Tableau De Bord'!$E$4="Tous",C55&gt;0),1,L55='Tableau De Bord'!$C$6,1,NOT(L55='Tableau De Bord'!$C$6),0)</f>
        <v>0</v>
      </c>
      <c r="V55" s="1">
        <f>IF(AND(N55='Tableau De Bord'!$E$6,U55=1),1,0)</f>
        <v>0</v>
      </c>
      <c r="W55" s="46">
        <f t="shared" si="0"/>
        <v>0</v>
      </c>
    </row>
    <row r="56" spans="2:23" ht="61.2" x14ac:dyDescent="0.3">
      <c r="B56" s="42"/>
      <c r="N56" s="33"/>
      <c r="P56" s="44"/>
      <c r="Q56" s="32"/>
      <c r="S56" s="1">
        <f>IF(OR(C56='Tableau De Bord'!$E$2,D56='Tableau De Bord'!$E$2,P56='Tableau De Bord'!$E$2),1,0)</f>
        <v>1</v>
      </c>
      <c r="T56" s="1">
        <v>0</v>
      </c>
      <c r="U56" s="1" cm="1">
        <f t="array" ref="U56">_xlfn.IFS(AND('Tableau De Bord'!$C$6="Tous",'Tableau De Bord'!$E$4="Tous",C56&gt;0),1,L56='Tableau De Bord'!$C$6,1,NOT(L56='Tableau De Bord'!$C$6),0)</f>
        <v>0</v>
      </c>
      <c r="V56" s="1">
        <f>IF(AND(N56='Tableau De Bord'!$E$6,U56=1),1,0)</f>
        <v>0</v>
      </c>
      <c r="W56" s="46">
        <f t="shared" si="0"/>
        <v>0</v>
      </c>
    </row>
    <row r="57" spans="2:23" ht="61.2" x14ac:dyDescent="0.3">
      <c r="B57" s="42"/>
      <c r="N57" s="33"/>
      <c r="P57" s="44"/>
      <c r="Q57" s="32"/>
      <c r="S57" s="1">
        <f>IF(OR(C57='Tableau De Bord'!$E$2,D57='Tableau De Bord'!$E$2,P57='Tableau De Bord'!$E$2),1,0)</f>
        <v>1</v>
      </c>
      <c r="T57" s="1">
        <v>0</v>
      </c>
      <c r="U57" s="1" cm="1">
        <f t="array" ref="U57">_xlfn.IFS(AND('Tableau De Bord'!$C$6="Tous",'Tableau De Bord'!$E$4="Tous",C57&gt;0),1,L57='Tableau De Bord'!$C$6,1,NOT(L57='Tableau De Bord'!$C$6),0)</f>
        <v>0</v>
      </c>
      <c r="V57" s="1">
        <f>IF(AND(N57='Tableau De Bord'!$E$6,U57=1),1,0)</f>
        <v>0</v>
      </c>
      <c r="W57" s="46">
        <f t="shared" si="0"/>
        <v>0</v>
      </c>
    </row>
    <row r="58" spans="2:23" ht="61.2" x14ac:dyDescent="0.3">
      <c r="B58" s="42"/>
      <c r="N58" s="33"/>
      <c r="P58" s="44"/>
      <c r="Q58" s="32"/>
      <c r="S58" s="1">
        <f>IF(OR(C58='Tableau De Bord'!$E$2,D58='Tableau De Bord'!$E$2,P58='Tableau De Bord'!$E$2),1,0)</f>
        <v>1</v>
      </c>
      <c r="T58" s="1">
        <v>0</v>
      </c>
      <c r="U58" s="1" cm="1">
        <f t="array" ref="U58">_xlfn.IFS(AND('Tableau De Bord'!$C$6="Tous",'Tableau De Bord'!$E$4="Tous",C58&gt;0),1,L58='Tableau De Bord'!$C$6,1,NOT(L58='Tableau De Bord'!$C$6),0)</f>
        <v>0</v>
      </c>
      <c r="V58" s="1">
        <f>IF(AND(N58='Tableau De Bord'!$E$6,U58=1),1,0)</f>
        <v>0</v>
      </c>
      <c r="W58" s="46">
        <f t="shared" si="0"/>
        <v>0</v>
      </c>
    </row>
    <row r="59" spans="2:23" ht="61.2" x14ac:dyDescent="0.3">
      <c r="B59" s="42"/>
      <c r="N59" s="33"/>
      <c r="P59" s="44"/>
      <c r="Q59" s="32"/>
      <c r="S59" s="1">
        <f>IF(OR(C59='Tableau De Bord'!$E$2,D59='Tableau De Bord'!$E$2,P59='Tableau De Bord'!$E$2),1,0)</f>
        <v>1</v>
      </c>
      <c r="T59" s="1">
        <v>0</v>
      </c>
      <c r="U59" s="1" cm="1">
        <f t="array" ref="U59">_xlfn.IFS(AND('Tableau De Bord'!$C$6="Tous",'Tableau De Bord'!$E$4="Tous",C59&gt;0),1,L59='Tableau De Bord'!$C$6,1,NOT(L59='Tableau De Bord'!$C$6),0)</f>
        <v>0</v>
      </c>
      <c r="V59" s="1">
        <f>IF(AND(N59='Tableau De Bord'!$E$6,U59=1),1,0)</f>
        <v>0</v>
      </c>
      <c r="W59" s="46">
        <f t="shared" si="0"/>
        <v>0</v>
      </c>
    </row>
    <row r="60" spans="2:23" ht="61.2" x14ac:dyDescent="0.3">
      <c r="B60" s="42"/>
      <c r="N60" s="33"/>
      <c r="P60" s="44"/>
      <c r="Q60" s="32"/>
      <c r="S60" s="1">
        <f>IF(OR(C60='Tableau De Bord'!$E$2,D60='Tableau De Bord'!$E$2,P60='Tableau De Bord'!$E$2),1,0)</f>
        <v>1</v>
      </c>
      <c r="T60" s="1">
        <v>0</v>
      </c>
      <c r="U60" s="1" cm="1">
        <f t="array" ref="U60">_xlfn.IFS(AND('Tableau De Bord'!$C$6="Tous",'Tableau De Bord'!$E$4="Tous",C60&gt;0),1,L60='Tableau De Bord'!$C$6,1,NOT(L60='Tableau De Bord'!$C$6),0)</f>
        <v>0</v>
      </c>
      <c r="V60" s="1">
        <f>IF(AND(N60='Tableau De Bord'!$E$6,U60=1),1,0)</f>
        <v>0</v>
      </c>
      <c r="W60" s="46">
        <f t="shared" si="0"/>
        <v>0</v>
      </c>
    </row>
    <row r="61" spans="2:23" ht="61.2" x14ac:dyDescent="0.3">
      <c r="B61" s="42"/>
      <c r="N61" s="33"/>
      <c r="P61" s="44"/>
      <c r="Q61" s="32"/>
      <c r="S61" s="1">
        <f>IF(OR(C61='Tableau De Bord'!$E$2,D61='Tableau De Bord'!$E$2,P61='Tableau De Bord'!$E$2),1,0)</f>
        <v>1</v>
      </c>
      <c r="T61" s="1">
        <v>0</v>
      </c>
      <c r="U61" s="1" cm="1">
        <f t="array" ref="U61">_xlfn.IFS(AND('Tableau De Bord'!$C$6="Tous",'Tableau De Bord'!$E$4="Tous",C61&gt;0),1,L61='Tableau De Bord'!$C$6,1,NOT(L61='Tableau De Bord'!$C$6),0)</f>
        <v>0</v>
      </c>
      <c r="V61" s="1">
        <f>IF(AND(N61='Tableau De Bord'!$E$6,U61=1),1,0)</f>
        <v>0</v>
      </c>
      <c r="W61" s="46">
        <f t="shared" si="0"/>
        <v>0</v>
      </c>
    </row>
    <row r="62" spans="2:23" ht="61.2" x14ac:dyDescent="0.3">
      <c r="B62" s="42"/>
      <c r="N62" s="33"/>
      <c r="P62" s="44"/>
      <c r="Q62" s="32"/>
      <c r="S62" s="1">
        <f>IF(OR(C62='Tableau De Bord'!$E$2,D62='Tableau De Bord'!$E$2,P62='Tableau De Bord'!$E$2),1,0)</f>
        <v>1</v>
      </c>
      <c r="T62" s="1">
        <v>0</v>
      </c>
      <c r="U62" s="1" cm="1">
        <f t="array" ref="U62">_xlfn.IFS(AND('Tableau De Bord'!$C$6="Tous",'Tableau De Bord'!$E$4="Tous",C62&gt;0),1,L62='Tableau De Bord'!$C$6,1,NOT(L62='Tableau De Bord'!$C$6),0)</f>
        <v>0</v>
      </c>
      <c r="V62" s="1">
        <f>IF(AND(N62='Tableau De Bord'!$E$6,U62=1),1,0)</f>
        <v>0</v>
      </c>
      <c r="W62" s="46">
        <f t="shared" si="0"/>
        <v>0</v>
      </c>
    </row>
    <row r="63" spans="2:23" ht="61.2" x14ac:dyDescent="0.3">
      <c r="B63" s="42"/>
      <c r="N63" s="33"/>
      <c r="P63" s="44"/>
      <c r="Q63" s="32"/>
      <c r="S63" s="1">
        <f>IF(OR(C63='Tableau De Bord'!$E$2,D63='Tableau De Bord'!$E$2,P63='Tableau De Bord'!$E$2),1,0)</f>
        <v>1</v>
      </c>
      <c r="T63" s="1">
        <v>0</v>
      </c>
      <c r="U63" s="1" cm="1">
        <f t="array" ref="U63">_xlfn.IFS(AND('Tableau De Bord'!$C$6="Tous",'Tableau De Bord'!$E$4="Tous",C63&gt;0),1,L63='Tableau De Bord'!$C$6,1,NOT(L63='Tableau De Bord'!$C$6),0)</f>
        <v>0</v>
      </c>
      <c r="V63" s="1">
        <f>IF(AND(N63='Tableau De Bord'!$E$6,U63=1),1,0)</f>
        <v>0</v>
      </c>
      <c r="W63" s="46">
        <f t="shared" si="0"/>
        <v>0</v>
      </c>
    </row>
    <row r="64" spans="2:23" ht="61.2" x14ac:dyDescent="0.3">
      <c r="B64" s="42"/>
      <c r="N64" s="33"/>
      <c r="P64" s="44"/>
      <c r="Q64" s="32"/>
      <c r="S64" s="1">
        <f>IF(OR(C64='Tableau De Bord'!$E$2,D64='Tableau De Bord'!$E$2,P64='Tableau De Bord'!$E$2),1,0)</f>
        <v>1</v>
      </c>
      <c r="T64" s="1">
        <v>0</v>
      </c>
      <c r="U64" s="1" cm="1">
        <f t="array" ref="U64">_xlfn.IFS(AND('Tableau De Bord'!$C$6="Tous",'Tableau De Bord'!$E$4="Tous",C64&gt;0),1,L64='Tableau De Bord'!$C$6,1,NOT(L64='Tableau De Bord'!$C$6),0)</f>
        <v>0</v>
      </c>
      <c r="V64" s="1">
        <f>IF(AND(N64='Tableau De Bord'!$E$6,U64=1),1,0)</f>
        <v>0</v>
      </c>
      <c r="W64" s="46">
        <f t="shared" si="0"/>
        <v>0</v>
      </c>
    </row>
    <row r="65" spans="2:23" ht="61.2" x14ac:dyDescent="0.3">
      <c r="B65" s="42"/>
      <c r="N65" s="33"/>
      <c r="P65" s="44"/>
      <c r="Q65" s="32"/>
      <c r="S65" s="1">
        <f>IF(OR(C65='Tableau De Bord'!$E$2,D65='Tableau De Bord'!$E$2,P65='Tableau De Bord'!$E$2),1,0)</f>
        <v>1</v>
      </c>
      <c r="T65" s="1">
        <v>0</v>
      </c>
      <c r="U65" s="1" cm="1">
        <f t="array" ref="U65">_xlfn.IFS(AND('Tableau De Bord'!$C$6="Tous",'Tableau De Bord'!$E$4="Tous",C65&gt;0),1,L65='Tableau De Bord'!$C$6,1,NOT(L65='Tableau De Bord'!$C$6),0)</f>
        <v>0</v>
      </c>
      <c r="V65" s="1">
        <f>IF(AND(N65='Tableau De Bord'!$E$6,U65=1),1,0)</f>
        <v>0</v>
      </c>
      <c r="W65" s="46">
        <f t="shared" si="0"/>
        <v>0</v>
      </c>
    </row>
    <row r="66" spans="2:23" ht="61.2" x14ac:dyDescent="0.3">
      <c r="B66" s="42"/>
      <c r="N66" s="33"/>
      <c r="P66" s="44"/>
      <c r="Q66" s="32"/>
      <c r="S66" s="1">
        <f>IF(OR(C66='Tableau De Bord'!$E$2,D66='Tableau De Bord'!$E$2,P66='Tableau De Bord'!$E$2),1,0)</f>
        <v>1</v>
      </c>
      <c r="T66" s="1">
        <v>0</v>
      </c>
      <c r="U66" s="1" cm="1">
        <f t="array" ref="U66">_xlfn.IFS(AND('Tableau De Bord'!$C$6="Tous",'Tableau De Bord'!$E$4="Tous",C66&gt;0),1,L66='Tableau De Bord'!$C$6,1,NOT(L66='Tableau De Bord'!$C$6),0)</f>
        <v>0</v>
      </c>
      <c r="V66" s="1">
        <f>IF(AND(N66='Tableau De Bord'!$E$6,U66=1),1,0)</f>
        <v>0</v>
      </c>
      <c r="W66" s="46">
        <f t="shared" si="0"/>
        <v>0</v>
      </c>
    </row>
    <row r="67" spans="2:23" ht="61.2" x14ac:dyDescent="0.3">
      <c r="B67" s="42"/>
      <c r="N67" s="33"/>
      <c r="P67" s="44"/>
      <c r="Q67" s="32"/>
      <c r="S67" s="1">
        <f>IF(OR(C67='Tableau De Bord'!$E$2,D67='Tableau De Bord'!$E$2,P67='Tableau De Bord'!$E$2),1,0)</f>
        <v>1</v>
      </c>
      <c r="T67" s="1">
        <v>0</v>
      </c>
      <c r="U67" s="1" cm="1">
        <f t="array" ref="U67">_xlfn.IFS(AND('Tableau De Bord'!$C$6="Tous",'Tableau De Bord'!$E$4="Tous",C67&gt;0),1,L67='Tableau De Bord'!$C$6,1,NOT(L67='Tableau De Bord'!$C$6),0)</f>
        <v>0</v>
      </c>
      <c r="V67" s="1">
        <f>IF(AND(N67='Tableau De Bord'!$E$6,U67=1),1,0)</f>
        <v>0</v>
      </c>
      <c r="W67" s="46">
        <f t="shared" si="0"/>
        <v>0</v>
      </c>
    </row>
    <row r="68" spans="2:23" ht="61.2" x14ac:dyDescent="0.3">
      <c r="B68" s="42"/>
      <c r="N68" s="33"/>
      <c r="P68" s="44"/>
      <c r="Q68" s="32"/>
      <c r="S68" s="1">
        <f>IF(OR(C68='Tableau De Bord'!$E$2,D68='Tableau De Bord'!$E$2,P68='Tableau De Bord'!$E$2),1,0)</f>
        <v>1</v>
      </c>
      <c r="T68" s="1">
        <v>0</v>
      </c>
      <c r="U68" s="1" cm="1">
        <f t="array" ref="U68">_xlfn.IFS(AND('Tableau De Bord'!$C$6="Tous",'Tableau De Bord'!$E$4="Tous",C68&gt;0),1,L68='Tableau De Bord'!$C$6,1,NOT(L68='Tableau De Bord'!$C$6),0)</f>
        <v>0</v>
      </c>
      <c r="V68" s="1">
        <f>IF(AND(N68='Tableau De Bord'!$E$6,U68=1),1,0)</f>
        <v>0</v>
      </c>
      <c r="W68" s="46">
        <f t="shared" ref="W68:W131" si="1">T68+U68+V68</f>
        <v>0</v>
      </c>
    </row>
    <row r="69" spans="2:23" ht="61.2" x14ac:dyDescent="0.3">
      <c r="B69" s="42"/>
      <c r="N69" s="33"/>
      <c r="P69" s="44"/>
      <c r="Q69" s="32"/>
      <c r="S69" s="1">
        <f>IF(OR(C69='Tableau De Bord'!$E$2,D69='Tableau De Bord'!$E$2,P69='Tableau De Bord'!$E$2),1,0)</f>
        <v>1</v>
      </c>
      <c r="T69" s="1">
        <v>0</v>
      </c>
      <c r="U69" s="1" cm="1">
        <f t="array" ref="U69">_xlfn.IFS(AND('Tableau De Bord'!$C$6="Tous",'Tableau De Bord'!$E$4="Tous",C69&gt;0),1,L69='Tableau De Bord'!$C$6,1,NOT(L69='Tableau De Bord'!$C$6),0)</f>
        <v>0</v>
      </c>
      <c r="V69" s="1">
        <f>IF(AND(N69='Tableau De Bord'!$E$6,U69=1),1,0)</f>
        <v>0</v>
      </c>
      <c r="W69" s="46">
        <f t="shared" si="1"/>
        <v>0</v>
      </c>
    </row>
    <row r="70" spans="2:23" ht="61.2" x14ac:dyDescent="0.3">
      <c r="B70" s="42"/>
      <c r="N70" s="33"/>
      <c r="P70" s="44"/>
      <c r="Q70" s="32"/>
      <c r="S70" s="1">
        <f>IF(OR(C70='Tableau De Bord'!$E$2,D70='Tableau De Bord'!$E$2,P70='Tableau De Bord'!$E$2),1,0)</f>
        <v>1</v>
      </c>
      <c r="T70" s="1">
        <v>0</v>
      </c>
      <c r="U70" s="1" cm="1">
        <f t="array" ref="U70">_xlfn.IFS(AND('Tableau De Bord'!$C$6="Tous",'Tableau De Bord'!$E$4="Tous",C70&gt;0),1,L70='Tableau De Bord'!$C$6,1,NOT(L70='Tableau De Bord'!$C$6),0)</f>
        <v>0</v>
      </c>
      <c r="V70" s="1">
        <f>IF(AND(N70='Tableau De Bord'!$E$6,U70=1),1,0)</f>
        <v>0</v>
      </c>
      <c r="W70" s="46">
        <f t="shared" si="1"/>
        <v>0</v>
      </c>
    </row>
    <row r="71" spans="2:23" ht="61.2" x14ac:dyDescent="0.3">
      <c r="B71" s="42"/>
      <c r="N71" s="33"/>
      <c r="P71" s="44"/>
      <c r="Q71" s="32"/>
      <c r="S71" s="1">
        <f>IF(OR(C71='Tableau De Bord'!$E$2,D71='Tableau De Bord'!$E$2,P71='Tableau De Bord'!$E$2),1,0)</f>
        <v>1</v>
      </c>
      <c r="T71" s="1">
        <v>0</v>
      </c>
      <c r="U71" s="1" cm="1">
        <f t="array" ref="U71">_xlfn.IFS(AND('Tableau De Bord'!$C$6="Tous",'Tableau De Bord'!$E$4="Tous",C71&gt;0),1,L71='Tableau De Bord'!$C$6,1,NOT(L71='Tableau De Bord'!$C$6),0)</f>
        <v>0</v>
      </c>
      <c r="V71" s="1">
        <f>IF(AND(N71='Tableau De Bord'!$E$6,U71=1),1,0)</f>
        <v>0</v>
      </c>
      <c r="W71" s="46">
        <f t="shared" si="1"/>
        <v>0</v>
      </c>
    </row>
    <row r="72" spans="2:23" ht="61.2" x14ac:dyDescent="0.3">
      <c r="B72" s="42"/>
      <c r="N72" s="33"/>
      <c r="P72" s="44"/>
      <c r="Q72" s="32"/>
      <c r="S72" s="1">
        <f>IF(OR(C72='Tableau De Bord'!$E$2,D72='Tableau De Bord'!$E$2,P72='Tableau De Bord'!$E$2),1,0)</f>
        <v>1</v>
      </c>
      <c r="T72" s="1">
        <v>0</v>
      </c>
      <c r="U72" s="1" cm="1">
        <f t="array" ref="U72">_xlfn.IFS(AND('Tableau De Bord'!$C$6="Tous",'Tableau De Bord'!$E$4="Tous",C72&gt;0),1,L72='Tableau De Bord'!$C$6,1,NOT(L72='Tableau De Bord'!$C$6),0)</f>
        <v>0</v>
      </c>
      <c r="V72" s="1">
        <f>IF(AND(N72='Tableau De Bord'!$E$6,U72=1),1,0)</f>
        <v>0</v>
      </c>
      <c r="W72" s="46">
        <f t="shared" si="1"/>
        <v>0</v>
      </c>
    </row>
    <row r="73" spans="2:23" ht="61.2" x14ac:dyDescent="0.3">
      <c r="B73" s="42"/>
      <c r="N73" s="33"/>
      <c r="P73" s="44"/>
      <c r="Q73" s="32"/>
      <c r="S73" s="1">
        <f>IF(OR(C73='Tableau De Bord'!$E$2,D73='Tableau De Bord'!$E$2,P73='Tableau De Bord'!$E$2),1,0)</f>
        <v>1</v>
      </c>
      <c r="T73" s="1">
        <v>0</v>
      </c>
      <c r="U73" s="1" cm="1">
        <f t="array" ref="U73">_xlfn.IFS(AND('Tableau De Bord'!$C$6="Tous",'Tableau De Bord'!$E$4="Tous",C73&gt;0),1,L73='Tableau De Bord'!$C$6,1,NOT(L73='Tableau De Bord'!$C$6),0)</f>
        <v>0</v>
      </c>
      <c r="V73" s="1">
        <f>IF(AND(N73='Tableau De Bord'!$E$6,U73=1),1,0)</f>
        <v>0</v>
      </c>
      <c r="W73" s="46">
        <f t="shared" si="1"/>
        <v>0</v>
      </c>
    </row>
    <row r="74" spans="2:23" ht="61.2" x14ac:dyDescent="0.3">
      <c r="B74" s="42"/>
      <c r="N74" s="33"/>
      <c r="P74" s="44"/>
      <c r="Q74" s="32"/>
      <c r="S74" s="1">
        <f>IF(OR(C74='Tableau De Bord'!$E$2,D74='Tableau De Bord'!$E$2,P74='Tableau De Bord'!$E$2),1,0)</f>
        <v>1</v>
      </c>
      <c r="T74" s="1">
        <v>0</v>
      </c>
      <c r="U74" s="1" cm="1">
        <f t="array" ref="U74">_xlfn.IFS(AND('Tableau De Bord'!$C$6="Tous",'Tableau De Bord'!$E$4="Tous",C74&gt;0),1,L74='Tableau De Bord'!$C$6,1,NOT(L74='Tableau De Bord'!$C$6),0)</f>
        <v>0</v>
      </c>
      <c r="V74" s="1">
        <f>IF(AND(N74='Tableau De Bord'!$E$6,U74=1),1,0)</f>
        <v>0</v>
      </c>
      <c r="W74" s="46">
        <f t="shared" si="1"/>
        <v>0</v>
      </c>
    </row>
    <row r="75" spans="2:23" ht="61.2" x14ac:dyDescent="0.3">
      <c r="B75" s="42"/>
      <c r="N75" s="33"/>
      <c r="P75" s="44"/>
      <c r="Q75" s="32"/>
      <c r="S75" s="1">
        <f>IF(OR(C75='Tableau De Bord'!$E$2,D75='Tableau De Bord'!$E$2,P75='Tableau De Bord'!$E$2),1,0)</f>
        <v>1</v>
      </c>
      <c r="T75" s="1">
        <v>0</v>
      </c>
      <c r="U75" s="1" cm="1">
        <f t="array" ref="U75">_xlfn.IFS(AND('Tableau De Bord'!$C$6="Tous",'Tableau De Bord'!$E$4="Tous",C75&gt;0),1,L75='Tableau De Bord'!$C$6,1,NOT(L75='Tableau De Bord'!$C$6),0)</f>
        <v>0</v>
      </c>
      <c r="V75" s="1">
        <f>IF(AND(N75='Tableau De Bord'!$E$6,U75=1),1,0)</f>
        <v>0</v>
      </c>
      <c r="W75" s="46">
        <f t="shared" si="1"/>
        <v>0</v>
      </c>
    </row>
    <row r="76" spans="2:23" ht="61.2" x14ac:dyDescent="0.3">
      <c r="B76" s="42"/>
      <c r="N76" s="33"/>
      <c r="P76" s="44"/>
      <c r="Q76" s="32"/>
      <c r="S76" s="1">
        <f>IF(OR(C76='Tableau De Bord'!$E$2,D76='Tableau De Bord'!$E$2,P76='Tableau De Bord'!$E$2),1,0)</f>
        <v>1</v>
      </c>
      <c r="T76" s="1">
        <v>0</v>
      </c>
      <c r="U76" s="1" cm="1">
        <f t="array" ref="U76">_xlfn.IFS(AND('Tableau De Bord'!$C$6="Tous",'Tableau De Bord'!$E$4="Tous",C76&gt;0),1,L76='Tableau De Bord'!$C$6,1,NOT(L76='Tableau De Bord'!$C$6),0)</f>
        <v>0</v>
      </c>
      <c r="V76" s="1">
        <f>IF(AND(N76='Tableau De Bord'!$E$6,U76=1),1,0)</f>
        <v>0</v>
      </c>
      <c r="W76" s="46">
        <f t="shared" si="1"/>
        <v>0</v>
      </c>
    </row>
    <row r="77" spans="2:23" ht="61.2" x14ac:dyDescent="0.3">
      <c r="B77" s="42"/>
      <c r="N77" s="33"/>
      <c r="P77" s="44"/>
      <c r="Q77" s="32"/>
      <c r="S77" s="1">
        <f>IF(OR(C77='Tableau De Bord'!$E$2,D77='Tableau De Bord'!$E$2,P77='Tableau De Bord'!$E$2),1,0)</f>
        <v>1</v>
      </c>
      <c r="T77" s="1">
        <v>0</v>
      </c>
      <c r="U77" s="1" cm="1">
        <f t="array" ref="U77">_xlfn.IFS(AND('Tableau De Bord'!$C$6="Tous",'Tableau De Bord'!$E$4="Tous",C77&gt;0),1,L77='Tableau De Bord'!$C$6,1,NOT(L77='Tableau De Bord'!$C$6),0)</f>
        <v>0</v>
      </c>
      <c r="V77" s="1">
        <f>IF(AND(N77='Tableau De Bord'!$E$6,U77=1),1,0)</f>
        <v>0</v>
      </c>
      <c r="W77" s="46">
        <f t="shared" si="1"/>
        <v>0</v>
      </c>
    </row>
    <row r="78" spans="2:23" ht="61.2" x14ac:dyDescent="0.3">
      <c r="B78" s="42"/>
      <c r="N78" s="33"/>
      <c r="P78" s="44"/>
      <c r="Q78" s="32"/>
      <c r="S78" s="1">
        <f>IF(OR(C78='Tableau De Bord'!$E$2,D78='Tableau De Bord'!$E$2,P78='Tableau De Bord'!$E$2),1,0)</f>
        <v>1</v>
      </c>
      <c r="T78" s="1">
        <v>0</v>
      </c>
      <c r="U78" s="1" cm="1">
        <f t="array" ref="U78">_xlfn.IFS(AND('Tableau De Bord'!$C$6="Tous",'Tableau De Bord'!$E$4="Tous",C78&gt;0),1,L78='Tableau De Bord'!$C$6,1,NOT(L78='Tableau De Bord'!$C$6),0)</f>
        <v>0</v>
      </c>
      <c r="V78" s="1">
        <f>IF(AND(N78='Tableau De Bord'!$E$6,U78=1),1,0)</f>
        <v>0</v>
      </c>
      <c r="W78" s="46">
        <f t="shared" si="1"/>
        <v>0</v>
      </c>
    </row>
    <row r="79" spans="2:23" ht="61.2" x14ac:dyDescent="0.3">
      <c r="B79" s="42"/>
      <c r="N79" s="33"/>
      <c r="P79" s="44"/>
      <c r="Q79" s="32"/>
      <c r="S79" s="1">
        <f>IF(OR(C79='Tableau De Bord'!$E$2,D79='Tableau De Bord'!$E$2,P79='Tableau De Bord'!$E$2),1,0)</f>
        <v>1</v>
      </c>
      <c r="T79" s="1">
        <v>0</v>
      </c>
      <c r="U79" s="1" cm="1">
        <f t="array" ref="U79">_xlfn.IFS(AND('Tableau De Bord'!$C$6="Tous",'Tableau De Bord'!$E$4="Tous",C79&gt;0),1,L79='Tableau De Bord'!$C$6,1,NOT(L79='Tableau De Bord'!$C$6),0)</f>
        <v>0</v>
      </c>
      <c r="V79" s="1">
        <f>IF(AND(N79='Tableau De Bord'!$E$6,U79=1),1,0)</f>
        <v>0</v>
      </c>
      <c r="W79" s="46">
        <f t="shared" si="1"/>
        <v>0</v>
      </c>
    </row>
    <row r="80" spans="2:23" ht="61.2" x14ac:dyDescent="0.3">
      <c r="B80" s="42"/>
      <c r="N80" s="33"/>
      <c r="P80" s="44"/>
      <c r="Q80" s="32"/>
      <c r="S80" s="1">
        <f>IF(OR(C80='Tableau De Bord'!$E$2,D80='Tableau De Bord'!$E$2,P80='Tableau De Bord'!$E$2),1,0)</f>
        <v>1</v>
      </c>
      <c r="T80" s="1">
        <v>0</v>
      </c>
      <c r="U80" s="1" cm="1">
        <f t="array" ref="U80">_xlfn.IFS(AND('Tableau De Bord'!$C$6="Tous",'Tableau De Bord'!$E$4="Tous",C80&gt;0),1,L80='Tableau De Bord'!$C$6,1,NOT(L80='Tableau De Bord'!$C$6),0)</f>
        <v>0</v>
      </c>
      <c r="V80" s="1">
        <f>IF(AND(N80='Tableau De Bord'!$E$6,U80=1),1,0)</f>
        <v>0</v>
      </c>
      <c r="W80" s="46">
        <f t="shared" si="1"/>
        <v>0</v>
      </c>
    </row>
    <row r="81" spans="2:23" ht="61.2" x14ac:dyDescent="0.3">
      <c r="B81" s="42"/>
      <c r="N81" s="33"/>
      <c r="P81" s="44"/>
      <c r="Q81" s="32"/>
      <c r="S81" s="1">
        <f>IF(OR(C81='Tableau De Bord'!$E$2,D81='Tableau De Bord'!$E$2,P81='Tableau De Bord'!$E$2),1,0)</f>
        <v>1</v>
      </c>
      <c r="T81" s="1">
        <v>0</v>
      </c>
      <c r="U81" s="1" cm="1">
        <f t="array" ref="U81">_xlfn.IFS(AND('Tableau De Bord'!$C$6="Tous",'Tableau De Bord'!$E$4="Tous",C81&gt;0),1,L81='Tableau De Bord'!$C$6,1,NOT(L81='Tableau De Bord'!$C$6),0)</f>
        <v>0</v>
      </c>
      <c r="V81" s="1">
        <f>IF(AND(N81='Tableau De Bord'!$E$6,U81=1),1,0)</f>
        <v>0</v>
      </c>
      <c r="W81" s="46">
        <f t="shared" si="1"/>
        <v>0</v>
      </c>
    </row>
    <row r="82" spans="2:23" ht="61.2" x14ac:dyDescent="0.3">
      <c r="B82" s="42"/>
      <c r="N82" s="33"/>
      <c r="P82" s="44"/>
      <c r="Q82" s="32"/>
      <c r="S82" s="1">
        <f>IF(OR(C82='Tableau De Bord'!$E$2,D82='Tableau De Bord'!$E$2,P82='Tableau De Bord'!$E$2),1,0)</f>
        <v>1</v>
      </c>
      <c r="T82" s="1">
        <v>0</v>
      </c>
      <c r="U82" s="1" cm="1">
        <f t="array" ref="U82">_xlfn.IFS(AND('Tableau De Bord'!$C$6="Tous",'Tableau De Bord'!$E$4="Tous",C82&gt;0),1,L82='Tableau De Bord'!$C$6,1,NOT(L82='Tableau De Bord'!$C$6),0)</f>
        <v>0</v>
      </c>
      <c r="V82" s="1">
        <f>IF(AND(N82='Tableau De Bord'!$E$6,U82=1),1,0)</f>
        <v>0</v>
      </c>
      <c r="W82" s="46">
        <f t="shared" si="1"/>
        <v>0</v>
      </c>
    </row>
    <row r="83" spans="2:23" ht="61.2" x14ac:dyDescent="0.3">
      <c r="B83" s="42"/>
      <c r="N83" s="33"/>
      <c r="P83" s="44"/>
      <c r="Q83" s="32"/>
      <c r="S83" s="1">
        <f>IF(OR(C83='Tableau De Bord'!$E$2,D83='Tableau De Bord'!$E$2,P83='Tableau De Bord'!$E$2),1,0)</f>
        <v>1</v>
      </c>
      <c r="T83" s="1">
        <v>0</v>
      </c>
      <c r="U83" s="1" cm="1">
        <f t="array" ref="U83">_xlfn.IFS(AND('Tableau De Bord'!$C$6="Tous",'Tableau De Bord'!$E$4="Tous",C83&gt;0),1,L83='Tableau De Bord'!$C$6,1,NOT(L83='Tableau De Bord'!$C$6),0)</f>
        <v>0</v>
      </c>
      <c r="V83" s="1">
        <f>IF(AND(N83='Tableau De Bord'!$E$6,U83=1),1,0)</f>
        <v>0</v>
      </c>
      <c r="W83" s="46">
        <f t="shared" si="1"/>
        <v>0</v>
      </c>
    </row>
    <row r="84" spans="2:23" ht="61.2" x14ac:dyDescent="0.3">
      <c r="B84" s="42"/>
      <c r="N84" s="33"/>
      <c r="P84" s="44"/>
      <c r="Q84" s="32"/>
      <c r="S84" s="1">
        <f>IF(OR(C84='Tableau De Bord'!$E$2,D84='Tableau De Bord'!$E$2,P84='Tableau De Bord'!$E$2),1,0)</f>
        <v>1</v>
      </c>
      <c r="T84" s="1">
        <v>0</v>
      </c>
      <c r="U84" s="1" cm="1">
        <f t="array" ref="U84">_xlfn.IFS(AND('Tableau De Bord'!$C$6="Tous",'Tableau De Bord'!$E$4="Tous",C84&gt;0),1,L84='Tableau De Bord'!$C$6,1,NOT(L84='Tableau De Bord'!$C$6),0)</f>
        <v>0</v>
      </c>
      <c r="V84" s="1">
        <f>IF(AND(N84='Tableau De Bord'!$E$6,U84=1),1,0)</f>
        <v>0</v>
      </c>
      <c r="W84" s="46">
        <f t="shared" si="1"/>
        <v>0</v>
      </c>
    </row>
    <row r="85" spans="2:23" ht="61.2" x14ac:dyDescent="0.3">
      <c r="B85" s="42"/>
      <c r="N85" s="33"/>
      <c r="P85" s="44"/>
      <c r="Q85" s="32"/>
      <c r="S85" s="1">
        <f>IF(OR(C85='Tableau De Bord'!$E$2,D85='Tableau De Bord'!$E$2,P85='Tableau De Bord'!$E$2),1,0)</f>
        <v>1</v>
      </c>
      <c r="T85" s="1">
        <v>0</v>
      </c>
      <c r="U85" s="1" cm="1">
        <f t="array" ref="U85">_xlfn.IFS(AND('Tableau De Bord'!$C$6="Tous",'Tableau De Bord'!$E$4="Tous",C85&gt;0),1,L85='Tableau De Bord'!$C$6,1,NOT(L85='Tableau De Bord'!$C$6),0)</f>
        <v>0</v>
      </c>
      <c r="V85" s="1">
        <f>IF(AND(N85='Tableau De Bord'!$E$6,U85=1),1,0)</f>
        <v>0</v>
      </c>
      <c r="W85" s="46">
        <f t="shared" si="1"/>
        <v>0</v>
      </c>
    </row>
    <row r="86" spans="2:23" ht="61.2" x14ac:dyDescent="0.3">
      <c r="B86" s="42"/>
      <c r="N86" s="33"/>
      <c r="P86" s="44"/>
      <c r="Q86" s="32"/>
      <c r="S86" s="1">
        <f>IF(OR(C86='Tableau De Bord'!$E$2,D86='Tableau De Bord'!$E$2,P86='Tableau De Bord'!$E$2),1,0)</f>
        <v>1</v>
      </c>
      <c r="T86" s="1">
        <v>0</v>
      </c>
      <c r="U86" s="1" cm="1">
        <f t="array" ref="U86">_xlfn.IFS(AND('Tableau De Bord'!$C$6="Tous",'Tableau De Bord'!$E$4="Tous",C86&gt;0),1,L86='Tableau De Bord'!$C$6,1,NOT(L86='Tableau De Bord'!$C$6),0)</f>
        <v>0</v>
      </c>
      <c r="V86" s="1">
        <f>IF(AND(N86='Tableau De Bord'!$E$6,U86=1),1,0)</f>
        <v>0</v>
      </c>
      <c r="W86" s="46">
        <f t="shared" si="1"/>
        <v>0</v>
      </c>
    </row>
    <row r="87" spans="2:23" ht="61.2" x14ac:dyDescent="0.3">
      <c r="B87" s="42"/>
      <c r="N87" s="33"/>
      <c r="P87" s="44"/>
      <c r="Q87" s="32"/>
      <c r="S87" s="1">
        <f>IF(OR(C87='Tableau De Bord'!$E$2,D87='Tableau De Bord'!$E$2,P87='Tableau De Bord'!$E$2),1,0)</f>
        <v>1</v>
      </c>
      <c r="T87" s="1">
        <v>0</v>
      </c>
      <c r="U87" s="1" cm="1">
        <f t="array" ref="U87">_xlfn.IFS(AND('Tableau De Bord'!$C$6="Tous",'Tableau De Bord'!$E$4="Tous",C87&gt;0),1,L87='Tableau De Bord'!$C$6,1,NOT(L87='Tableau De Bord'!$C$6),0)</f>
        <v>0</v>
      </c>
      <c r="V87" s="1">
        <f>IF(AND(N87='Tableau De Bord'!$E$6,U87=1),1,0)</f>
        <v>0</v>
      </c>
      <c r="W87" s="46">
        <f t="shared" si="1"/>
        <v>0</v>
      </c>
    </row>
    <row r="88" spans="2:23" ht="61.2" x14ac:dyDescent="0.3">
      <c r="B88" s="42"/>
      <c r="N88" s="33"/>
      <c r="P88" s="44"/>
      <c r="Q88" s="32"/>
      <c r="S88" s="1">
        <f>IF(OR(C88='Tableau De Bord'!$E$2,D88='Tableau De Bord'!$E$2,P88='Tableau De Bord'!$E$2),1,0)</f>
        <v>1</v>
      </c>
      <c r="T88" s="1">
        <v>0</v>
      </c>
      <c r="U88" s="1" cm="1">
        <f t="array" ref="U88">_xlfn.IFS(AND('Tableau De Bord'!$C$6="Tous",'Tableau De Bord'!$E$4="Tous",C88&gt;0),1,L88='Tableau De Bord'!$C$6,1,NOT(L88='Tableau De Bord'!$C$6),0)</f>
        <v>0</v>
      </c>
      <c r="V88" s="1">
        <f>IF(AND(N88='Tableau De Bord'!$E$6,U88=1),1,0)</f>
        <v>0</v>
      </c>
      <c r="W88" s="46">
        <f t="shared" si="1"/>
        <v>0</v>
      </c>
    </row>
    <row r="89" spans="2:23" ht="61.2" x14ac:dyDescent="0.3">
      <c r="B89" s="42"/>
      <c r="N89" s="33"/>
      <c r="P89" s="44"/>
      <c r="Q89" s="32"/>
      <c r="S89" s="1">
        <f>IF(OR(C89='Tableau De Bord'!$E$2,D89='Tableau De Bord'!$E$2,P89='Tableau De Bord'!$E$2),1,0)</f>
        <v>1</v>
      </c>
      <c r="T89" s="1">
        <v>0</v>
      </c>
      <c r="U89" s="1" cm="1">
        <f t="array" ref="U89">_xlfn.IFS(AND('Tableau De Bord'!$C$6="Tous",'Tableau De Bord'!$E$4="Tous",C89&gt;0),1,L89='Tableau De Bord'!$C$6,1,NOT(L89='Tableau De Bord'!$C$6),0)</f>
        <v>0</v>
      </c>
      <c r="V89" s="1">
        <f>IF(AND(N89='Tableau De Bord'!$E$6,U89=1),1,0)</f>
        <v>0</v>
      </c>
      <c r="W89" s="46">
        <f t="shared" si="1"/>
        <v>0</v>
      </c>
    </row>
    <row r="90" spans="2:23" ht="61.2" x14ac:dyDescent="0.3">
      <c r="B90" s="42"/>
      <c r="N90" s="33"/>
      <c r="P90" s="44"/>
      <c r="Q90" s="32"/>
      <c r="S90" s="1">
        <f>IF(OR(C90='Tableau De Bord'!$E$2,D90='Tableau De Bord'!$E$2,P90='Tableau De Bord'!$E$2),1,0)</f>
        <v>1</v>
      </c>
      <c r="T90" s="1">
        <v>0</v>
      </c>
      <c r="U90" s="1" cm="1">
        <f t="array" ref="U90">_xlfn.IFS(AND('Tableau De Bord'!$C$6="Tous",'Tableau De Bord'!$E$4="Tous",C90&gt;0),1,L90='Tableau De Bord'!$C$6,1,NOT(L90='Tableau De Bord'!$C$6),0)</f>
        <v>0</v>
      </c>
      <c r="V90" s="1">
        <f>IF(AND(N90='Tableau De Bord'!$E$6,U90=1),1,0)</f>
        <v>0</v>
      </c>
      <c r="W90" s="46">
        <f t="shared" si="1"/>
        <v>0</v>
      </c>
    </row>
    <row r="91" spans="2:23" ht="61.2" x14ac:dyDescent="0.3">
      <c r="B91" s="42"/>
      <c r="N91" s="33"/>
      <c r="P91" s="44"/>
      <c r="Q91" s="32"/>
      <c r="S91" s="1">
        <f>IF(OR(C91='Tableau De Bord'!$E$2,D91='Tableau De Bord'!$E$2,P91='Tableau De Bord'!$E$2),1,0)</f>
        <v>1</v>
      </c>
      <c r="T91" s="1">
        <v>0</v>
      </c>
      <c r="U91" s="1" cm="1">
        <f t="array" ref="U91">_xlfn.IFS(AND('Tableau De Bord'!$C$6="Tous",'Tableau De Bord'!$E$4="Tous",C91&gt;0),1,L91='Tableau De Bord'!$C$6,1,NOT(L91='Tableau De Bord'!$C$6),0)</f>
        <v>0</v>
      </c>
      <c r="V91" s="1">
        <f>IF(AND(N91='Tableau De Bord'!$E$6,U91=1),1,0)</f>
        <v>0</v>
      </c>
      <c r="W91" s="46">
        <f t="shared" si="1"/>
        <v>0</v>
      </c>
    </row>
    <row r="92" spans="2:23" ht="61.2" x14ac:dyDescent="0.3">
      <c r="B92" s="42"/>
      <c r="N92" s="33"/>
      <c r="P92" s="44"/>
      <c r="Q92" s="32"/>
      <c r="S92" s="1">
        <f>IF(OR(C92='Tableau De Bord'!$E$2,D92='Tableau De Bord'!$E$2,P92='Tableau De Bord'!$E$2),1,0)</f>
        <v>1</v>
      </c>
      <c r="T92" s="1">
        <v>0</v>
      </c>
      <c r="U92" s="1" cm="1">
        <f t="array" ref="U92">_xlfn.IFS(AND('Tableau De Bord'!$C$6="Tous",'Tableau De Bord'!$E$4="Tous",C92&gt;0),1,L92='Tableau De Bord'!$C$6,1,NOT(L92='Tableau De Bord'!$C$6),0)</f>
        <v>0</v>
      </c>
      <c r="V92" s="1">
        <f>IF(AND(N92='Tableau De Bord'!$E$6,U92=1),1,0)</f>
        <v>0</v>
      </c>
      <c r="W92" s="46">
        <f t="shared" si="1"/>
        <v>0</v>
      </c>
    </row>
    <row r="93" spans="2:23" ht="61.2" x14ac:dyDescent="0.3">
      <c r="B93" s="42"/>
      <c r="N93" s="33"/>
      <c r="P93" s="44"/>
      <c r="Q93" s="32"/>
      <c r="S93" s="1">
        <f>IF(OR(C93='Tableau De Bord'!$E$2,D93='Tableau De Bord'!$E$2,P93='Tableau De Bord'!$E$2),1,0)</f>
        <v>1</v>
      </c>
      <c r="T93" s="1">
        <v>0</v>
      </c>
      <c r="U93" s="1" cm="1">
        <f t="array" ref="U93">_xlfn.IFS(AND('Tableau De Bord'!$C$6="Tous",'Tableau De Bord'!$E$4="Tous",C93&gt;0),1,L93='Tableau De Bord'!$C$6,1,NOT(L93='Tableau De Bord'!$C$6),0)</f>
        <v>0</v>
      </c>
      <c r="V93" s="1">
        <f>IF(AND(N93='Tableau De Bord'!$E$6,U93=1),1,0)</f>
        <v>0</v>
      </c>
      <c r="W93" s="46">
        <f t="shared" si="1"/>
        <v>0</v>
      </c>
    </row>
    <row r="94" spans="2:23" ht="61.2" x14ac:dyDescent="0.3">
      <c r="B94" s="42"/>
      <c r="N94" s="33"/>
      <c r="P94" s="44"/>
      <c r="Q94" s="32"/>
      <c r="S94" s="1">
        <f>IF(OR(C94='Tableau De Bord'!$E$2,D94='Tableau De Bord'!$E$2,P94='Tableau De Bord'!$E$2),1,0)</f>
        <v>1</v>
      </c>
      <c r="T94" s="1">
        <v>0</v>
      </c>
      <c r="U94" s="1" cm="1">
        <f t="array" ref="U94">_xlfn.IFS(AND('Tableau De Bord'!$C$6="Tous",'Tableau De Bord'!$E$4="Tous",C94&gt;0),1,L94='Tableau De Bord'!$C$6,1,NOT(L94='Tableau De Bord'!$C$6),0)</f>
        <v>0</v>
      </c>
      <c r="V94" s="1">
        <f>IF(AND(N94='Tableau De Bord'!$E$6,U94=1),1,0)</f>
        <v>0</v>
      </c>
      <c r="W94" s="46">
        <f t="shared" si="1"/>
        <v>0</v>
      </c>
    </row>
    <row r="95" spans="2:23" ht="61.2" x14ac:dyDescent="0.3">
      <c r="B95" s="42"/>
      <c r="N95" s="33"/>
      <c r="P95" s="44"/>
      <c r="Q95" s="32"/>
      <c r="S95" s="1">
        <f>IF(OR(C95='Tableau De Bord'!$E$2,D95='Tableau De Bord'!$E$2,P95='Tableau De Bord'!$E$2),1,0)</f>
        <v>1</v>
      </c>
      <c r="T95" s="1">
        <v>0</v>
      </c>
      <c r="U95" s="1" cm="1">
        <f t="array" ref="U95">_xlfn.IFS(AND('Tableau De Bord'!$C$6="Tous",'Tableau De Bord'!$E$4="Tous",C95&gt;0),1,L95='Tableau De Bord'!$C$6,1,NOT(L95='Tableau De Bord'!$C$6),0)</f>
        <v>0</v>
      </c>
      <c r="V95" s="1">
        <f>IF(AND(N95='Tableau De Bord'!$E$6,U95=1),1,0)</f>
        <v>0</v>
      </c>
      <c r="W95" s="46">
        <f t="shared" si="1"/>
        <v>0</v>
      </c>
    </row>
    <row r="96" spans="2:23" ht="61.2" x14ac:dyDescent="0.3">
      <c r="B96" s="42"/>
      <c r="N96" s="33"/>
      <c r="P96" s="44"/>
      <c r="Q96" s="32"/>
      <c r="S96" s="1">
        <f>IF(OR(C96='Tableau De Bord'!$E$2,D96='Tableau De Bord'!$E$2,P96='Tableau De Bord'!$E$2),1,0)</f>
        <v>1</v>
      </c>
      <c r="T96" s="1">
        <v>0</v>
      </c>
      <c r="U96" s="1" cm="1">
        <f t="array" ref="U96">_xlfn.IFS(AND('Tableau De Bord'!$C$6="Tous",'Tableau De Bord'!$E$4="Tous",C96&gt;0),1,L96='Tableau De Bord'!$C$6,1,NOT(L96='Tableau De Bord'!$C$6),0)</f>
        <v>0</v>
      </c>
      <c r="V96" s="1">
        <f>IF(AND(N96='Tableau De Bord'!$E$6,U96=1),1,0)</f>
        <v>0</v>
      </c>
      <c r="W96" s="46">
        <f t="shared" si="1"/>
        <v>0</v>
      </c>
    </row>
    <row r="97" spans="2:23" ht="61.2" x14ac:dyDescent="0.3">
      <c r="B97" s="42"/>
      <c r="N97" s="33"/>
      <c r="P97" s="44"/>
      <c r="Q97" s="32"/>
      <c r="S97" s="1">
        <f>IF(OR(C97='Tableau De Bord'!$E$2,D97='Tableau De Bord'!$E$2,P97='Tableau De Bord'!$E$2),1,0)</f>
        <v>1</v>
      </c>
      <c r="T97" s="1">
        <v>0</v>
      </c>
      <c r="U97" s="1" cm="1">
        <f t="array" ref="U97">_xlfn.IFS(AND('Tableau De Bord'!$C$6="Tous",'Tableau De Bord'!$E$4="Tous",C97&gt;0),1,L97='Tableau De Bord'!$C$6,1,NOT(L97='Tableau De Bord'!$C$6),0)</f>
        <v>0</v>
      </c>
      <c r="V97" s="1">
        <f>IF(AND(N97='Tableau De Bord'!$E$6,U97=1),1,0)</f>
        <v>0</v>
      </c>
      <c r="W97" s="46">
        <f t="shared" si="1"/>
        <v>0</v>
      </c>
    </row>
    <row r="98" spans="2:23" ht="61.2" x14ac:dyDescent="0.3">
      <c r="B98" s="42"/>
      <c r="N98" s="33"/>
      <c r="P98" s="44"/>
      <c r="Q98" s="32"/>
      <c r="S98" s="1">
        <f>IF(OR(C98='Tableau De Bord'!$E$2,D98='Tableau De Bord'!$E$2,P98='Tableau De Bord'!$E$2),1,0)</f>
        <v>1</v>
      </c>
      <c r="T98" s="1">
        <v>0</v>
      </c>
      <c r="U98" s="1" cm="1">
        <f t="array" ref="U98">_xlfn.IFS(AND('Tableau De Bord'!$C$6="Tous",'Tableau De Bord'!$E$4="Tous",C98&gt;0),1,L98='Tableau De Bord'!$C$6,1,NOT(L98='Tableau De Bord'!$C$6),0)</f>
        <v>0</v>
      </c>
      <c r="V98" s="1">
        <f>IF(AND(N98='Tableau De Bord'!$E$6,U98=1),1,0)</f>
        <v>0</v>
      </c>
      <c r="W98" s="46">
        <f t="shared" si="1"/>
        <v>0</v>
      </c>
    </row>
    <row r="99" spans="2:23" ht="61.2" x14ac:dyDescent="0.3">
      <c r="B99" s="42"/>
      <c r="N99" s="33"/>
      <c r="P99" s="44"/>
      <c r="Q99" s="32"/>
      <c r="S99" s="1">
        <f>IF(OR(C99='Tableau De Bord'!$E$2,D99='Tableau De Bord'!$E$2,P99='Tableau De Bord'!$E$2),1,0)</f>
        <v>1</v>
      </c>
      <c r="T99" s="1">
        <v>0</v>
      </c>
      <c r="U99" s="1" cm="1">
        <f t="array" ref="U99">_xlfn.IFS(AND('Tableau De Bord'!$C$6="Tous",'Tableau De Bord'!$E$4="Tous",C99&gt;0),1,L99='Tableau De Bord'!$C$6,1,NOT(L99='Tableau De Bord'!$C$6),0)</f>
        <v>0</v>
      </c>
      <c r="V99" s="1">
        <f>IF(AND(N99='Tableau De Bord'!$E$6,U99=1),1,0)</f>
        <v>0</v>
      </c>
      <c r="W99" s="46">
        <f t="shared" si="1"/>
        <v>0</v>
      </c>
    </row>
    <row r="100" spans="2:23" ht="61.2" x14ac:dyDescent="0.3">
      <c r="B100" s="42"/>
      <c r="N100" s="33"/>
      <c r="P100" s="44"/>
      <c r="Q100" s="32"/>
      <c r="S100" s="1">
        <f>IF(OR(C100='Tableau De Bord'!$E$2,D100='Tableau De Bord'!$E$2,P100='Tableau De Bord'!$E$2),1,0)</f>
        <v>1</v>
      </c>
      <c r="T100" s="1">
        <v>0</v>
      </c>
      <c r="U100" s="1" cm="1">
        <f t="array" ref="U100">_xlfn.IFS(AND('Tableau De Bord'!$C$6="Tous",'Tableau De Bord'!$E$4="Tous",C100&gt;0),1,L100='Tableau De Bord'!$C$6,1,NOT(L100='Tableau De Bord'!$C$6),0)</f>
        <v>0</v>
      </c>
      <c r="V100" s="1">
        <f>IF(AND(N100='Tableau De Bord'!$E$6,U100=1),1,0)</f>
        <v>0</v>
      </c>
      <c r="W100" s="46">
        <f t="shared" si="1"/>
        <v>0</v>
      </c>
    </row>
    <row r="101" spans="2:23" ht="61.2" x14ac:dyDescent="0.3">
      <c r="B101" s="42"/>
      <c r="N101" s="33"/>
      <c r="P101" s="44"/>
      <c r="Q101" s="32"/>
      <c r="S101" s="1">
        <f>IF(OR(C101='Tableau De Bord'!$E$2,D101='Tableau De Bord'!$E$2,P101='Tableau De Bord'!$E$2),1,0)</f>
        <v>1</v>
      </c>
      <c r="T101" s="1">
        <v>0</v>
      </c>
      <c r="U101" s="1" cm="1">
        <f t="array" ref="U101">_xlfn.IFS(AND('Tableau De Bord'!$C$6="Tous",'Tableau De Bord'!$E$4="Tous",C101&gt;0),1,L101='Tableau De Bord'!$C$6,1,NOT(L101='Tableau De Bord'!$C$6),0)</f>
        <v>0</v>
      </c>
      <c r="V101" s="1">
        <f>IF(AND(N101='Tableau De Bord'!$E$6,U101=1),1,0)</f>
        <v>0</v>
      </c>
      <c r="W101" s="46">
        <f t="shared" si="1"/>
        <v>0</v>
      </c>
    </row>
    <row r="102" spans="2:23" ht="61.2" x14ac:dyDescent="0.3">
      <c r="B102" s="42"/>
      <c r="N102" s="33"/>
      <c r="P102" s="44"/>
      <c r="Q102" s="32"/>
      <c r="S102" s="1">
        <f>IF(OR(C102='Tableau De Bord'!$E$2,D102='Tableau De Bord'!$E$2,P102='Tableau De Bord'!$E$2),1,0)</f>
        <v>1</v>
      </c>
      <c r="T102" s="1">
        <v>0</v>
      </c>
      <c r="U102" s="1" cm="1">
        <f t="array" ref="U102">_xlfn.IFS(AND('Tableau De Bord'!$C$6="Tous",'Tableau De Bord'!$E$4="Tous",C102&gt;0),1,L102='Tableau De Bord'!$C$6,1,NOT(L102='Tableau De Bord'!$C$6),0)</f>
        <v>0</v>
      </c>
      <c r="V102" s="1">
        <f>IF(AND(N102='Tableau De Bord'!$E$6,U102=1),1,0)</f>
        <v>0</v>
      </c>
      <c r="W102" s="46">
        <f t="shared" si="1"/>
        <v>0</v>
      </c>
    </row>
    <row r="103" spans="2:23" ht="61.2" x14ac:dyDescent="0.3">
      <c r="B103" s="42"/>
      <c r="N103" s="33"/>
      <c r="P103" s="44"/>
      <c r="Q103" s="32"/>
      <c r="S103" s="1">
        <f>IF(OR(C103='Tableau De Bord'!$E$2,D103='Tableau De Bord'!$E$2,P103='Tableau De Bord'!$E$2),1,0)</f>
        <v>1</v>
      </c>
      <c r="T103" s="1">
        <v>0</v>
      </c>
      <c r="U103" s="1" cm="1">
        <f t="array" ref="U103">_xlfn.IFS(AND('Tableau De Bord'!$C$6="Tous",'Tableau De Bord'!$E$4="Tous",C103&gt;0),1,L103='Tableau De Bord'!$C$6,1,NOT(L103='Tableau De Bord'!$C$6),0)</f>
        <v>0</v>
      </c>
      <c r="V103" s="1">
        <f>IF(AND(N103='Tableau De Bord'!$E$6,U103=1),1,0)</f>
        <v>0</v>
      </c>
      <c r="W103" s="46">
        <f t="shared" si="1"/>
        <v>0</v>
      </c>
    </row>
    <row r="104" spans="2:23" ht="61.2" x14ac:dyDescent="0.3">
      <c r="B104" s="42"/>
      <c r="N104" s="33"/>
      <c r="P104" s="44"/>
      <c r="Q104" s="32"/>
      <c r="S104" s="1">
        <f>IF(OR(C104='Tableau De Bord'!$E$2,D104='Tableau De Bord'!$E$2,P104='Tableau De Bord'!$E$2),1,0)</f>
        <v>1</v>
      </c>
      <c r="T104" s="1">
        <v>0</v>
      </c>
      <c r="U104" s="1" cm="1">
        <f t="array" ref="U104">_xlfn.IFS(AND('Tableau De Bord'!$C$6="Tous",'Tableau De Bord'!$E$4="Tous",C104&gt;0),1,L104='Tableau De Bord'!$C$6,1,NOT(L104='Tableau De Bord'!$C$6),0)</f>
        <v>0</v>
      </c>
      <c r="V104" s="1">
        <f>IF(AND(N104='Tableau De Bord'!$E$6,U104=1),1,0)</f>
        <v>0</v>
      </c>
      <c r="W104" s="46">
        <f t="shared" si="1"/>
        <v>0</v>
      </c>
    </row>
    <row r="105" spans="2:23" ht="61.2" x14ac:dyDescent="0.3">
      <c r="B105" s="42"/>
      <c r="N105" s="33"/>
      <c r="P105" s="44"/>
      <c r="Q105" s="32"/>
      <c r="S105" s="1">
        <f>IF(OR(C105='Tableau De Bord'!$E$2,D105='Tableau De Bord'!$E$2,P105='Tableau De Bord'!$E$2),1,0)</f>
        <v>1</v>
      </c>
      <c r="T105" s="1">
        <v>0</v>
      </c>
      <c r="U105" s="1" cm="1">
        <f t="array" ref="U105">_xlfn.IFS(AND('Tableau De Bord'!$C$6="Tous",'Tableau De Bord'!$E$4="Tous",C105&gt;0),1,L105='Tableau De Bord'!$C$6,1,NOT(L105='Tableau De Bord'!$C$6),0)</f>
        <v>0</v>
      </c>
      <c r="V105" s="1">
        <f>IF(AND(N105='Tableau De Bord'!$E$6,U105=1),1,0)</f>
        <v>0</v>
      </c>
      <c r="W105" s="46">
        <f t="shared" si="1"/>
        <v>0</v>
      </c>
    </row>
    <row r="106" spans="2:23" ht="61.2" x14ac:dyDescent="0.3">
      <c r="B106" s="42"/>
      <c r="N106" s="33"/>
      <c r="P106" s="44"/>
      <c r="Q106" s="32"/>
      <c r="S106" s="1">
        <f>IF(OR(C106='Tableau De Bord'!$E$2,D106='Tableau De Bord'!$E$2,P106='Tableau De Bord'!$E$2),1,0)</f>
        <v>1</v>
      </c>
      <c r="T106" s="1">
        <v>0</v>
      </c>
      <c r="U106" s="1" cm="1">
        <f t="array" ref="U106">_xlfn.IFS(AND('Tableau De Bord'!$C$6="Tous",'Tableau De Bord'!$E$4="Tous",C106&gt;0),1,L106='Tableau De Bord'!$C$6,1,NOT(L106='Tableau De Bord'!$C$6),0)</f>
        <v>0</v>
      </c>
      <c r="V106" s="1">
        <f>IF(AND(N106='Tableau De Bord'!$E$6,U106=1),1,0)</f>
        <v>0</v>
      </c>
      <c r="W106" s="46">
        <f t="shared" si="1"/>
        <v>0</v>
      </c>
    </row>
    <row r="107" spans="2:23" ht="61.2" x14ac:dyDescent="0.3">
      <c r="B107" s="42"/>
      <c r="N107" s="33"/>
      <c r="P107" s="44"/>
      <c r="Q107" s="32"/>
      <c r="S107" s="1">
        <f>IF(OR(C107='Tableau De Bord'!$E$2,D107='Tableau De Bord'!$E$2,P107='Tableau De Bord'!$E$2),1,0)</f>
        <v>1</v>
      </c>
      <c r="T107" s="1">
        <v>0</v>
      </c>
      <c r="U107" s="1" cm="1">
        <f t="array" ref="U107">_xlfn.IFS(AND('Tableau De Bord'!$C$6="Tous",'Tableau De Bord'!$E$4="Tous",C107&gt;0),1,L107='Tableau De Bord'!$C$6,1,NOT(L107='Tableau De Bord'!$C$6),0)</f>
        <v>0</v>
      </c>
      <c r="V107" s="1">
        <f>IF(AND(N107='Tableau De Bord'!$E$6,U107=1),1,0)</f>
        <v>0</v>
      </c>
      <c r="W107" s="46">
        <f t="shared" si="1"/>
        <v>0</v>
      </c>
    </row>
    <row r="108" spans="2:23" ht="61.2" x14ac:dyDescent="0.3">
      <c r="B108" s="42"/>
      <c r="N108" s="33"/>
      <c r="P108" s="44"/>
      <c r="Q108" s="32"/>
      <c r="S108" s="1">
        <f>IF(OR(C108='Tableau De Bord'!$E$2,D108='Tableau De Bord'!$E$2,P108='Tableau De Bord'!$E$2),1,0)</f>
        <v>1</v>
      </c>
      <c r="T108" s="1">
        <v>0</v>
      </c>
      <c r="U108" s="1" cm="1">
        <f t="array" ref="U108">_xlfn.IFS(AND('Tableau De Bord'!$C$6="Tous",'Tableau De Bord'!$E$4="Tous",C108&gt;0),1,L108='Tableau De Bord'!$C$6,1,NOT(L108='Tableau De Bord'!$C$6),0)</f>
        <v>0</v>
      </c>
      <c r="V108" s="1">
        <f>IF(AND(N108='Tableau De Bord'!$E$6,U108=1),1,0)</f>
        <v>0</v>
      </c>
      <c r="W108" s="46">
        <f t="shared" si="1"/>
        <v>0</v>
      </c>
    </row>
    <row r="109" spans="2:23" ht="61.2" x14ac:dyDescent="0.3">
      <c r="B109" s="42"/>
      <c r="N109" s="33"/>
      <c r="P109" s="44"/>
      <c r="Q109" s="32"/>
      <c r="S109" s="1">
        <f>IF(OR(C109='Tableau De Bord'!$E$2,D109='Tableau De Bord'!$E$2,P109='Tableau De Bord'!$E$2),1,0)</f>
        <v>1</v>
      </c>
      <c r="T109" s="1">
        <v>0</v>
      </c>
      <c r="U109" s="1" cm="1">
        <f t="array" ref="U109">_xlfn.IFS(AND('Tableau De Bord'!$C$6="Tous",'Tableau De Bord'!$E$4="Tous",C109&gt;0),1,L109='Tableau De Bord'!$C$6,1,NOT(L109='Tableau De Bord'!$C$6),0)</f>
        <v>0</v>
      </c>
      <c r="V109" s="1">
        <f>IF(AND(N109='Tableau De Bord'!$E$6,U109=1),1,0)</f>
        <v>0</v>
      </c>
      <c r="W109" s="46">
        <f t="shared" si="1"/>
        <v>0</v>
      </c>
    </row>
    <row r="110" spans="2:23" ht="61.2" x14ac:dyDescent="0.3">
      <c r="B110" s="42"/>
      <c r="N110" s="33"/>
      <c r="P110" s="44"/>
      <c r="Q110" s="32"/>
      <c r="S110" s="1">
        <f>IF(OR(C110='Tableau De Bord'!$E$2,D110='Tableau De Bord'!$E$2,P110='Tableau De Bord'!$E$2),1,0)</f>
        <v>1</v>
      </c>
      <c r="T110" s="1">
        <v>0</v>
      </c>
      <c r="U110" s="1" cm="1">
        <f t="array" ref="U110">_xlfn.IFS(AND('Tableau De Bord'!$C$6="Tous",'Tableau De Bord'!$E$4="Tous",C110&gt;0),1,L110='Tableau De Bord'!$C$6,1,NOT(L110='Tableau De Bord'!$C$6),0)</f>
        <v>0</v>
      </c>
      <c r="V110" s="1">
        <f>IF(AND(N110='Tableau De Bord'!$E$6,U110=1),1,0)</f>
        <v>0</v>
      </c>
      <c r="W110" s="46">
        <f t="shared" si="1"/>
        <v>0</v>
      </c>
    </row>
    <row r="111" spans="2:23" ht="61.2" x14ac:dyDescent="0.3">
      <c r="B111" s="42"/>
      <c r="N111" s="33"/>
      <c r="P111" s="44"/>
      <c r="Q111" s="32"/>
      <c r="S111" s="1">
        <f>IF(OR(C111='Tableau De Bord'!$E$2,D111='Tableau De Bord'!$E$2,P111='Tableau De Bord'!$E$2),1,0)</f>
        <v>1</v>
      </c>
      <c r="T111" s="1">
        <v>0</v>
      </c>
      <c r="U111" s="1" cm="1">
        <f t="array" ref="U111">_xlfn.IFS(AND('Tableau De Bord'!$C$6="Tous",'Tableau De Bord'!$E$4="Tous",C111&gt;0),1,L111='Tableau De Bord'!$C$6,1,NOT(L111='Tableau De Bord'!$C$6),0)</f>
        <v>0</v>
      </c>
      <c r="V111" s="1">
        <f>IF(AND(N111='Tableau De Bord'!$E$6,U111=1),1,0)</f>
        <v>0</v>
      </c>
      <c r="W111" s="46">
        <f t="shared" si="1"/>
        <v>0</v>
      </c>
    </row>
    <row r="112" spans="2:23" ht="61.2" x14ac:dyDescent="0.3">
      <c r="B112" s="42"/>
      <c r="N112" s="33"/>
      <c r="P112" s="44"/>
      <c r="Q112" s="32"/>
      <c r="S112" s="1">
        <f>IF(OR(C112='Tableau De Bord'!$E$2,D112='Tableau De Bord'!$E$2,P112='Tableau De Bord'!$E$2),1,0)</f>
        <v>1</v>
      </c>
      <c r="T112" s="1">
        <v>0</v>
      </c>
      <c r="U112" s="1" cm="1">
        <f t="array" ref="U112">_xlfn.IFS(AND('Tableau De Bord'!$C$6="Tous",'Tableau De Bord'!$E$4="Tous",C112&gt;0),1,L112='Tableau De Bord'!$C$6,1,NOT(L112='Tableau De Bord'!$C$6),0)</f>
        <v>0</v>
      </c>
      <c r="V112" s="1">
        <f>IF(AND(N112='Tableau De Bord'!$E$6,U112=1),1,0)</f>
        <v>0</v>
      </c>
      <c r="W112" s="46">
        <f t="shared" si="1"/>
        <v>0</v>
      </c>
    </row>
    <row r="113" spans="2:23" ht="61.2" x14ac:dyDescent="0.3">
      <c r="B113" s="42"/>
      <c r="N113" s="33"/>
      <c r="P113" s="44"/>
      <c r="Q113" s="32"/>
      <c r="S113" s="1">
        <f>IF(OR(C113='Tableau De Bord'!$E$2,D113='Tableau De Bord'!$E$2,P113='Tableau De Bord'!$E$2),1,0)</f>
        <v>1</v>
      </c>
      <c r="T113" s="1">
        <v>0</v>
      </c>
      <c r="U113" s="1" cm="1">
        <f t="array" ref="U113">_xlfn.IFS(AND('Tableau De Bord'!$C$6="Tous",'Tableau De Bord'!$E$4="Tous",C113&gt;0),1,L113='Tableau De Bord'!$C$6,1,NOT(L113='Tableau De Bord'!$C$6),0)</f>
        <v>0</v>
      </c>
      <c r="V113" s="1">
        <f>IF(AND(N113='Tableau De Bord'!$E$6,U113=1),1,0)</f>
        <v>0</v>
      </c>
      <c r="W113" s="46">
        <f t="shared" si="1"/>
        <v>0</v>
      </c>
    </row>
    <row r="114" spans="2:23" ht="61.2" x14ac:dyDescent="0.3">
      <c r="B114" s="42"/>
      <c r="N114" s="33"/>
      <c r="P114" s="44"/>
      <c r="Q114" s="32"/>
      <c r="S114" s="1">
        <f>IF(OR(C114='Tableau De Bord'!$E$2,D114='Tableau De Bord'!$E$2,P114='Tableau De Bord'!$E$2),1,0)</f>
        <v>1</v>
      </c>
      <c r="T114" s="1">
        <v>0</v>
      </c>
      <c r="U114" s="1" cm="1">
        <f t="array" ref="U114">_xlfn.IFS(AND('Tableau De Bord'!$C$6="Tous",'Tableau De Bord'!$E$4="Tous",C114&gt;0),1,L114='Tableau De Bord'!$C$6,1,NOT(L114='Tableau De Bord'!$C$6),0)</f>
        <v>0</v>
      </c>
      <c r="V114" s="1">
        <f>IF(AND(N114='Tableau De Bord'!$E$6,U114=1),1,0)</f>
        <v>0</v>
      </c>
      <c r="W114" s="46">
        <f t="shared" si="1"/>
        <v>0</v>
      </c>
    </row>
    <row r="115" spans="2:23" ht="61.2" x14ac:dyDescent="0.3">
      <c r="B115" s="42"/>
      <c r="N115" s="33"/>
      <c r="P115" s="44"/>
      <c r="Q115" s="32"/>
      <c r="S115" s="1">
        <f>IF(OR(C115='Tableau De Bord'!$E$2,D115='Tableau De Bord'!$E$2,P115='Tableau De Bord'!$E$2),1,0)</f>
        <v>1</v>
      </c>
      <c r="T115" s="1">
        <v>0</v>
      </c>
      <c r="U115" s="1" cm="1">
        <f t="array" ref="U115">_xlfn.IFS(AND('Tableau De Bord'!$C$6="Tous",'Tableau De Bord'!$E$4="Tous",C115&gt;0),1,L115='Tableau De Bord'!$C$6,1,NOT(L115='Tableau De Bord'!$C$6),0)</f>
        <v>0</v>
      </c>
      <c r="V115" s="1">
        <f>IF(AND(N115='Tableau De Bord'!$E$6,U115=1),1,0)</f>
        <v>0</v>
      </c>
      <c r="W115" s="46">
        <f t="shared" si="1"/>
        <v>0</v>
      </c>
    </row>
    <row r="116" spans="2:23" ht="61.2" x14ac:dyDescent="0.3">
      <c r="B116" s="42"/>
      <c r="N116" s="33"/>
      <c r="P116" s="44"/>
      <c r="Q116" s="32"/>
      <c r="S116" s="1">
        <f>IF(OR(C116='Tableau De Bord'!$E$2,D116='Tableau De Bord'!$E$2,P116='Tableau De Bord'!$E$2),1,0)</f>
        <v>1</v>
      </c>
      <c r="T116" s="1">
        <v>0</v>
      </c>
      <c r="U116" s="1" cm="1">
        <f t="array" ref="U116">_xlfn.IFS(AND('Tableau De Bord'!$C$6="Tous",'Tableau De Bord'!$E$4="Tous",C116&gt;0),1,L116='Tableau De Bord'!$C$6,1,NOT(L116='Tableau De Bord'!$C$6),0)</f>
        <v>0</v>
      </c>
      <c r="V116" s="1">
        <f>IF(AND(N116='Tableau De Bord'!$E$6,U116=1),1,0)</f>
        <v>0</v>
      </c>
      <c r="W116" s="46">
        <f t="shared" si="1"/>
        <v>0</v>
      </c>
    </row>
    <row r="117" spans="2:23" ht="61.2" x14ac:dyDescent="0.3">
      <c r="B117" s="42"/>
      <c r="N117" s="33"/>
      <c r="P117" s="44"/>
      <c r="Q117" s="32"/>
      <c r="S117" s="1">
        <f>IF(OR(C117='Tableau De Bord'!$E$2,D117='Tableau De Bord'!$E$2,P117='Tableau De Bord'!$E$2),1,0)</f>
        <v>1</v>
      </c>
      <c r="T117" s="1">
        <v>0</v>
      </c>
      <c r="U117" s="1" cm="1">
        <f t="array" ref="U117">_xlfn.IFS(AND('Tableau De Bord'!$C$6="Tous",'Tableau De Bord'!$E$4="Tous",C117&gt;0),1,L117='Tableau De Bord'!$C$6,1,NOT(L117='Tableau De Bord'!$C$6),0)</f>
        <v>0</v>
      </c>
      <c r="V117" s="1">
        <f>IF(AND(N117='Tableau De Bord'!$E$6,U117=1),1,0)</f>
        <v>0</v>
      </c>
      <c r="W117" s="46">
        <f t="shared" si="1"/>
        <v>0</v>
      </c>
    </row>
    <row r="118" spans="2:23" ht="61.2" x14ac:dyDescent="0.3">
      <c r="B118" s="42"/>
      <c r="N118" s="33"/>
      <c r="P118" s="44"/>
      <c r="Q118" s="32"/>
      <c r="S118" s="1">
        <f>IF(OR(C118='Tableau De Bord'!$E$2,D118='Tableau De Bord'!$E$2,P118='Tableau De Bord'!$E$2),1,0)</f>
        <v>1</v>
      </c>
      <c r="T118" s="1">
        <v>0</v>
      </c>
      <c r="U118" s="1" cm="1">
        <f t="array" ref="U118">_xlfn.IFS(AND('Tableau De Bord'!$C$6="Tous",'Tableau De Bord'!$E$4="Tous",C118&gt;0),1,L118='Tableau De Bord'!$C$6,1,NOT(L118='Tableau De Bord'!$C$6),0)</f>
        <v>0</v>
      </c>
      <c r="V118" s="1">
        <f>IF(AND(N118='Tableau De Bord'!$E$6,U118=1),1,0)</f>
        <v>0</v>
      </c>
      <c r="W118" s="46">
        <f t="shared" si="1"/>
        <v>0</v>
      </c>
    </row>
    <row r="119" spans="2:23" ht="61.2" x14ac:dyDescent="0.3">
      <c r="B119" s="42"/>
      <c r="N119" s="33"/>
      <c r="P119" s="44"/>
      <c r="Q119" s="32"/>
      <c r="S119" s="1">
        <f>IF(OR(C119='Tableau De Bord'!$E$2,D119='Tableau De Bord'!$E$2,P119='Tableau De Bord'!$E$2),1,0)</f>
        <v>1</v>
      </c>
      <c r="T119" s="1">
        <v>0</v>
      </c>
      <c r="U119" s="1" cm="1">
        <f t="array" ref="U119">_xlfn.IFS(AND('Tableau De Bord'!$C$6="Tous",'Tableau De Bord'!$E$4="Tous",C119&gt;0),1,L119='Tableau De Bord'!$C$6,1,NOT(L119='Tableau De Bord'!$C$6),0)</f>
        <v>0</v>
      </c>
      <c r="V119" s="1">
        <f>IF(AND(N119='Tableau De Bord'!$E$6,U119=1),1,0)</f>
        <v>0</v>
      </c>
      <c r="W119" s="46">
        <f t="shared" si="1"/>
        <v>0</v>
      </c>
    </row>
    <row r="120" spans="2:23" ht="61.2" x14ac:dyDescent="0.3">
      <c r="B120" s="42"/>
      <c r="N120" s="33"/>
      <c r="P120" s="44"/>
      <c r="Q120" s="32"/>
      <c r="S120" s="1">
        <f>IF(OR(C120='Tableau De Bord'!$E$2,D120='Tableau De Bord'!$E$2,P120='Tableau De Bord'!$E$2),1,0)</f>
        <v>1</v>
      </c>
      <c r="T120" s="1">
        <v>0</v>
      </c>
      <c r="U120" s="1" cm="1">
        <f t="array" ref="U120">_xlfn.IFS(AND('Tableau De Bord'!$C$6="Tous",'Tableau De Bord'!$E$4="Tous",C120&gt;0),1,L120='Tableau De Bord'!$C$6,1,NOT(L120='Tableau De Bord'!$C$6),0)</f>
        <v>0</v>
      </c>
      <c r="V120" s="1">
        <f>IF(AND(N120='Tableau De Bord'!$E$6,U120=1),1,0)</f>
        <v>0</v>
      </c>
      <c r="W120" s="46">
        <f t="shared" si="1"/>
        <v>0</v>
      </c>
    </row>
    <row r="121" spans="2:23" ht="61.2" x14ac:dyDescent="0.3">
      <c r="B121" s="42"/>
      <c r="N121" s="33"/>
      <c r="P121" s="44"/>
      <c r="Q121" s="32"/>
      <c r="S121" s="1">
        <f>IF(OR(C121='Tableau De Bord'!$E$2,D121='Tableau De Bord'!$E$2,P121='Tableau De Bord'!$E$2),1,0)</f>
        <v>1</v>
      </c>
      <c r="T121" s="1">
        <v>0</v>
      </c>
      <c r="U121" s="1" cm="1">
        <f t="array" ref="U121">_xlfn.IFS(AND('Tableau De Bord'!$C$6="Tous",'Tableau De Bord'!$E$4="Tous",C121&gt;0),1,L121='Tableau De Bord'!$C$6,1,NOT(L121='Tableau De Bord'!$C$6),0)</f>
        <v>0</v>
      </c>
      <c r="V121" s="1">
        <f>IF(AND(N121='Tableau De Bord'!$E$6,U121=1),1,0)</f>
        <v>0</v>
      </c>
      <c r="W121" s="46">
        <f t="shared" si="1"/>
        <v>0</v>
      </c>
    </row>
    <row r="122" spans="2:23" ht="61.2" x14ac:dyDescent="0.3">
      <c r="B122" s="42"/>
      <c r="N122" s="33"/>
      <c r="P122" s="44"/>
      <c r="Q122" s="32"/>
      <c r="S122" s="1">
        <f>IF(OR(C122='Tableau De Bord'!$E$2,D122='Tableau De Bord'!$E$2,P122='Tableau De Bord'!$E$2),1,0)</f>
        <v>1</v>
      </c>
      <c r="T122" s="1">
        <v>0</v>
      </c>
      <c r="U122" s="1" cm="1">
        <f t="array" ref="U122">_xlfn.IFS(AND('Tableau De Bord'!$C$6="Tous",'Tableau De Bord'!$E$4="Tous",C122&gt;0),1,L122='Tableau De Bord'!$C$6,1,NOT(L122='Tableau De Bord'!$C$6),0)</f>
        <v>0</v>
      </c>
      <c r="V122" s="1">
        <f>IF(AND(N122='Tableau De Bord'!$E$6,U122=1),1,0)</f>
        <v>0</v>
      </c>
      <c r="W122" s="46">
        <f t="shared" si="1"/>
        <v>0</v>
      </c>
    </row>
    <row r="123" spans="2:23" ht="61.2" x14ac:dyDescent="0.3">
      <c r="B123" s="42"/>
      <c r="N123" s="33"/>
      <c r="P123" s="44"/>
      <c r="Q123" s="32"/>
      <c r="S123" s="1">
        <f>IF(OR(C123='Tableau De Bord'!$E$2,D123='Tableau De Bord'!$E$2,P123='Tableau De Bord'!$E$2),1,0)</f>
        <v>1</v>
      </c>
      <c r="T123" s="1">
        <v>0</v>
      </c>
      <c r="U123" s="1" cm="1">
        <f t="array" ref="U123">_xlfn.IFS(AND('Tableau De Bord'!$C$6="Tous",'Tableau De Bord'!$E$4="Tous",C123&gt;0),1,L123='Tableau De Bord'!$C$6,1,NOT(L123='Tableau De Bord'!$C$6),0)</f>
        <v>0</v>
      </c>
      <c r="V123" s="1">
        <f>IF(AND(N123='Tableau De Bord'!$E$6,U123=1),1,0)</f>
        <v>0</v>
      </c>
      <c r="W123" s="46">
        <f t="shared" si="1"/>
        <v>0</v>
      </c>
    </row>
    <row r="124" spans="2:23" ht="61.2" x14ac:dyDescent="0.3">
      <c r="B124" s="42"/>
      <c r="N124" s="33"/>
      <c r="P124" s="44"/>
      <c r="Q124" s="32"/>
      <c r="S124" s="1">
        <f>IF(OR(C124='Tableau De Bord'!$E$2,D124='Tableau De Bord'!$E$2,P124='Tableau De Bord'!$E$2),1,0)</f>
        <v>1</v>
      </c>
      <c r="T124" s="1">
        <v>0</v>
      </c>
      <c r="U124" s="1" cm="1">
        <f t="array" ref="U124">_xlfn.IFS(AND('Tableau De Bord'!$C$6="Tous",'Tableau De Bord'!$E$4="Tous",C124&gt;0),1,L124='Tableau De Bord'!$C$6,1,NOT(L124='Tableau De Bord'!$C$6),0)</f>
        <v>0</v>
      </c>
      <c r="V124" s="1">
        <f>IF(AND(N124='Tableau De Bord'!$E$6,U124=1),1,0)</f>
        <v>0</v>
      </c>
      <c r="W124" s="46">
        <f t="shared" si="1"/>
        <v>0</v>
      </c>
    </row>
    <row r="125" spans="2:23" ht="61.2" x14ac:dyDescent="0.3">
      <c r="B125" s="42"/>
      <c r="N125" s="33"/>
      <c r="P125" s="44"/>
      <c r="Q125" s="32"/>
      <c r="S125" s="1">
        <f>IF(OR(C125='Tableau De Bord'!$E$2,D125='Tableau De Bord'!$E$2,P125='Tableau De Bord'!$E$2),1,0)</f>
        <v>1</v>
      </c>
      <c r="T125" s="1">
        <v>0</v>
      </c>
      <c r="U125" s="1" cm="1">
        <f t="array" ref="U125">_xlfn.IFS(AND('Tableau De Bord'!$C$6="Tous",'Tableau De Bord'!$E$4="Tous",C125&gt;0),1,L125='Tableau De Bord'!$C$6,1,NOT(L125='Tableau De Bord'!$C$6),0)</f>
        <v>0</v>
      </c>
      <c r="V125" s="1">
        <f>IF(AND(N125='Tableau De Bord'!$E$6,U125=1),1,0)</f>
        <v>0</v>
      </c>
      <c r="W125" s="46">
        <f t="shared" si="1"/>
        <v>0</v>
      </c>
    </row>
    <row r="126" spans="2:23" ht="61.2" x14ac:dyDescent="0.3">
      <c r="B126" s="42"/>
      <c r="N126" s="33"/>
      <c r="P126" s="44"/>
      <c r="Q126" s="32"/>
      <c r="S126" s="1">
        <f>IF(OR(C126='Tableau De Bord'!$E$2,D126='Tableau De Bord'!$E$2,P126='Tableau De Bord'!$E$2),1,0)</f>
        <v>1</v>
      </c>
      <c r="T126" s="1">
        <v>0</v>
      </c>
      <c r="U126" s="1" cm="1">
        <f t="array" ref="U126">_xlfn.IFS(AND('Tableau De Bord'!$C$6="Tous",'Tableau De Bord'!$E$4="Tous",C126&gt;0),1,L126='Tableau De Bord'!$C$6,1,NOT(L126='Tableau De Bord'!$C$6),0)</f>
        <v>0</v>
      </c>
      <c r="V126" s="1">
        <f>IF(AND(N126='Tableau De Bord'!$E$6,U126=1),1,0)</f>
        <v>0</v>
      </c>
      <c r="W126" s="46">
        <f t="shared" si="1"/>
        <v>0</v>
      </c>
    </row>
    <row r="127" spans="2:23" ht="61.2" x14ac:dyDescent="0.3">
      <c r="B127" s="42"/>
      <c r="N127" s="33"/>
      <c r="P127" s="44"/>
      <c r="Q127" s="32"/>
      <c r="S127" s="1">
        <f>IF(OR(C127='Tableau De Bord'!$E$2,D127='Tableau De Bord'!$E$2,P127='Tableau De Bord'!$E$2),1,0)</f>
        <v>1</v>
      </c>
      <c r="T127" s="1">
        <v>0</v>
      </c>
      <c r="U127" s="1" cm="1">
        <f t="array" ref="U127">_xlfn.IFS(AND('Tableau De Bord'!$C$6="Tous",'Tableau De Bord'!$E$4="Tous",C127&gt;0),1,L127='Tableau De Bord'!$C$6,1,NOT(L127='Tableau De Bord'!$C$6),0)</f>
        <v>0</v>
      </c>
      <c r="V127" s="1">
        <f>IF(AND(N127='Tableau De Bord'!$E$6,U127=1),1,0)</f>
        <v>0</v>
      </c>
      <c r="W127" s="46">
        <f t="shared" si="1"/>
        <v>0</v>
      </c>
    </row>
    <row r="128" spans="2:23" ht="61.2" x14ac:dyDescent="0.3">
      <c r="B128" s="42"/>
      <c r="N128" s="33"/>
      <c r="P128" s="44"/>
      <c r="Q128" s="32"/>
      <c r="S128" s="1">
        <f>IF(OR(C128='Tableau De Bord'!$E$2,D128='Tableau De Bord'!$E$2,P128='Tableau De Bord'!$E$2),1,0)</f>
        <v>1</v>
      </c>
      <c r="T128" s="1">
        <v>0</v>
      </c>
      <c r="U128" s="1" cm="1">
        <f t="array" ref="U128">_xlfn.IFS(AND('Tableau De Bord'!$C$6="Tous",'Tableau De Bord'!$E$4="Tous",C128&gt;0),1,L128='Tableau De Bord'!$C$6,1,NOT(L128='Tableau De Bord'!$C$6),0)</f>
        <v>0</v>
      </c>
      <c r="V128" s="1">
        <f>IF(AND(N128='Tableau De Bord'!$E$6,U128=1),1,0)</f>
        <v>0</v>
      </c>
      <c r="W128" s="46">
        <f t="shared" si="1"/>
        <v>0</v>
      </c>
    </row>
    <row r="129" spans="2:23" ht="61.2" x14ac:dyDescent="0.3">
      <c r="B129" s="42"/>
      <c r="N129" s="33"/>
      <c r="P129" s="44"/>
      <c r="Q129" s="32"/>
      <c r="S129" s="1">
        <f>IF(OR(C129='Tableau De Bord'!$E$2,D129='Tableau De Bord'!$E$2,P129='Tableau De Bord'!$E$2),1,0)</f>
        <v>1</v>
      </c>
      <c r="T129" s="1">
        <v>0</v>
      </c>
      <c r="U129" s="1" cm="1">
        <f t="array" ref="U129">_xlfn.IFS(AND('Tableau De Bord'!$C$6="Tous",'Tableau De Bord'!$E$4="Tous",C129&gt;0),1,L129='Tableau De Bord'!$C$6,1,NOT(L129='Tableau De Bord'!$C$6),0)</f>
        <v>0</v>
      </c>
      <c r="V129" s="1">
        <f>IF(AND(N129='Tableau De Bord'!$E$6,U129=1),1,0)</f>
        <v>0</v>
      </c>
      <c r="W129" s="46">
        <f t="shared" si="1"/>
        <v>0</v>
      </c>
    </row>
    <row r="130" spans="2:23" ht="61.2" x14ac:dyDescent="0.3">
      <c r="B130" s="42"/>
      <c r="N130" s="33"/>
      <c r="P130" s="44"/>
      <c r="Q130" s="32"/>
      <c r="S130" s="1">
        <f>IF(OR(C130='Tableau De Bord'!$E$2,D130='Tableau De Bord'!$E$2,P130='Tableau De Bord'!$E$2),1,0)</f>
        <v>1</v>
      </c>
      <c r="T130" s="1">
        <v>0</v>
      </c>
      <c r="U130" s="1" cm="1">
        <f t="array" ref="U130">_xlfn.IFS(AND('Tableau De Bord'!$C$6="Tous",'Tableau De Bord'!$E$4="Tous",C130&gt;0),1,L130='Tableau De Bord'!$C$6,1,NOT(L130='Tableau De Bord'!$C$6),0)</f>
        <v>0</v>
      </c>
      <c r="V130" s="1">
        <f>IF(AND(N130='Tableau De Bord'!$E$6,U130=1),1,0)</f>
        <v>0</v>
      </c>
      <c r="W130" s="46">
        <f t="shared" si="1"/>
        <v>0</v>
      </c>
    </row>
    <row r="131" spans="2:23" ht="61.2" x14ac:dyDescent="0.3">
      <c r="B131" s="42"/>
      <c r="N131" s="33"/>
      <c r="P131" s="44"/>
      <c r="Q131" s="32"/>
      <c r="S131" s="1">
        <f>IF(OR(C131='Tableau De Bord'!$E$2,D131='Tableau De Bord'!$E$2,P131='Tableau De Bord'!$E$2),1,0)</f>
        <v>1</v>
      </c>
      <c r="T131" s="1">
        <v>0</v>
      </c>
      <c r="U131" s="1" cm="1">
        <f t="array" ref="U131">_xlfn.IFS(AND('Tableau De Bord'!$C$6="Tous",'Tableau De Bord'!$E$4="Tous",C131&gt;0),1,L131='Tableau De Bord'!$C$6,1,NOT(L131='Tableau De Bord'!$C$6),0)</f>
        <v>0</v>
      </c>
      <c r="V131" s="1">
        <f>IF(AND(N131='Tableau De Bord'!$E$6,U131=1),1,0)</f>
        <v>0</v>
      </c>
      <c r="W131" s="46">
        <f t="shared" si="1"/>
        <v>0</v>
      </c>
    </row>
    <row r="132" spans="2:23" ht="61.2" x14ac:dyDescent="0.3">
      <c r="B132" s="42"/>
      <c r="N132" s="33"/>
      <c r="P132" s="44"/>
      <c r="Q132" s="32"/>
      <c r="S132" s="1">
        <f>IF(OR(C132='Tableau De Bord'!$E$2,D132='Tableau De Bord'!$E$2,P132='Tableau De Bord'!$E$2),1,0)</f>
        <v>1</v>
      </c>
      <c r="T132" s="1">
        <v>0</v>
      </c>
      <c r="U132" s="1" cm="1">
        <f t="array" ref="U132">_xlfn.IFS(AND('Tableau De Bord'!$C$6="Tous",'Tableau De Bord'!$E$4="Tous",C132&gt;0),1,L132='Tableau De Bord'!$C$6,1,NOT(L132='Tableau De Bord'!$C$6),0)</f>
        <v>0</v>
      </c>
      <c r="V132" s="1">
        <f>IF(AND(N132='Tableau De Bord'!$E$6,U132=1),1,0)</f>
        <v>0</v>
      </c>
      <c r="W132" s="46">
        <f t="shared" ref="W132:W195" si="2">T132+U132+V132</f>
        <v>0</v>
      </c>
    </row>
    <row r="133" spans="2:23" ht="61.2" x14ac:dyDescent="0.3">
      <c r="B133" s="42"/>
      <c r="N133" s="33"/>
      <c r="P133" s="44"/>
      <c r="Q133" s="32"/>
      <c r="S133" s="1">
        <f>IF(OR(C133='Tableau De Bord'!$E$2,D133='Tableau De Bord'!$E$2,P133='Tableau De Bord'!$E$2),1,0)</f>
        <v>1</v>
      </c>
      <c r="T133" s="1">
        <v>0</v>
      </c>
      <c r="U133" s="1" cm="1">
        <f t="array" ref="U133">_xlfn.IFS(AND('Tableau De Bord'!$C$6="Tous",'Tableau De Bord'!$E$4="Tous",C133&gt;0),1,L133='Tableau De Bord'!$C$6,1,NOT(L133='Tableau De Bord'!$C$6),0)</f>
        <v>0</v>
      </c>
      <c r="V133" s="1">
        <f>IF(AND(N133='Tableau De Bord'!$E$6,U133=1),1,0)</f>
        <v>0</v>
      </c>
      <c r="W133" s="46">
        <f t="shared" si="2"/>
        <v>0</v>
      </c>
    </row>
    <row r="134" spans="2:23" ht="61.2" x14ac:dyDescent="0.3">
      <c r="B134" s="42"/>
      <c r="N134" s="33"/>
      <c r="P134" s="44"/>
      <c r="Q134" s="32"/>
      <c r="S134" s="1">
        <f>IF(OR(C134='Tableau De Bord'!$E$2,D134='Tableau De Bord'!$E$2,P134='Tableau De Bord'!$E$2),1,0)</f>
        <v>1</v>
      </c>
      <c r="T134" s="1">
        <v>0</v>
      </c>
      <c r="U134" s="1" cm="1">
        <f t="array" ref="U134">_xlfn.IFS(AND('Tableau De Bord'!$C$6="Tous",'Tableau De Bord'!$E$4="Tous",C134&gt;0),1,L134='Tableau De Bord'!$C$6,1,NOT(L134='Tableau De Bord'!$C$6),0)</f>
        <v>0</v>
      </c>
      <c r="V134" s="1">
        <f>IF(AND(N134='Tableau De Bord'!$E$6,U134=1),1,0)</f>
        <v>0</v>
      </c>
      <c r="W134" s="46">
        <f t="shared" si="2"/>
        <v>0</v>
      </c>
    </row>
    <row r="135" spans="2:23" ht="61.2" x14ac:dyDescent="0.3">
      <c r="B135" s="42"/>
      <c r="N135" s="33"/>
      <c r="P135" s="44"/>
      <c r="Q135" s="32"/>
      <c r="S135" s="1">
        <f>IF(OR(C135='Tableau De Bord'!$E$2,D135='Tableau De Bord'!$E$2,P135='Tableau De Bord'!$E$2),1,0)</f>
        <v>1</v>
      </c>
      <c r="T135" s="1">
        <v>0</v>
      </c>
      <c r="U135" s="1" cm="1">
        <f t="array" ref="U135">_xlfn.IFS(AND('Tableau De Bord'!$C$6="Tous",'Tableau De Bord'!$E$4="Tous",C135&gt;0),1,L135='Tableau De Bord'!$C$6,1,NOT(L135='Tableau De Bord'!$C$6),0)</f>
        <v>0</v>
      </c>
      <c r="V135" s="1">
        <f>IF(AND(N135='Tableau De Bord'!$E$6,U135=1),1,0)</f>
        <v>0</v>
      </c>
      <c r="W135" s="46">
        <f t="shared" si="2"/>
        <v>0</v>
      </c>
    </row>
    <row r="136" spans="2:23" ht="61.2" x14ac:dyDescent="0.3">
      <c r="B136" s="42"/>
      <c r="N136" s="33"/>
      <c r="P136" s="44"/>
      <c r="Q136" s="32"/>
      <c r="S136" s="1">
        <f>IF(OR(C136='Tableau De Bord'!$E$2,D136='Tableau De Bord'!$E$2,P136='Tableau De Bord'!$E$2),1,0)</f>
        <v>1</v>
      </c>
      <c r="T136" s="1">
        <v>0</v>
      </c>
      <c r="U136" s="1" cm="1">
        <f t="array" ref="U136">_xlfn.IFS(AND('Tableau De Bord'!$C$6="Tous",'Tableau De Bord'!$E$4="Tous",C136&gt;0),1,L136='Tableau De Bord'!$C$6,1,NOT(L136='Tableau De Bord'!$C$6),0)</f>
        <v>0</v>
      </c>
      <c r="V136" s="1">
        <f>IF(AND(N136='Tableau De Bord'!$E$6,U136=1),1,0)</f>
        <v>0</v>
      </c>
      <c r="W136" s="46">
        <f t="shared" si="2"/>
        <v>0</v>
      </c>
    </row>
    <row r="137" spans="2:23" ht="61.2" x14ac:dyDescent="0.3">
      <c r="B137" s="42"/>
      <c r="N137" s="33"/>
      <c r="P137" s="44"/>
      <c r="Q137" s="32"/>
      <c r="S137" s="1">
        <f>IF(OR(C137='Tableau De Bord'!$E$2,D137='Tableau De Bord'!$E$2,P137='Tableau De Bord'!$E$2),1,0)</f>
        <v>1</v>
      </c>
      <c r="T137" s="1">
        <v>0</v>
      </c>
      <c r="U137" s="1" cm="1">
        <f t="array" ref="U137">_xlfn.IFS(AND('Tableau De Bord'!$C$6="Tous",'Tableau De Bord'!$E$4="Tous",C137&gt;0),1,L137='Tableau De Bord'!$C$6,1,NOT(L137='Tableau De Bord'!$C$6),0)</f>
        <v>0</v>
      </c>
      <c r="V137" s="1">
        <f>IF(AND(N137='Tableau De Bord'!$E$6,U137=1),1,0)</f>
        <v>0</v>
      </c>
      <c r="W137" s="46">
        <f t="shared" si="2"/>
        <v>0</v>
      </c>
    </row>
    <row r="138" spans="2:23" ht="61.2" x14ac:dyDescent="0.3">
      <c r="B138" s="42"/>
      <c r="N138" s="33"/>
      <c r="P138" s="44"/>
      <c r="Q138" s="32"/>
      <c r="S138" s="1">
        <f>IF(OR(C138='Tableau De Bord'!$E$2,D138='Tableau De Bord'!$E$2,P138='Tableau De Bord'!$E$2),1,0)</f>
        <v>1</v>
      </c>
      <c r="T138" s="1">
        <v>0</v>
      </c>
      <c r="U138" s="1" cm="1">
        <f t="array" ref="U138">_xlfn.IFS(AND('Tableau De Bord'!$C$6="Tous",'Tableau De Bord'!$E$4="Tous",C138&gt;0),1,L138='Tableau De Bord'!$C$6,1,NOT(L138='Tableau De Bord'!$C$6),0)</f>
        <v>0</v>
      </c>
      <c r="V138" s="1">
        <f>IF(AND(N138='Tableau De Bord'!$E$6,U138=1),1,0)</f>
        <v>0</v>
      </c>
      <c r="W138" s="46">
        <f t="shared" si="2"/>
        <v>0</v>
      </c>
    </row>
    <row r="139" spans="2:23" ht="61.2" x14ac:dyDescent="0.3">
      <c r="B139" s="42"/>
      <c r="N139" s="33"/>
      <c r="P139" s="44"/>
      <c r="Q139" s="32"/>
      <c r="S139" s="1">
        <f>IF(OR(C139='Tableau De Bord'!$E$2,D139='Tableau De Bord'!$E$2,P139='Tableau De Bord'!$E$2),1,0)</f>
        <v>1</v>
      </c>
      <c r="T139" s="1">
        <v>0</v>
      </c>
      <c r="U139" s="1" cm="1">
        <f t="array" ref="U139">_xlfn.IFS(AND('Tableau De Bord'!$C$6="Tous",'Tableau De Bord'!$E$4="Tous",C139&gt;0),1,L139='Tableau De Bord'!$C$6,1,NOT(L139='Tableau De Bord'!$C$6),0)</f>
        <v>0</v>
      </c>
      <c r="V139" s="1">
        <f>IF(AND(N139='Tableau De Bord'!$E$6,U139=1),1,0)</f>
        <v>0</v>
      </c>
      <c r="W139" s="46">
        <f t="shared" si="2"/>
        <v>0</v>
      </c>
    </row>
    <row r="140" spans="2:23" ht="61.2" x14ac:dyDescent="0.3">
      <c r="B140" s="42"/>
      <c r="N140" s="33"/>
      <c r="P140" s="44"/>
      <c r="Q140" s="32"/>
      <c r="S140" s="1">
        <f>IF(OR(C140='Tableau De Bord'!$E$2,D140='Tableau De Bord'!$E$2,P140='Tableau De Bord'!$E$2),1,0)</f>
        <v>1</v>
      </c>
      <c r="T140" s="1">
        <v>0</v>
      </c>
      <c r="U140" s="1" cm="1">
        <f t="array" ref="U140">_xlfn.IFS(AND('Tableau De Bord'!$C$6="Tous",'Tableau De Bord'!$E$4="Tous",C140&gt;0),1,L140='Tableau De Bord'!$C$6,1,NOT(L140='Tableau De Bord'!$C$6),0)</f>
        <v>0</v>
      </c>
      <c r="V140" s="1">
        <f>IF(AND(N140='Tableau De Bord'!$E$6,U140=1),1,0)</f>
        <v>0</v>
      </c>
      <c r="W140" s="46">
        <f t="shared" si="2"/>
        <v>0</v>
      </c>
    </row>
    <row r="141" spans="2:23" ht="61.2" x14ac:dyDescent="0.3">
      <c r="B141" s="42"/>
      <c r="N141" s="33"/>
      <c r="P141" s="44"/>
      <c r="Q141" s="32"/>
      <c r="S141" s="1">
        <f>IF(OR(C141='Tableau De Bord'!$E$2,D141='Tableau De Bord'!$E$2,P141='Tableau De Bord'!$E$2),1,0)</f>
        <v>1</v>
      </c>
      <c r="T141" s="1">
        <v>0</v>
      </c>
      <c r="U141" s="1" cm="1">
        <f t="array" ref="U141">_xlfn.IFS(AND('Tableau De Bord'!$C$6="Tous",'Tableau De Bord'!$E$4="Tous",C141&gt;0),1,L141='Tableau De Bord'!$C$6,1,NOT(L141='Tableau De Bord'!$C$6),0)</f>
        <v>0</v>
      </c>
      <c r="V141" s="1">
        <f>IF(AND(N141='Tableau De Bord'!$E$6,U141=1),1,0)</f>
        <v>0</v>
      </c>
      <c r="W141" s="46">
        <f t="shared" si="2"/>
        <v>0</v>
      </c>
    </row>
    <row r="142" spans="2:23" ht="61.2" x14ac:dyDescent="0.3">
      <c r="B142" s="42"/>
      <c r="N142" s="33"/>
      <c r="P142" s="44"/>
      <c r="Q142" s="32"/>
      <c r="S142" s="1">
        <f>IF(OR(C142='Tableau De Bord'!$E$2,D142='Tableau De Bord'!$E$2,P142='Tableau De Bord'!$E$2),1,0)</f>
        <v>1</v>
      </c>
      <c r="T142" s="1">
        <v>0</v>
      </c>
      <c r="U142" s="1" cm="1">
        <f t="array" ref="U142">_xlfn.IFS(AND('Tableau De Bord'!$C$6="Tous",'Tableau De Bord'!$E$4="Tous",C142&gt;0),1,L142='Tableau De Bord'!$C$6,1,NOT(L142='Tableau De Bord'!$C$6),0)</f>
        <v>0</v>
      </c>
      <c r="V142" s="1">
        <f>IF(AND(N142='Tableau De Bord'!$E$6,U142=1),1,0)</f>
        <v>0</v>
      </c>
      <c r="W142" s="46">
        <f t="shared" si="2"/>
        <v>0</v>
      </c>
    </row>
    <row r="143" spans="2:23" ht="61.2" x14ac:dyDescent="0.3">
      <c r="B143" s="42"/>
      <c r="N143" s="33"/>
      <c r="P143" s="44"/>
      <c r="Q143" s="32"/>
      <c r="S143" s="1">
        <f>IF(OR(C143='Tableau De Bord'!$E$2,D143='Tableau De Bord'!$E$2,P143='Tableau De Bord'!$E$2),1,0)</f>
        <v>1</v>
      </c>
      <c r="T143" s="1">
        <v>0</v>
      </c>
      <c r="U143" s="1" cm="1">
        <f t="array" ref="U143">_xlfn.IFS(AND('Tableau De Bord'!$C$6="Tous",'Tableau De Bord'!$E$4="Tous",C143&gt;0),1,L143='Tableau De Bord'!$C$6,1,NOT(L143='Tableau De Bord'!$C$6),0)</f>
        <v>0</v>
      </c>
      <c r="V143" s="1">
        <f>IF(AND(N143='Tableau De Bord'!$E$6,U143=1),1,0)</f>
        <v>0</v>
      </c>
      <c r="W143" s="46">
        <f t="shared" si="2"/>
        <v>0</v>
      </c>
    </row>
    <row r="144" spans="2:23" ht="61.2" x14ac:dyDescent="0.3">
      <c r="B144" s="42"/>
      <c r="N144" s="33"/>
      <c r="P144" s="44"/>
      <c r="Q144" s="32"/>
      <c r="S144" s="1">
        <f>IF(OR(C144='Tableau De Bord'!$E$2,D144='Tableau De Bord'!$E$2,P144='Tableau De Bord'!$E$2),1,0)</f>
        <v>1</v>
      </c>
      <c r="T144" s="1">
        <v>0</v>
      </c>
      <c r="U144" s="1" cm="1">
        <f t="array" ref="U144">_xlfn.IFS(AND('Tableau De Bord'!$C$6="Tous",'Tableau De Bord'!$E$4="Tous",C144&gt;0),1,L144='Tableau De Bord'!$C$6,1,NOT(L144='Tableau De Bord'!$C$6),0)</f>
        <v>0</v>
      </c>
      <c r="V144" s="1">
        <f>IF(AND(N144='Tableau De Bord'!$E$6,U144=1),1,0)</f>
        <v>0</v>
      </c>
      <c r="W144" s="46">
        <f t="shared" si="2"/>
        <v>0</v>
      </c>
    </row>
    <row r="145" spans="2:23" ht="61.2" x14ac:dyDescent="0.3">
      <c r="B145" s="42"/>
      <c r="N145" s="33"/>
      <c r="P145" s="44"/>
      <c r="Q145" s="32"/>
      <c r="S145" s="1">
        <f>IF(OR(C145='Tableau De Bord'!$E$2,D145='Tableau De Bord'!$E$2,P145='Tableau De Bord'!$E$2),1,0)</f>
        <v>1</v>
      </c>
      <c r="T145" s="1">
        <v>0</v>
      </c>
      <c r="U145" s="1" cm="1">
        <f t="array" ref="U145">_xlfn.IFS(AND('Tableau De Bord'!$C$6="Tous",'Tableau De Bord'!$E$4="Tous",C145&gt;0),1,L145='Tableau De Bord'!$C$6,1,NOT(L145='Tableau De Bord'!$C$6),0)</f>
        <v>0</v>
      </c>
      <c r="V145" s="1">
        <f>IF(AND(N145='Tableau De Bord'!$E$6,U145=1),1,0)</f>
        <v>0</v>
      </c>
      <c r="W145" s="46">
        <f t="shared" si="2"/>
        <v>0</v>
      </c>
    </row>
    <row r="146" spans="2:23" ht="61.2" x14ac:dyDescent="0.3">
      <c r="B146" s="42"/>
      <c r="N146" s="33"/>
      <c r="P146" s="44"/>
      <c r="Q146" s="32"/>
      <c r="S146" s="1">
        <f>IF(OR(C146='Tableau De Bord'!$E$2,D146='Tableau De Bord'!$E$2,P146='Tableau De Bord'!$E$2),1,0)</f>
        <v>1</v>
      </c>
      <c r="T146" s="1">
        <v>0</v>
      </c>
      <c r="U146" s="1" cm="1">
        <f t="array" ref="U146">_xlfn.IFS(AND('Tableau De Bord'!$C$6="Tous",'Tableau De Bord'!$E$4="Tous",C146&gt;0),1,L146='Tableau De Bord'!$C$6,1,NOT(L146='Tableau De Bord'!$C$6),0)</f>
        <v>0</v>
      </c>
      <c r="V146" s="1">
        <f>IF(AND(N146='Tableau De Bord'!$E$6,U146=1),1,0)</f>
        <v>0</v>
      </c>
      <c r="W146" s="46">
        <f t="shared" si="2"/>
        <v>0</v>
      </c>
    </row>
    <row r="147" spans="2:23" ht="61.2" x14ac:dyDescent="0.3">
      <c r="B147" s="42"/>
      <c r="N147" s="33"/>
      <c r="P147" s="44"/>
      <c r="Q147" s="32"/>
      <c r="S147" s="1">
        <f>IF(OR(C147='Tableau De Bord'!$E$2,D147='Tableau De Bord'!$E$2,P147='Tableau De Bord'!$E$2),1,0)</f>
        <v>1</v>
      </c>
      <c r="T147" s="1">
        <v>0</v>
      </c>
      <c r="U147" s="1" cm="1">
        <f t="array" ref="U147">_xlfn.IFS(AND('Tableau De Bord'!$C$6="Tous",'Tableau De Bord'!$E$4="Tous",C147&gt;0),1,L147='Tableau De Bord'!$C$6,1,NOT(L147='Tableau De Bord'!$C$6),0)</f>
        <v>0</v>
      </c>
      <c r="V147" s="1">
        <f>IF(AND(N147='Tableau De Bord'!$E$6,U147=1),1,0)</f>
        <v>0</v>
      </c>
      <c r="W147" s="46">
        <f t="shared" si="2"/>
        <v>0</v>
      </c>
    </row>
    <row r="148" spans="2:23" ht="61.2" x14ac:dyDescent="0.3">
      <c r="B148" s="42"/>
      <c r="N148" s="33"/>
      <c r="P148" s="44"/>
      <c r="Q148" s="32"/>
      <c r="S148" s="1">
        <f>IF(OR(C148='Tableau De Bord'!$E$2,D148='Tableau De Bord'!$E$2,P148='Tableau De Bord'!$E$2),1,0)</f>
        <v>1</v>
      </c>
      <c r="T148" s="1">
        <v>0</v>
      </c>
      <c r="U148" s="1" cm="1">
        <f t="array" ref="U148">_xlfn.IFS(AND('Tableau De Bord'!$C$6="Tous",'Tableau De Bord'!$E$4="Tous",C148&gt;0),1,L148='Tableau De Bord'!$C$6,1,NOT(L148='Tableau De Bord'!$C$6),0)</f>
        <v>0</v>
      </c>
      <c r="V148" s="1">
        <f>IF(AND(N148='Tableau De Bord'!$E$6,U148=1),1,0)</f>
        <v>0</v>
      </c>
      <c r="W148" s="46">
        <f t="shared" si="2"/>
        <v>0</v>
      </c>
    </row>
    <row r="149" spans="2:23" ht="61.2" x14ac:dyDescent="0.3">
      <c r="B149" s="42"/>
      <c r="N149" s="33"/>
      <c r="P149" s="44"/>
      <c r="Q149" s="32"/>
      <c r="S149" s="1">
        <f>IF(OR(C149='Tableau De Bord'!$E$2,D149='Tableau De Bord'!$E$2,P149='Tableau De Bord'!$E$2),1,0)</f>
        <v>1</v>
      </c>
      <c r="T149" s="1">
        <v>0</v>
      </c>
      <c r="U149" s="1" cm="1">
        <f t="array" ref="U149">_xlfn.IFS(AND('Tableau De Bord'!$C$6="Tous",'Tableau De Bord'!$E$4="Tous",C149&gt;0),1,L149='Tableau De Bord'!$C$6,1,NOT(L149='Tableau De Bord'!$C$6),0)</f>
        <v>0</v>
      </c>
      <c r="V149" s="1">
        <f>IF(AND(N149='Tableau De Bord'!$E$6,U149=1),1,0)</f>
        <v>0</v>
      </c>
      <c r="W149" s="46">
        <f t="shared" si="2"/>
        <v>0</v>
      </c>
    </row>
    <row r="150" spans="2:23" ht="61.2" x14ac:dyDescent="0.3">
      <c r="B150" s="42"/>
      <c r="N150" s="33"/>
      <c r="P150" s="44"/>
      <c r="Q150" s="32"/>
      <c r="S150" s="1">
        <f>IF(OR(C150='Tableau De Bord'!$E$2,D150='Tableau De Bord'!$E$2,P150='Tableau De Bord'!$E$2),1,0)</f>
        <v>1</v>
      </c>
      <c r="T150" s="1">
        <v>0</v>
      </c>
      <c r="U150" s="1" cm="1">
        <f t="array" ref="U150">_xlfn.IFS(AND('Tableau De Bord'!$C$6="Tous",'Tableau De Bord'!$E$4="Tous",C150&gt;0),1,L150='Tableau De Bord'!$C$6,1,NOT(L150='Tableau De Bord'!$C$6),0)</f>
        <v>0</v>
      </c>
      <c r="V150" s="1">
        <f>IF(AND(N150='Tableau De Bord'!$E$6,U150=1),1,0)</f>
        <v>0</v>
      </c>
      <c r="W150" s="46">
        <f t="shared" si="2"/>
        <v>0</v>
      </c>
    </row>
    <row r="151" spans="2:23" ht="61.2" x14ac:dyDescent="0.3">
      <c r="B151" s="42"/>
      <c r="N151" s="33"/>
      <c r="P151" s="44"/>
      <c r="Q151" s="32"/>
      <c r="S151" s="1">
        <f>IF(OR(C151='Tableau De Bord'!$E$2,D151='Tableau De Bord'!$E$2,P151='Tableau De Bord'!$E$2),1,0)</f>
        <v>1</v>
      </c>
      <c r="T151" s="1">
        <v>0</v>
      </c>
      <c r="U151" s="1" cm="1">
        <f t="array" ref="U151">_xlfn.IFS(AND('Tableau De Bord'!$C$6="Tous",'Tableau De Bord'!$E$4="Tous",C151&gt;0),1,L151='Tableau De Bord'!$C$6,1,NOT(L151='Tableau De Bord'!$C$6),0)</f>
        <v>0</v>
      </c>
      <c r="V151" s="1">
        <f>IF(AND(N151='Tableau De Bord'!$E$6,U151=1),1,0)</f>
        <v>0</v>
      </c>
      <c r="W151" s="46">
        <f t="shared" si="2"/>
        <v>0</v>
      </c>
    </row>
    <row r="152" spans="2:23" ht="61.2" x14ac:dyDescent="0.3">
      <c r="B152" s="42"/>
      <c r="N152" s="33"/>
      <c r="P152" s="44"/>
      <c r="Q152" s="32"/>
      <c r="S152" s="1">
        <f>IF(OR(C152='Tableau De Bord'!$E$2,D152='Tableau De Bord'!$E$2,P152='Tableau De Bord'!$E$2),1,0)</f>
        <v>1</v>
      </c>
      <c r="T152" s="1">
        <v>0</v>
      </c>
      <c r="U152" s="1" cm="1">
        <f t="array" ref="U152">_xlfn.IFS(AND('Tableau De Bord'!$C$6="Tous",'Tableau De Bord'!$E$4="Tous",C152&gt;0),1,L152='Tableau De Bord'!$C$6,1,NOT(L152='Tableau De Bord'!$C$6),0)</f>
        <v>0</v>
      </c>
      <c r="V152" s="1">
        <f>IF(AND(N152='Tableau De Bord'!$E$6,U152=1),1,0)</f>
        <v>0</v>
      </c>
      <c r="W152" s="46">
        <f t="shared" si="2"/>
        <v>0</v>
      </c>
    </row>
    <row r="153" spans="2:23" ht="61.2" x14ac:dyDescent="0.3">
      <c r="B153" s="42"/>
      <c r="N153" s="33"/>
      <c r="P153" s="44"/>
      <c r="Q153" s="32"/>
      <c r="S153" s="1">
        <f>IF(OR(C153='Tableau De Bord'!$E$2,D153='Tableau De Bord'!$E$2,P153='Tableau De Bord'!$E$2),1,0)</f>
        <v>1</v>
      </c>
      <c r="T153" s="1">
        <v>0</v>
      </c>
      <c r="U153" s="1" cm="1">
        <f t="array" ref="U153">_xlfn.IFS(AND('Tableau De Bord'!$C$6="Tous",'Tableau De Bord'!$E$4="Tous",C153&gt;0),1,L153='Tableau De Bord'!$C$6,1,NOT(L153='Tableau De Bord'!$C$6),0)</f>
        <v>0</v>
      </c>
      <c r="V153" s="1">
        <f>IF(AND(N153='Tableau De Bord'!$E$6,U153=1),1,0)</f>
        <v>0</v>
      </c>
      <c r="W153" s="46">
        <f t="shared" si="2"/>
        <v>0</v>
      </c>
    </row>
    <row r="154" spans="2:23" ht="61.2" x14ac:dyDescent="0.3">
      <c r="B154" s="42"/>
      <c r="N154" s="33"/>
      <c r="P154" s="44"/>
      <c r="Q154" s="32"/>
      <c r="S154" s="1">
        <f>IF(OR(C154='Tableau De Bord'!$E$2,D154='Tableau De Bord'!$E$2,P154='Tableau De Bord'!$E$2),1,0)</f>
        <v>1</v>
      </c>
      <c r="T154" s="1">
        <v>0</v>
      </c>
      <c r="U154" s="1" cm="1">
        <f t="array" ref="U154">_xlfn.IFS(AND('Tableau De Bord'!$C$6="Tous",'Tableau De Bord'!$E$4="Tous",C154&gt;0),1,L154='Tableau De Bord'!$C$6,1,NOT(L154='Tableau De Bord'!$C$6),0)</f>
        <v>0</v>
      </c>
      <c r="V154" s="1">
        <f>IF(AND(N154='Tableau De Bord'!$E$6,U154=1),1,0)</f>
        <v>0</v>
      </c>
      <c r="W154" s="46">
        <f t="shared" si="2"/>
        <v>0</v>
      </c>
    </row>
    <row r="155" spans="2:23" ht="61.2" x14ac:dyDescent="0.3">
      <c r="B155" s="42"/>
      <c r="N155" s="33"/>
      <c r="P155" s="44"/>
      <c r="Q155" s="32"/>
      <c r="S155" s="1">
        <f>IF(OR(C155='Tableau De Bord'!$E$2,D155='Tableau De Bord'!$E$2,P155='Tableau De Bord'!$E$2),1,0)</f>
        <v>1</v>
      </c>
      <c r="T155" s="1">
        <v>0</v>
      </c>
      <c r="U155" s="1" cm="1">
        <f t="array" ref="U155">_xlfn.IFS(AND('Tableau De Bord'!$C$6="Tous",'Tableau De Bord'!$E$4="Tous",C155&gt;0),1,L155='Tableau De Bord'!$C$6,1,NOT(L155='Tableau De Bord'!$C$6),0)</f>
        <v>0</v>
      </c>
      <c r="V155" s="1">
        <f>IF(AND(N155='Tableau De Bord'!$E$6,U155=1),1,0)</f>
        <v>0</v>
      </c>
      <c r="W155" s="46">
        <f t="shared" si="2"/>
        <v>0</v>
      </c>
    </row>
    <row r="156" spans="2:23" ht="61.2" x14ac:dyDescent="0.3">
      <c r="B156" s="42"/>
      <c r="N156" s="33"/>
      <c r="P156" s="44"/>
      <c r="Q156" s="32"/>
      <c r="S156" s="1">
        <f>IF(OR(C156='Tableau De Bord'!$E$2,D156='Tableau De Bord'!$E$2,P156='Tableau De Bord'!$E$2),1,0)</f>
        <v>1</v>
      </c>
      <c r="T156" s="1">
        <v>0</v>
      </c>
      <c r="U156" s="1" cm="1">
        <f t="array" ref="U156">_xlfn.IFS(AND('Tableau De Bord'!$C$6="Tous",'Tableau De Bord'!$E$4="Tous",C156&gt;0),1,L156='Tableau De Bord'!$C$6,1,NOT(L156='Tableau De Bord'!$C$6),0)</f>
        <v>0</v>
      </c>
      <c r="V156" s="1">
        <f>IF(AND(N156='Tableau De Bord'!$E$6,U156=1),1,0)</f>
        <v>0</v>
      </c>
      <c r="W156" s="46">
        <f t="shared" si="2"/>
        <v>0</v>
      </c>
    </row>
    <row r="157" spans="2:23" ht="61.2" x14ac:dyDescent="0.3">
      <c r="B157" s="42"/>
      <c r="N157" s="33"/>
      <c r="P157" s="44"/>
      <c r="Q157" s="32"/>
      <c r="S157" s="1">
        <f>IF(OR(C157='Tableau De Bord'!$E$2,D157='Tableau De Bord'!$E$2,P157='Tableau De Bord'!$E$2),1,0)</f>
        <v>1</v>
      </c>
      <c r="T157" s="1">
        <v>0</v>
      </c>
      <c r="U157" s="1" cm="1">
        <f t="array" ref="U157">_xlfn.IFS(AND('Tableau De Bord'!$C$6="Tous",'Tableau De Bord'!$E$4="Tous",C157&gt;0),1,L157='Tableau De Bord'!$C$6,1,NOT(L157='Tableau De Bord'!$C$6),0)</f>
        <v>0</v>
      </c>
      <c r="V157" s="1">
        <f>IF(AND(N157='Tableau De Bord'!$E$6,U157=1),1,0)</f>
        <v>0</v>
      </c>
      <c r="W157" s="46">
        <f t="shared" si="2"/>
        <v>0</v>
      </c>
    </row>
    <row r="158" spans="2:23" ht="61.2" x14ac:dyDescent="0.3">
      <c r="B158" s="42"/>
      <c r="N158" s="33"/>
      <c r="P158" s="44"/>
      <c r="Q158" s="32"/>
      <c r="S158" s="1">
        <f>IF(OR(C158='Tableau De Bord'!$E$2,D158='Tableau De Bord'!$E$2,P158='Tableau De Bord'!$E$2),1,0)</f>
        <v>1</v>
      </c>
      <c r="T158" s="1">
        <v>0</v>
      </c>
      <c r="U158" s="1" cm="1">
        <f t="array" ref="U158">_xlfn.IFS(AND('Tableau De Bord'!$C$6="Tous",'Tableau De Bord'!$E$4="Tous",C158&gt;0),1,L158='Tableau De Bord'!$C$6,1,NOT(L158='Tableau De Bord'!$C$6),0)</f>
        <v>0</v>
      </c>
      <c r="V158" s="1">
        <f>IF(AND(N158='Tableau De Bord'!$E$6,U158=1),1,0)</f>
        <v>0</v>
      </c>
      <c r="W158" s="46">
        <f t="shared" si="2"/>
        <v>0</v>
      </c>
    </row>
    <row r="159" spans="2:23" ht="61.2" x14ac:dyDescent="0.3">
      <c r="B159" s="42"/>
      <c r="N159" s="33"/>
      <c r="P159" s="44"/>
      <c r="Q159" s="32"/>
      <c r="S159" s="1">
        <f>IF(OR(C159='Tableau De Bord'!$E$2,D159='Tableau De Bord'!$E$2,P159='Tableau De Bord'!$E$2),1,0)</f>
        <v>1</v>
      </c>
      <c r="T159" s="1">
        <v>0</v>
      </c>
      <c r="U159" s="1" cm="1">
        <f t="array" ref="U159">_xlfn.IFS(AND('Tableau De Bord'!$C$6="Tous",'Tableau De Bord'!$E$4="Tous",C159&gt;0),1,L159='Tableau De Bord'!$C$6,1,NOT(L159='Tableau De Bord'!$C$6),0)</f>
        <v>0</v>
      </c>
      <c r="V159" s="1">
        <f>IF(AND(N159='Tableau De Bord'!$E$6,U159=1),1,0)</f>
        <v>0</v>
      </c>
      <c r="W159" s="46">
        <f t="shared" si="2"/>
        <v>0</v>
      </c>
    </row>
    <row r="160" spans="2:23" ht="61.2" x14ac:dyDescent="0.3">
      <c r="B160" s="42"/>
      <c r="N160" s="33"/>
      <c r="P160" s="44"/>
      <c r="Q160" s="32"/>
      <c r="S160" s="1">
        <f>IF(OR(C160='Tableau De Bord'!$E$2,D160='Tableau De Bord'!$E$2,P160='Tableau De Bord'!$E$2),1,0)</f>
        <v>1</v>
      </c>
      <c r="T160" s="1">
        <v>0</v>
      </c>
      <c r="U160" s="1" cm="1">
        <f t="array" ref="U160">_xlfn.IFS(AND('Tableau De Bord'!$C$6="Tous",'Tableau De Bord'!$E$4="Tous",C160&gt;0),1,L160='Tableau De Bord'!$C$6,1,NOT(L160='Tableau De Bord'!$C$6),0)</f>
        <v>0</v>
      </c>
      <c r="V160" s="1">
        <f>IF(AND(N160='Tableau De Bord'!$E$6,U160=1),1,0)</f>
        <v>0</v>
      </c>
      <c r="W160" s="46">
        <f t="shared" si="2"/>
        <v>0</v>
      </c>
    </row>
    <row r="161" spans="2:23" ht="61.2" x14ac:dyDescent="0.3">
      <c r="B161" s="42"/>
      <c r="N161" s="33"/>
      <c r="P161" s="44"/>
      <c r="Q161" s="32"/>
      <c r="S161" s="1">
        <f>IF(OR(C161='Tableau De Bord'!$E$2,D161='Tableau De Bord'!$E$2,P161='Tableau De Bord'!$E$2),1,0)</f>
        <v>1</v>
      </c>
      <c r="T161" s="1">
        <v>0</v>
      </c>
      <c r="U161" s="1" cm="1">
        <f t="array" ref="U161">_xlfn.IFS(AND('Tableau De Bord'!$C$6="Tous",'Tableau De Bord'!$E$4="Tous",C161&gt;0),1,L161='Tableau De Bord'!$C$6,1,NOT(L161='Tableau De Bord'!$C$6),0)</f>
        <v>0</v>
      </c>
      <c r="V161" s="1">
        <f>IF(AND(N161='Tableau De Bord'!$E$6,U161=1),1,0)</f>
        <v>0</v>
      </c>
      <c r="W161" s="46">
        <f t="shared" si="2"/>
        <v>0</v>
      </c>
    </row>
    <row r="162" spans="2:23" ht="61.2" x14ac:dyDescent="0.3">
      <c r="B162" s="42"/>
      <c r="N162" s="33"/>
      <c r="P162" s="44"/>
      <c r="Q162" s="32"/>
      <c r="S162" s="1">
        <f>IF(OR(C162='Tableau De Bord'!$E$2,D162='Tableau De Bord'!$E$2,P162='Tableau De Bord'!$E$2),1,0)</f>
        <v>1</v>
      </c>
      <c r="T162" s="1">
        <v>0</v>
      </c>
      <c r="U162" s="1" cm="1">
        <f t="array" ref="U162">_xlfn.IFS(AND('Tableau De Bord'!$C$6="Tous",'Tableau De Bord'!$E$4="Tous",C162&gt;0),1,L162='Tableau De Bord'!$C$6,1,NOT(L162='Tableau De Bord'!$C$6),0)</f>
        <v>0</v>
      </c>
      <c r="V162" s="1">
        <f>IF(AND(N162='Tableau De Bord'!$E$6,U162=1),1,0)</f>
        <v>0</v>
      </c>
      <c r="W162" s="46">
        <f t="shared" si="2"/>
        <v>0</v>
      </c>
    </row>
    <row r="163" spans="2:23" ht="61.2" x14ac:dyDescent="0.3">
      <c r="B163" s="42"/>
      <c r="N163" s="33"/>
      <c r="P163" s="44"/>
      <c r="Q163" s="32"/>
      <c r="S163" s="1">
        <f>IF(OR(C163='Tableau De Bord'!$E$2,D163='Tableau De Bord'!$E$2,P163='Tableau De Bord'!$E$2),1,0)</f>
        <v>1</v>
      </c>
      <c r="T163" s="1">
        <v>0</v>
      </c>
      <c r="U163" s="1" cm="1">
        <f t="array" ref="U163">_xlfn.IFS(AND('Tableau De Bord'!$C$6="Tous",'Tableau De Bord'!$E$4="Tous",C163&gt;0),1,L163='Tableau De Bord'!$C$6,1,NOT(L163='Tableau De Bord'!$C$6),0)</f>
        <v>0</v>
      </c>
      <c r="V163" s="1">
        <f>IF(AND(N163='Tableau De Bord'!$E$6,U163=1),1,0)</f>
        <v>0</v>
      </c>
      <c r="W163" s="46">
        <f t="shared" si="2"/>
        <v>0</v>
      </c>
    </row>
    <row r="164" spans="2:23" ht="61.2" x14ac:dyDescent="0.3">
      <c r="B164" s="42"/>
      <c r="N164" s="33"/>
      <c r="P164" s="44"/>
      <c r="Q164" s="32"/>
      <c r="S164" s="1">
        <f>IF(OR(C164='Tableau De Bord'!$E$2,D164='Tableau De Bord'!$E$2,P164='Tableau De Bord'!$E$2),1,0)</f>
        <v>1</v>
      </c>
      <c r="T164" s="1">
        <v>0</v>
      </c>
      <c r="U164" s="1" cm="1">
        <f t="array" ref="U164">_xlfn.IFS(AND('Tableau De Bord'!$C$6="Tous",'Tableau De Bord'!$E$4="Tous",C164&gt;0),1,L164='Tableau De Bord'!$C$6,1,NOT(L164='Tableau De Bord'!$C$6),0)</f>
        <v>0</v>
      </c>
      <c r="V164" s="1">
        <f>IF(AND(N164='Tableau De Bord'!$E$6,U164=1),1,0)</f>
        <v>0</v>
      </c>
      <c r="W164" s="46">
        <f t="shared" si="2"/>
        <v>0</v>
      </c>
    </row>
    <row r="165" spans="2:23" ht="61.2" x14ac:dyDescent="0.3">
      <c r="B165" s="42"/>
      <c r="N165" s="33"/>
      <c r="P165" s="44"/>
      <c r="Q165" s="32"/>
      <c r="S165" s="1">
        <f>IF(OR(C165='Tableau De Bord'!$E$2,D165='Tableau De Bord'!$E$2,P165='Tableau De Bord'!$E$2),1,0)</f>
        <v>1</v>
      </c>
      <c r="T165" s="1">
        <v>0</v>
      </c>
      <c r="U165" s="1" cm="1">
        <f t="array" ref="U165">_xlfn.IFS(AND('Tableau De Bord'!$C$6="Tous",'Tableau De Bord'!$E$4="Tous",C165&gt;0),1,L165='Tableau De Bord'!$C$6,1,NOT(L165='Tableau De Bord'!$C$6),0)</f>
        <v>0</v>
      </c>
      <c r="V165" s="1">
        <f>IF(AND(N165='Tableau De Bord'!$E$6,U165=1),1,0)</f>
        <v>0</v>
      </c>
      <c r="W165" s="46">
        <f t="shared" si="2"/>
        <v>0</v>
      </c>
    </row>
    <row r="166" spans="2:23" ht="61.2" x14ac:dyDescent="0.3">
      <c r="B166" s="42"/>
      <c r="N166" s="33"/>
      <c r="P166" s="44"/>
      <c r="Q166" s="32"/>
      <c r="S166" s="1">
        <f>IF(OR(C166='Tableau De Bord'!$E$2,D166='Tableau De Bord'!$E$2,P166='Tableau De Bord'!$E$2),1,0)</f>
        <v>1</v>
      </c>
      <c r="T166" s="1">
        <v>0</v>
      </c>
      <c r="U166" s="1" cm="1">
        <f t="array" ref="U166">_xlfn.IFS(AND('Tableau De Bord'!$C$6="Tous",'Tableau De Bord'!$E$4="Tous",C166&gt;0),1,L166='Tableau De Bord'!$C$6,1,NOT(L166='Tableau De Bord'!$C$6),0)</f>
        <v>0</v>
      </c>
      <c r="V166" s="1">
        <f>IF(AND(N166='Tableau De Bord'!$E$6,U166=1),1,0)</f>
        <v>0</v>
      </c>
      <c r="W166" s="46">
        <f t="shared" si="2"/>
        <v>0</v>
      </c>
    </row>
    <row r="167" spans="2:23" ht="61.2" x14ac:dyDescent="0.3">
      <c r="B167" s="42"/>
      <c r="N167" s="33"/>
      <c r="P167" s="44"/>
      <c r="Q167" s="32"/>
      <c r="S167" s="1">
        <f>IF(OR(C167='Tableau De Bord'!$E$2,D167='Tableau De Bord'!$E$2,P167='Tableau De Bord'!$E$2),1,0)</f>
        <v>1</v>
      </c>
      <c r="T167" s="1">
        <v>0</v>
      </c>
      <c r="U167" s="1" cm="1">
        <f t="array" ref="U167">_xlfn.IFS(AND('Tableau De Bord'!$C$6="Tous",'Tableau De Bord'!$E$4="Tous",C167&gt;0),1,L167='Tableau De Bord'!$C$6,1,NOT(L167='Tableau De Bord'!$C$6),0)</f>
        <v>0</v>
      </c>
      <c r="V167" s="1">
        <f>IF(AND(N167='Tableau De Bord'!$E$6,U167=1),1,0)</f>
        <v>0</v>
      </c>
      <c r="W167" s="46">
        <f t="shared" si="2"/>
        <v>0</v>
      </c>
    </row>
    <row r="168" spans="2:23" ht="61.2" x14ac:dyDescent="0.3">
      <c r="B168" s="42"/>
      <c r="N168" s="33"/>
      <c r="P168" s="44"/>
      <c r="Q168" s="32"/>
      <c r="S168" s="1">
        <f>IF(OR(C168='Tableau De Bord'!$E$2,D168='Tableau De Bord'!$E$2,P168='Tableau De Bord'!$E$2),1,0)</f>
        <v>1</v>
      </c>
      <c r="T168" s="1">
        <v>0</v>
      </c>
      <c r="U168" s="1" cm="1">
        <f t="array" ref="U168">_xlfn.IFS(AND('Tableau De Bord'!$C$6="Tous",'Tableau De Bord'!$E$4="Tous",C168&gt;0),1,L168='Tableau De Bord'!$C$6,1,NOT(L168='Tableau De Bord'!$C$6),0)</f>
        <v>0</v>
      </c>
      <c r="V168" s="1">
        <f>IF(AND(N168='Tableau De Bord'!$E$6,U168=1),1,0)</f>
        <v>0</v>
      </c>
      <c r="W168" s="46">
        <f t="shared" si="2"/>
        <v>0</v>
      </c>
    </row>
    <row r="169" spans="2:23" ht="61.2" x14ac:dyDescent="0.3">
      <c r="B169" s="42"/>
      <c r="N169" s="33"/>
      <c r="P169" s="44"/>
      <c r="Q169" s="32"/>
      <c r="S169" s="1">
        <f>IF(OR(C169='Tableau De Bord'!$E$2,D169='Tableau De Bord'!$E$2,P169='Tableau De Bord'!$E$2),1,0)</f>
        <v>1</v>
      </c>
      <c r="T169" s="1">
        <v>0</v>
      </c>
      <c r="U169" s="1" cm="1">
        <f t="array" ref="U169">_xlfn.IFS(AND('Tableau De Bord'!$C$6="Tous",'Tableau De Bord'!$E$4="Tous",C169&gt;0),1,L169='Tableau De Bord'!$C$6,1,NOT(L169='Tableau De Bord'!$C$6),0)</f>
        <v>0</v>
      </c>
      <c r="V169" s="1">
        <f>IF(AND(N169='Tableau De Bord'!$E$6,U169=1),1,0)</f>
        <v>0</v>
      </c>
      <c r="W169" s="46">
        <f t="shared" si="2"/>
        <v>0</v>
      </c>
    </row>
    <row r="170" spans="2:23" ht="61.2" x14ac:dyDescent="0.3">
      <c r="B170" s="42"/>
      <c r="N170" s="33"/>
      <c r="P170" s="44"/>
      <c r="Q170" s="32"/>
      <c r="S170" s="1">
        <f>IF(OR(C170='Tableau De Bord'!$E$2,D170='Tableau De Bord'!$E$2,P170='Tableau De Bord'!$E$2),1,0)</f>
        <v>1</v>
      </c>
      <c r="T170" s="1">
        <v>0</v>
      </c>
      <c r="U170" s="1" cm="1">
        <f t="array" ref="U170">_xlfn.IFS(AND('Tableau De Bord'!$C$6="Tous",'Tableau De Bord'!$E$4="Tous",C170&gt;0),1,L170='Tableau De Bord'!$C$6,1,NOT(L170='Tableau De Bord'!$C$6),0)</f>
        <v>0</v>
      </c>
      <c r="V170" s="1">
        <f>IF(AND(N170='Tableau De Bord'!$E$6,U170=1),1,0)</f>
        <v>0</v>
      </c>
      <c r="W170" s="46">
        <f t="shared" si="2"/>
        <v>0</v>
      </c>
    </row>
    <row r="171" spans="2:23" ht="61.2" x14ac:dyDescent="0.3">
      <c r="B171" s="42"/>
      <c r="N171" s="33"/>
      <c r="P171" s="44"/>
      <c r="Q171" s="32"/>
      <c r="S171" s="1">
        <f>IF(OR(C171='Tableau De Bord'!$E$2,D171='Tableau De Bord'!$E$2,P171='Tableau De Bord'!$E$2),1,0)</f>
        <v>1</v>
      </c>
      <c r="T171" s="1">
        <v>0</v>
      </c>
      <c r="U171" s="1" cm="1">
        <f t="array" ref="U171">_xlfn.IFS(AND('Tableau De Bord'!$C$6="Tous",'Tableau De Bord'!$E$4="Tous",C171&gt;0),1,L171='Tableau De Bord'!$C$6,1,NOT(L171='Tableau De Bord'!$C$6),0)</f>
        <v>0</v>
      </c>
      <c r="V171" s="1">
        <f>IF(AND(N171='Tableau De Bord'!$E$6,U171=1),1,0)</f>
        <v>0</v>
      </c>
      <c r="W171" s="46">
        <f t="shared" si="2"/>
        <v>0</v>
      </c>
    </row>
    <row r="172" spans="2:23" ht="61.2" x14ac:dyDescent="0.3">
      <c r="B172" s="42"/>
      <c r="N172" s="33"/>
      <c r="P172" s="44"/>
      <c r="Q172" s="32"/>
      <c r="S172" s="1">
        <f>IF(OR(C172='Tableau De Bord'!$E$2,D172='Tableau De Bord'!$E$2,P172='Tableau De Bord'!$E$2),1,0)</f>
        <v>1</v>
      </c>
      <c r="T172" s="1">
        <v>0</v>
      </c>
      <c r="U172" s="1" cm="1">
        <f t="array" ref="U172">_xlfn.IFS(AND('Tableau De Bord'!$C$6="Tous",'Tableau De Bord'!$E$4="Tous",C172&gt;0),1,L172='Tableau De Bord'!$C$6,1,NOT(L172='Tableau De Bord'!$C$6),0)</f>
        <v>0</v>
      </c>
      <c r="V172" s="1">
        <f>IF(AND(N172='Tableau De Bord'!$E$6,U172=1),1,0)</f>
        <v>0</v>
      </c>
      <c r="W172" s="46">
        <f t="shared" si="2"/>
        <v>0</v>
      </c>
    </row>
    <row r="173" spans="2:23" ht="61.2" x14ac:dyDescent="0.3">
      <c r="B173" s="42"/>
      <c r="N173" s="33"/>
      <c r="P173" s="44"/>
      <c r="Q173" s="32"/>
      <c r="S173" s="1">
        <f>IF(OR(C173='Tableau De Bord'!$E$2,D173='Tableau De Bord'!$E$2,P173='Tableau De Bord'!$E$2),1,0)</f>
        <v>1</v>
      </c>
      <c r="T173" s="1">
        <v>0</v>
      </c>
      <c r="U173" s="1" cm="1">
        <f t="array" ref="U173">_xlfn.IFS(AND('Tableau De Bord'!$C$6="Tous",'Tableau De Bord'!$E$4="Tous",C173&gt;0),1,L173='Tableau De Bord'!$C$6,1,NOT(L173='Tableau De Bord'!$C$6),0)</f>
        <v>0</v>
      </c>
      <c r="V173" s="1">
        <f>IF(AND(N173='Tableau De Bord'!$E$6,U173=1),1,0)</f>
        <v>0</v>
      </c>
      <c r="W173" s="46">
        <f t="shared" si="2"/>
        <v>0</v>
      </c>
    </row>
    <row r="174" spans="2:23" ht="61.2" x14ac:dyDescent="0.3">
      <c r="B174" s="42"/>
      <c r="N174" s="33"/>
      <c r="P174" s="44"/>
      <c r="Q174" s="32"/>
      <c r="S174" s="1">
        <f>IF(OR(C174='Tableau De Bord'!$E$2,D174='Tableau De Bord'!$E$2,P174='Tableau De Bord'!$E$2),1,0)</f>
        <v>1</v>
      </c>
      <c r="T174" s="1">
        <v>0</v>
      </c>
      <c r="U174" s="1" cm="1">
        <f t="array" ref="U174">_xlfn.IFS(AND('Tableau De Bord'!$C$6="Tous",'Tableau De Bord'!$E$4="Tous",C174&gt;0),1,L174='Tableau De Bord'!$C$6,1,NOT(L174='Tableau De Bord'!$C$6),0)</f>
        <v>0</v>
      </c>
      <c r="V174" s="1">
        <f>IF(AND(N174='Tableau De Bord'!$E$6,U174=1),1,0)</f>
        <v>0</v>
      </c>
      <c r="W174" s="46">
        <f t="shared" si="2"/>
        <v>0</v>
      </c>
    </row>
    <row r="175" spans="2:23" ht="61.2" x14ac:dyDescent="0.3">
      <c r="B175" s="42"/>
      <c r="N175" s="33"/>
      <c r="P175" s="44"/>
      <c r="Q175" s="32"/>
      <c r="S175" s="1">
        <f>IF(OR(C175='Tableau De Bord'!$E$2,D175='Tableau De Bord'!$E$2,P175='Tableau De Bord'!$E$2),1,0)</f>
        <v>1</v>
      </c>
      <c r="T175" s="1">
        <v>0</v>
      </c>
      <c r="U175" s="1" cm="1">
        <f t="array" ref="U175">_xlfn.IFS(AND('Tableau De Bord'!$C$6="Tous",'Tableau De Bord'!$E$4="Tous",C175&gt;0),1,L175='Tableau De Bord'!$C$6,1,NOT(L175='Tableau De Bord'!$C$6),0)</f>
        <v>0</v>
      </c>
      <c r="V175" s="1">
        <f>IF(AND(N175='Tableau De Bord'!$E$6,U175=1),1,0)</f>
        <v>0</v>
      </c>
      <c r="W175" s="46">
        <f t="shared" si="2"/>
        <v>0</v>
      </c>
    </row>
    <row r="176" spans="2:23" ht="61.2" x14ac:dyDescent="0.3">
      <c r="B176" s="42"/>
      <c r="N176" s="33"/>
      <c r="P176" s="44"/>
      <c r="Q176" s="32"/>
      <c r="S176" s="1">
        <f>IF(OR(C176='Tableau De Bord'!$E$2,D176='Tableau De Bord'!$E$2,P176='Tableau De Bord'!$E$2),1,0)</f>
        <v>1</v>
      </c>
      <c r="T176" s="1">
        <v>0</v>
      </c>
      <c r="U176" s="1" cm="1">
        <f t="array" ref="U176">_xlfn.IFS(AND('Tableau De Bord'!$C$6="Tous",'Tableau De Bord'!$E$4="Tous",C176&gt;0),1,L176='Tableau De Bord'!$C$6,1,NOT(L176='Tableau De Bord'!$C$6),0)</f>
        <v>0</v>
      </c>
      <c r="V176" s="1">
        <f>IF(AND(N176='Tableau De Bord'!$E$6,U176=1),1,0)</f>
        <v>0</v>
      </c>
      <c r="W176" s="46">
        <f t="shared" si="2"/>
        <v>0</v>
      </c>
    </row>
    <row r="177" spans="2:23" ht="61.2" x14ac:dyDescent="0.3">
      <c r="B177" s="42"/>
      <c r="N177" s="33"/>
      <c r="P177" s="44"/>
      <c r="Q177" s="32"/>
      <c r="S177" s="1">
        <f>IF(OR(C177='Tableau De Bord'!$E$2,D177='Tableau De Bord'!$E$2,P177='Tableau De Bord'!$E$2),1,0)</f>
        <v>1</v>
      </c>
      <c r="T177" s="1">
        <v>0</v>
      </c>
      <c r="U177" s="1" cm="1">
        <f t="array" ref="U177">_xlfn.IFS(AND('Tableau De Bord'!$C$6="Tous",'Tableau De Bord'!$E$4="Tous",C177&gt;0),1,L177='Tableau De Bord'!$C$6,1,NOT(L177='Tableau De Bord'!$C$6),0)</f>
        <v>0</v>
      </c>
      <c r="V177" s="1">
        <f>IF(AND(N177='Tableau De Bord'!$E$6,U177=1),1,0)</f>
        <v>0</v>
      </c>
      <c r="W177" s="46">
        <f t="shared" si="2"/>
        <v>0</v>
      </c>
    </row>
    <row r="178" spans="2:23" ht="61.2" x14ac:dyDescent="0.3">
      <c r="B178" s="42"/>
      <c r="N178" s="33"/>
      <c r="P178" s="44"/>
      <c r="Q178" s="32"/>
      <c r="S178" s="1">
        <f>IF(OR(C178='Tableau De Bord'!$E$2,D178='Tableau De Bord'!$E$2,P178='Tableau De Bord'!$E$2),1,0)</f>
        <v>1</v>
      </c>
      <c r="T178" s="1">
        <v>0</v>
      </c>
      <c r="U178" s="1" cm="1">
        <f t="array" ref="U178">_xlfn.IFS(AND('Tableau De Bord'!$C$6="Tous",'Tableau De Bord'!$E$4="Tous",C178&gt;0),1,L178='Tableau De Bord'!$C$6,1,NOT(L178='Tableau De Bord'!$C$6),0)</f>
        <v>0</v>
      </c>
      <c r="V178" s="1">
        <f>IF(AND(N178='Tableau De Bord'!$E$6,U178=1),1,0)</f>
        <v>0</v>
      </c>
      <c r="W178" s="46">
        <f t="shared" si="2"/>
        <v>0</v>
      </c>
    </row>
    <row r="179" spans="2:23" ht="61.2" x14ac:dyDescent="0.3">
      <c r="B179" s="42"/>
      <c r="N179" s="33"/>
      <c r="P179" s="44"/>
      <c r="Q179" s="32"/>
      <c r="S179" s="1">
        <f>IF(OR(C179='Tableau De Bord'!$E$2,D179='Tableau De Bord'!$E$2,P179='Tableau De Bord'!$E$2),1,0)</f>
        <v>1</v>
      </c>
      <c r="T179" s="1">
        <v>0</v>
      </c>
      <c r="U179" s="1" cm="1">
        <f t="array" ref="U179">_xlfn.IFS(AND('Tableau De Bord'!$C$6="Tous",'Tableau De Bord'!$E$4="Tous",C179&gt;0),1,L179='Tableau De Bord'!$C$6,1,NOT(L179='Tableau De Bord'!$C$6),0)</f>
        <v>0</v>
      </c>
      <c r="V179" s="1">
        <f>IF(AND(N179='Tableau De Bord'!$E$6,U179=1),1,0)</f>
        <v>0</v>
      </c>
      <c r="W179" s="46">
        <f t="shared" si="2"/>
        <v>0</v>
      </c>
    </row>
    <row r="180" spans="2:23" ht="61.2" x14ac:dyDescent="0.3">
      <c r="B180" s="42"/>
      <c r="N180" s="33"/>
      <c r="P180" s="44"/>
      <c r="Q180" s="32"/>
      <c r="S180" s="1">
        <f>IF(OR(C180='Tableau De Bord'!$E$2,D180='Tableau De Bord'!$E$2,P180='Tableau De Bord'!$E$2),1,0)</f>
        <v>1</v>
      </c>
      <c r="T180" s="1">
        <v>0</v>
      </c>
      <c r="U180" s="1" cm="1">
        <f t="array" ref="U180">_xlfn.IFS(AND('Tableau De Bord'!$C$6="Tous",'Tableau De Bord'!$E$4="Tous",C180&gt;0),1,L180='Tableau De Bord'!$C$6,1,NOT(L180='Tableau De Bord'!$C$6),0)</f>
        <v>0</v>
      </c>
      <c r="V180" s="1">
        <f>IF(AND(N180='Tableau De Bord'!$E$6,U180=1),1,0)</f>
        <v>0</v>
      </c>
      <c r="W180" s="46">
        <f t="shared" si="2"/>
        <v>0</v>
      </c>
    </row>
    <row r="181" spans="2:23" ht="61.2" x14ac:dyDescent="0.3">
      <c r="B181" s="42"/>
      <c r="N181" s="33"/>
      <c r="P181" s="44"/>
      <c r="Q181" s="32"/>
      <c r="S181" s="1">
        <f>IF(OR(C181='Tableau De Bord'!$E$2,D181='Tableau De Bord'!$E$2,P181='Tableau De Bord'!$E$2),1,0)</f>
        <v>1</v>
      </c>
      <c r="T181" s="1">
        <v>0</v>
      </c>
      <c r="U181" s="1" cm="1">
        <f t="array" ref="U181">_xlfn.IFS(AND('Tableau De Bord'!$C$6="Tous",'Tableau De Bord'!$E$4="Tous",C181&gt;0),1,L181='Tableau De Bord'!$C$6,1,NOT(L181='Tableau De Bord'!$C$6),0)</f>
        <v>0</v>
      </c>
      <c r="V181" s="1">
        <f>IF(AND(N181='Tableau De Bord'!$E$6,U181=1),1,0)</f>
        <v>0</v>
      </c>
      <c r="W181" s="46">
        <f t="shared" si="2"/>
        <v>0</v>
      </c>
    </row>
    <row r="182" spans="2:23" ht="61.2" x14ac:dyDescent="0.3">
      <c r="B182" s="42"/>
      <c r="N182" s="33"/>
      <c r="P182" s="44"/>
      <c r="Q182" s="32"/>
      <c r="S182" s="1">
        <f>IF(OR(C182='Tableau De Bord'!$E$2,D182='Tableau De Bord'!$E$2,P182='Tableau De Bord'!$E$2),1,0)</f>
        <v>1</v>
      </c>
      <c r="T182" s="1">
        <v>0</v>
      </c>
      <c r="U182" s="1" cm="1">
        <f t="array" ref="U182">_xlfn.IFS(AND('Tableau De Bord'!$C$6="Tous",'Tableau De Bord'!$E$4="Tous",C182&gt;0),1,L182='Tableau De Bord'!$C$6,1,NOT(L182='Tableau De Bord'!$C$6),0)</f>
        <v>0</v>
      </c>
      <c r="V182" s="1">
        <f>IF(AND(N182='Tableau De Bord'!$E$6,U182=1),1,0)</f>
        <v>0</v>
      </c>
      <c r="W182" s="46">
        <f t="shared" si="2"/>
        <v>0</v>
      </c>
    </row>
    <row r="183" spans="2:23" ht="61.2" x14ac:dyDescent="0.3">
      <c r="B183" s="42"/>
      <c r="N183" s="33"/>
      <c r="P183" s="44"/>
      <c r="Q183" s="32"/>
      <c r="S183" s="1">
        <f>IF(OR(C183='Tableau De Bord'!$E$2,D183='Tableau De Bord'!$E$2,P183='Tableau De Bord'!$E$2),1,0)</f>
        <v>1</v>
      </c>
      <c r="T183" s="1">
        <v>0</v>
      </c>
      <c r="U183" s="1" cm="1">
        <f t="array" ref="U183">_xlfn.IFS(AND('Tableau De Bord'!$C$6="Tous",'Tableau De Bord'!$E$4="Tous",C183&gt;0),1,L183='Tableau De Bord'!$C$6,1,NOT(L183='Tableau De Bord'!$C$6),0)</f>
        <v>0</v>
      </c>
      <c r="V183" s="1">
        <f>IF(AND(N183='Tableau De Bord'!$E$6,U183=1),1,0)</f>
        <v>0</v>
      </c>
      <c r="W183" s="46">
        <f t="shared" si="2"/>
        <v>0</v>
      </c>
    </row>
    <row r="184" spans="2:23" ht="61.2" x14ac:dyDescent="0.3">
      <c r="B184" s="42"/>
      <c r="N184" s="33"/>
      <c r="P184" s="44"/>
      <c r="Q184" s="32"/>
      <c r="S184" s="1">
        <f>IF(OR(C184='Tableau De Bord'!$E$2,D184='Tableau De Bord'!$E$2,P184='Tableau De Bord'!$E$2),1,0)</f>
        <v>1</v>
      </c>
      <c r="T184" s="1">
        <v>0</v>
      </c>
      <c r="U184" s="1" cm="1">
        <f t="array" ref="U184">_xlfn.IFS(AND('Tableau De Bord'!$C$6="Tous",'Tableau De Bord'!$E$4="Tous",C184&gt;0),1,L184='Tableau De Bord'!$C$6,1,NOT(L184='Tableau De Bord'!$C$6),0)</f>
        <v>0</v>
      </c>
      <c r="V184" s="1">
        <f>IF(AND(N184='Tableau De Bord'!$E$6,U184=1),1,0)</f>
        <v>0</v>
      </c>
      <c r="W184" s="46">
        <f t="shared" si="2"/>
        <v>0</v>
      </c>
    </row>
    <row r="185" spans="2:23" ht="61.2" x14ac:dyDescent="0.3">
      <c r="B185" s="42"/>
      <c r="N185" s="33"/>
      <c r="P185" s="44"/>
      <c r="Q185" s="32"/>
      <c r="S185" s="1">
        <f>IF(OR(C185='Tableau De Bord'!$E$2,D185='Tableau De Bord'!$E$2,P185='Tableau De Bord'!$E$2),1,0)</f>
        <v>1</v>
      </c>
      <c r="T185" s="1">
        <v>0</v>
      </c>
      <c r="U185" s="1" cm="1">
        <f t="array" ref="U185">_xlfn.IFS(AND('Tableau De Bord'!$C$6="Tous",'Tableau De Bord'!$E$4="Tous",C185&gt;0),1,L185='Tableau De Bord'!$C$6,1,NOT(L185='Tableau De Bord'!$C$6),0)</f>
        <v>0</v>
      </c>
      <c r="V185" s="1">
        <f>IF(AND(N185='Tableau De Bord'!$E$6,U185=1),1,0)</f>
        <v>0</v>
      </c>
      <c r="W185" s="46">
        <f t="shared" si="2"/>
        <v>0</v>
      </c>
    </row>
    <row r="186" spans="2:23" ht="61.2" x14ac:dyDescent="0.3">
      <c r="B186" s="42"/>
      <c r="N186" s="33"/>
      <c r="P186" s="44"/>
      <c r="Q186" s="32"/>
      <c r="S186" s="1">
        <f>IF(OR(C186='Tableau De Bord'!$E$2,D186='Tableau De Bord'!$E$2,P186='Tableau De Bord'!$E$2),1,0)</f>
        <v>1</v>
      </c>
      <c r="T186" s="1">
        <v>0</v>
      </c>
      <c r="U186" s="1" cm="1">
        <f t="array" ref="U186">_xlfn.IFS(AND('Tableau De Bord'!$C$6="Tous",'Tableau De Bord'!$E$4="Tous",C186&gt;0),1,L186='Tableau De Bord'!$C$6,1,NOT(L186='Tableau De Bord'!$C$6),0)</f>
        <v>0</v>
      </c>
      <c r="V186" s="1">
        <f>IF(AND(N186='Tableau De Bord'!$E$6,U186=1),1,0)</f>
        <v>0</v>
      </c>
      <c r="W186" s="46">
        <f t="shared" si="2"/>
        <v>0</v>
      </c>
    </row>
    <row r="187" spans="2:23" ht="61.2" x14ac:dyDescent="0.3">
      <c r="B187" s="42"/>
      <c r="N187" s="33"/>
      <c r="P187" s="44"/>
      <c r="Q187" s="32"/>
      <c r="S187" s="1">
        <f>IF(OR(C187='Tableau De Bord'!$E$2,D187='Tableau De Bord'!$E$2,P187='Tableau De Bord'!$E$2),1,0)</f>
        <v>1</v>
      </c>
      <c r="T187" s="1">
        <v>0</v>
      </c>
      <c r="U187" s="1" cm="1">
        <f t="array" ref="U187">_xlfn.IFS(AND('Tableau De Bord'!$C$6="Tous",'Tableau De Bord'!$E$4="Tous",C187&gt;0),1,L187='Tableau De Bord'!$C$6,1,NOT(L187='Tableau De Bord'!$C$6),0)</f>
        <v>0</v>
      </c>
      <c r="V187" s="1">
        <f>IF(AND(N187='Tableau De Bord'!$E$6,U187=1),1,0)</f>
        <v>0</v>
      </c>
      <c r="W187" s="46">
        <f t="shared" si="2"/>
        <v>0</v>
      </c>
    </row>
    <row r="188" spans="2:23" ht="61.2" x14ac:dyDescent="0.3">
      <c r="B188" s="42"/>
      <c r="N188" s="33"/>
      <c r="P188" s="44"/>
      <c r="Q188" s="32"/>
      <c r="S188" s="1">
        <f>IF(OR(C188='Tableau De Bord'!$E$2,D188='Tableau De Bord'!$E$2,P188='Tableau De Bord'!$E$2),1,0)</f>
        <v>1</v>
      </c>
      <c r="T188" s="1">
        <v>0</v>
      </c>
      <c r="U188" s="1" cm="1">
        <f t="array" ref="U188">_xlfn.IFS(AND('Tableau De Bord'!$C$6="Tous",'Tableau De Bord'!$E$4="Tous",C188&gt;0),1,L188='Tableau De Bord'!$C$6,1,NOT(L188='Tableau De Bord'!$C$6),0)</f>
        <v>0</v>
      </c>
      <c r="V188" s="1">
        <f>IF(AND(N188='Tableau De Bord'!$E$6,U188=1),1,0)</f>
        <v>0</v>
      </c>
      <c r="W188" s="46">
        <f t="shared" si="2"/>
        <v>0</v>
      </c>
    </row>
    <row r="189" spans="2:23" ht="61.2" x14ac:dyDescent="0.3">
      <c r="B189" s="42"/>
      <c r="N189" s="33"/>
      <c r="P189" s="44"/>
      <c r="Q189" s="32"/>
      <c r="S189" s="1">
        <f>IF(OR(C189='Tableau De Bord'!$E$2,D189='Tableau De Bord'!$E$2,P189='Tableau De Bord'!$E$2),1,0)</f>
        <v>1</v>
      </c>
      <c r="T189" s="1">
        <v>0</v>
      </c>
      <c r="U189" s="1" cm="1">
        <f t="array" ref="U189">_xlfn.IFS(AND('Tableau De Bord'!$C$6="Tous",'Tableau De Bord'!$E$4="Tous",C189&gt;0),1,L189='Tableau De Bord'!$C$6,1,NOT(L189='Tableau De Bord'!$C$6),0)</f>
        <v>0</v>
      </c>
      <c r="V189" s="1">
        <f>IF(AND(N189='Tableau De Bord'!$E$6,U189=1),1,0)</f>
        <v>0</v>
      </c>
      <c r="W189" s="46">
        <f t="shared" si="2"/>
        <v>0</v>
      </c>
    </row>
    <row r="190" spans="2:23" ht="61.2" x14ac:dyDescent="0.3">
      <c r="B190" s="42"/>
      <c r="N190" s="33"/>
      <c r="P190" s="44"/>
      <c r="Q190" s="32"/>
      <c r="S190" s="1">
        <f>IF(OR(C190='Tableau De Bord'!$E$2,D190='Tableau De Bord'!$E$2,P190='Tableau De Bord'!$E$2),1,0)</f>
        <v>1</v>
      </c>
      <c r="T190" s="1">
        <v>0</v>
      </c>
      <c r="U190" s="1" cm="1">
        <f t="array" ref="U190">_xlfn.IFS(AND('Tableau De Bord'!$C$6="Tous",'Tableau De Bord'!$E$4="Tous",C190&gt;0),1,L190='Tableau De Bord'!$C$6,1,NOT(L190='Tableau De Bord'!$C$6),0)</f>
        <v>0</v>
      </c>
      <c r="V190" s="1">
        <f>IF(AND(N190='Tableau De Bord'!$E$6,U190=1),1,0)</f>
        <v>0</v>
      </c>
      <c r="W190" s="46">
        <f t="shared" si="2"/>
        <v>0</v>
      </c>
    </row>
    <row r="191" spans="2:23" ht="61.2" x14ac:dyDescent="0.3">
      <c r="B191" s="42"/>
      <c r="N191" s="33"/>
      <c r="P191" s="44"/>
      <c r="Q191" s="32"/>
      <c r="S191" s="1">
        <f>IF(OR(C191='Tableau De Bord'!$E$2,D191='Tableau De Bord'!$E$2,P191='Tableau De Bord'!$E$2),1,0)</f>
        <v>1</v>
      </c>
      <c r="T191" s="1">
        <v>0</v>
      </c>
      <c r="U191" s="1" cm="1">
        <f t="array" ref="U191">_xlfn.IFS(AND('Tableau De Bord'!$C$6="Tous",'Tableau De Bord'!$E$4="Tous",C191&gt;0),1,L191='Tableau De Bord'!$C$6,1,NOT(L191='Tableau De Bord'!$C$6),0)</f>
        <v>0</v>
      </c>
      <c r="V191" s="1">
        <f>IF(AND(N191='Tableau De Bord'!$E$6,U191=1),1,0)</f>
        <v>0</v>
      </c>
      <c r="W191" s="46">
        <f t="shared" si="2"/>
        <v>0</v>
      </c>
    </row>
    <row r="192" spans="2:23" ht="61.2" x14ac:dyDescent="0.3">
      <c r="B192" s="42"/>
      <c r="N192" s="33"/>
      <c r="P192" s="44"/>
      <c r="Q192" s="32"/>
      <c r="S192" s="1">
        <f>IF(OR(C192='Tableau De Bord'!$E$2,D192='Tableau De Bord'!$E$2,P192='Tableau De Bord'!$E$2),1,0)</f>
        <v>1</v>
      </c>
      <c r="T192" s="1">
        <v>0</v>
      </c>
      <c r="U192" s="1" cm="1">
        <f t="array" ref="U192">_xlfn.IFS(AND('Tableau De Bord'!$C$6="Tous",'Tableau De Bord'!$E$4="Tous",C192&gt;0),1,L192='Tableau De Bord'!$C$6,1,NOT(L192='Tableau De Bord'!$C$6),0)</f>
        <v>0</v>
      </c>
      <c r="V192" s="1">
        <f>IF(AND(N192='Tableau De Bord'!$E$6,U192=1),1,0)</f>
        <v>0</v>
      </c>
      <c r="W192" s="46">
        <f t="shared" si="2"/>
        <v>0</v>
      </c>
    </row>
    <row r="193" spans="2:23" ht="61.2" x14ac:dyDescent="0.3">
      <c r="B193" s="42"/>
      <c r="N193" s="33"/>
      <c r="P193" s="44"/>
      <c r="Q193" s="32"/>
      <c r="S193" s="1">
        <f>IF(OR(C193='Tableau De Bord'!$E$2,D193='Tableau De Bord'!$E$2,P193='Tableau De Bord'!$E$2),1,0)</f>
        <v>1</v>
      </c>
      <c r="T193" s="1">
        <v>0</v>
      </c>
      <c r="U193" s="1" cm="1">
        <f t="array" ref="U193">_xlfn.IFS(AND('Tableau De Bord'!$C$6="Tous",'Tableau De Bord'!$E$4="Tous",C193&gt;0),1,L193='Tableau De Bord'!$C$6,1,NOT(L193='Tableau De Bord'!$C$6),0)</f>
        <v>0</v>
      </c>
      <c r="V193" s="1">
        <f>IF(AND(N193='Tableau De Bord'!$E$6,U193=1),1,0)</f>
        <v>0</v>
      </c>
      <c r="W193" s="46">
        <f t="shared" si="2"/>
        <v>0</v>
      </c>
    </row>
    <row r="194" spans="2:23" ht="61.2" x14ac:dyDescent="0.3">
      <c r="B194" s="42"/>
      <c r="N194" s="33"/>
      <c r="P194" s="44"/>
      <c r="Q194" s="32"/>
      <c r="S194" s="1">
        <f>IF(OR(C194='Tableau De Bord'!$E$2,D194='Tableau De Bord'!$E$2,P194='Tableau De Bord'!$E$2),1,0)</f>
        <v>1</v>
      </c>
      <c r="T194" s="1">
        <v>0</v>
      </c>
      <c r="U194" s="1" cm="1">
        <f t="array" ref="U194">_xlfn.IFS(AND('Tableau De Bord'!$C$6="Tous",'Tableau De Bord'!$E$4="Tous",C194&gt;0),1,L194='Tableau De Bord'!$C$6,1,NOT(L194='Tableau De Bord'!$C$6),0)</f>
        <v>0</v>
      </c>
      <c r="V194" s="1">
        <f>IF(AND(N194='Tableau De Bord'!$E$6,U194=1),1,0)</f>
        <v>0</v>
      </c>
      <c r="W194" s="46">
        <f t="shared" si="2"/>
        <v>0</v>
      </c>
    </row>
    <row r="195" spans="2:23" ht="61.2" x14ac:dyDescent="0.3">
      <c r="B195" s="42"/>
      <c r="N195" s="33"/>
      <c r="P195" s="44"/>
      <c r="Q195" s="32"/>
      <c r="S195" s="1">
        <f>IF(OR(C195='Tableau De Bord'!$E$2,D195='Tableau De Bord'!$E$2,P195='Tableau De Bord'!$E$2),1,0)</f>
        <v>1</v>
      </c>
      <c r="T195" s="1">
        <v>0</v>
      </c>
      <c r="U195" s="1" cm="1">
        <f t="array" ref="U195">_xlfn.IFS(AND('Tableau De Bord'!$C$6="Tous",'Tableau De Bord'!$E$4="Tous",C195&gt;0),1,L195='Tableau De Bord'!$C$6,1,NOT(L195='Tableau De Bord'!$C$6),0)</f>
        <v>0</v>
      </c>
      <c r="V195" s="1">
        <f>IF(AND(N195='Tableau De Bord'!$E$6,U195=1),1,0)</f>
        <v>0</v>
      </c>
      <c r="W195" s="46">
        <f t="shared" si="2"/>
        <v>0</v>
      </c>
    </row>
    <row r="196" spans="2:23" ht="61.2" x14ac:dyDescent="0.3">
      <c r="B196" s="42"/>
      <c r="N196" s="33"/>
      <c r="P196" s="44"/>
      <c r="Q196" s="32"/>
      <c r="S196" s="1">
        <f>IF(OR(C196='Tableau De Bord'!$E$2,D196='Tableau De Bord'!$E$2,P196='Tableau De Bord'!$E$2),1,0)</f>
        <v>1</v>
      </c>
      <c r="T196" s="1">
        <v>0</v>
      </c>
      <c r="U196" s="1" cm="1">
        <f t="array" ref="U196">_xlfn.IFS(AND('Tableau De Bord'!$C$6="Tous",'Tableau De Bord'!$E$4="Tous",C196&gt;0),1,L196='Tableau De Bord'!$C$6,1,NOT(L196='Tableau De Bord'!$C$6),0)</f>
        <v>0</v>
      </c>
      <c r="V196" s="1">
        <f>IF(AND(N196='Tableau De Bord'!$E$6,U196=1),1,0)</f>
        <v>0</v>
      </c>
      <c r="W196" s="46">
        <f t="shared" ref="W196:W259" si="3">T196+U196+V196</f>
        <v>0</v>
      </c>
    </row>
    <row r="197" spans="2:23" ht="61.2" x14ac:dyDescent="0.3">
      <c r="B197" s="42"/>
      <c r="N197" s="33"/>
      <c r="P197" s="44"/>
      <c r="Q197" s="32"/>
      <c r="S197" s="1">
        <f>IF(OR(C197='Tableau De Bord'!$E$2,D197='Tableau De Bord'!$E$2,P197='Tableau De Bord'!$E$2),1,0)</f>
        <v>1</v>
      </c>
      <c r="T197" s="1">
        <v>0</v>
      </c>
      <c r="U197" s="1" cm="1">
        <f t="array" ref="U197">_xlfn.IFS(AND('Tableau De Bord'!$C$6="Tous",'Tableau De Bord'!$E$4="Tous",C197&gt;0),1,L197='Tableau De Bord'!$C$6,1,NOT(L197='Tableau De Bord'!$C$6),0)</f>
        <v>0</v>
      </c>
      <c r="V197" s="1">
        <f>IF(AND(N197='Tableau De Bord'!$E$6,U197=1),1,0)</f>
        <v>0</v>
      </c>
      <c r="W197" s="46">
        <f t="shared" si="3"/>
        <v>0</v>
      </c>
    </row>
    <row r="198" spans="2:23" ht="61.2" x14ac:dyDescent="0.3">
      <c r="B198" s="42"/>
      <c r="N198" s="33"/>
      <c r="P198" s="44"/>
      <c r="Q198" s="32"/>
      <c r="S198" s="1">
        <f>IF(OR(C198='Tableau De Bord'!$E$2,D198='Tableau De Bord'!$E$2,P198='Tableau De Bord'!$E$2),1,0)</f>
        <v>1</v>
      </c>
      <c r="T198" s="1">
        <v>0</v>
      </c>
      <c r="U198" s="1" cm="1">
        <f t="array" ref="U198">_xlfn.IFS(AND('Tableau De Bord'!$C$6="Tous",'Tableau De Bord'!$E$4="Tous",C198&gt;0),1,L198='Tableau De Bord'!$C$6,1,NOT(L198='Tableau De Bord'!$C$6),0)</f>
        <v>0</v>
      </c>
      <c r="V198" s="1">
        <f>IF(AND(N198='Tableau De Bord'!$E$6,U198=1),1,0)</f>
        <v>0</v>
      </c>
      <c r="W198" s="46">
        <f t="shared" si="3"/>
        <v>0</v>
      </c>
    </row>
    <row r="199" spans="2:23" ht="61.2" x14ac:dyDescent="0.3">
      <c r="B199" s="42"/>
      <c r="N199" s="33"/>
      <c r="P199" s="44"/>
      <c r="Q199" s="32"/>
      <c r="S199" s="1">
        <f>IF(OR(C199='Tableau De Bord'!$E$2,D199='Tableau De Bord'!$E$2,P199='Tableau De Bord'!$E$2),1,0)</f>
        <v>1</v>
      </c>
      <c r="T199" s="1">
        <v>0</v>
      </c>
      <c r="U199" s="1" cm="1">
        <f t="array" ref="U199">_xlfn.IFS(AND('Tableau De Bord'!$C$6="Tous",'Tableau De Bord'!$E$4="Tous",C199&gt;0),1,L199='Tableau De Bord'!$C$6,1,NOT(L199='Tableau De Bord'!$C$6),0)</f>
        <v>0</v>
      </c>
      <c r="V199" s="1">
        <f>IF(AND(N199='Tableau De Bord'!$E$6,U199=1),1,0)</f>
        <v>0</v>
      </c>
      <c r="W199" s="46">
        <f t="shared" si="3"/>
        <v>0</v>
      </c>
    </row>
    <row r="200" spans="2:23" ht="61.2" x14ac:dyDescent="0.3">
      <c r="B200" s="42"/>
      <c r="N200" s="33"/>
      <c r="P200" s="44"/>
      <c r="Q200" s="32"/>
      <c r="S200" s="1">
        <f>IF(OR(C200='Tableau De Bord'!$E$2,D200='Tableau De Bord'!$E$2,P200='Tableau De Bord'!$E$2),1,0)</f>
        <v>1</v>
      </c>
      <c r="T200" s="1">
        <v>0</v>
      </c>
      <c r="U200" s="1" cm="1">
        <f t="array" ref="U200">_xlfn.IFS(AND('Tableau De Bord'!$C$6="Tous",'Tableau De Bord'!$E$4="Tous",C200&gt;0),1,L200='Tableau De Bord'!$C$6,1,NOT(L200='Tableau De Bord'!$C$6),0)</f>
        <v>0</v>
      </c>
      <c r="V200" s="1">
        <f>IF(AND(N200='Tableau De Bord'!$E$6,U200=1),1,0)</f>
        <v>0</v>
      </c>
      <c r="W200" s="46">
        <f t="shared" si="3"/>
        <v>0</v>
      </c>
    </row>
    <row r="201" spans="2:23" ht="61.2" x14ac:dyDescent="0.3">
      <c r="B201" s="42"/>
      <c r="N201" s="33"/>
      <c r="P201" s="44"/>
      <c r="Q201" s="32"/>
      <c r="S201" s="1">
        <f>IF(OR(C201='Tableau De Bord'!$E$2,D201='Tableau De Bord'!$E$2,P201='Tableau De Bord'!$E$2),1,0)</f>
        <v>1</v>
      </c>
      <c r="T201" s="1">
        <v>0</v>
      </c>
      <c r="U201" s="1" cm="1">
        <f t="array" ref="U201">_xlfn.IFS(AND('Tableau De Bord'!$C$6="Tous",'Tableau De Bord'!$E$4="Tous",C201&gt;0),1,L201='Tableau De Bord'!$C$6,1,NOT(L201='Tableau De Bord'!$C$6),0)</f>
        <v>0</v>
      </c>
      <c r="V201" s="1">
        <f>IF(AND(N201='Tableau De Bord'!$E$6,U201=1),1,0)</f>
        <v>0</v>
      </c>
      <c r="W201" s="46">
        <f t="shared" si="3"/>
        <v>0</v>
      </c>
    </row>
    <row r="202" spans="2:23" ht="61.2" x14ac:dyDescent="0.3">
      <c r="B202" s="42"/>
      <c r="N202" s="33"/>
      <c r="P202" s="44"/>
      <c r="Q202" s="32"/>
      <c r="S202" s="1">
        <f>IF(OR(C202='Tableau De Bord'!$E$2,D202='Tableau De Bord'!$E$2,P202='Tableau De Bord'!$E$2),1,0)</f>
        <v>1</v>
      </c>
      <c r="T202" s="1">
        <v>0</v>
      </c>
      <c r="U202" s="1" cm="1">
        <f t="array" ref="U202">_xlfn.IFS(AND('Tableau De Bord'!$C$6="Tous",'Tableau De Bord'!$E$4="Tous",C202&gt;0),1,L202='Tableau De Bord'!$C$6,1,NOT(L202='Tableau De Bord'!$C$6),0)</f>
        <v>0</v>
      </c>
      <c r="V202" s="1">
        <f>IF(AND(N202='Tableau De Bord'!$E$6,U202=1),1,0)</f>
        <v>0</v>
      </c>
      <c r="W202" s="46">
        <f t="shared" si="3"/>
        <v>0</v>
      </c>
    </row>
    <row r="203" spans="2:23" ht="61.2" x14ac:dyDescent="0.3">
      <c r="B203" s="42"/>
      <c r="N203" s="33"/>
      <c r="P203" s="44"/>
      <c r="Q203" s="32"/>
      <c r="S203" s="1">
        <f>IF(OR(C203='Tableau De Bord'!$E$2,D203='Tableau De Bord'!$E$2,P203='Tableau De Bord'!$E$2),1,0)</f>
        <v>1</v>
      </c>
      <c r="T203" s="1">
        <v>0</v>
      </c>
      <c r="U203" s="1" cm="1">
        <f t="array" ref="U203">_xlfn.IFS(AND('Tableau De Bord'!$C$6="Tous",'Tableau De Bord'!$E$4="Tous",C203&gt;0),1,L203='Tableau De Bord'!$C$6,1,NOT(L203='Tableau De Bord'!$C$6),0)</f>
        <v>0</v>
      </c>
      <c r="V203" s="1">
        <f>IF(AND(N203='Tableau De Bord'!$E$6,U203=1),1,0)</f>
        <v>0</v>
      </c>
      <c r="W203" s="46">
        <f t="shared" si="3"/>
        <v>0</v>
      </c>
    </row>
    <row r="204" spans="2:23" ht="61.2" x14ac:dyDescent="0.3">
      <c r="B204" s="42"/>
      <c r="N204" s="33"/>
      <c r="P204" s="44"/>
      <c r="Q204" s="32"/>
      <c r="S204" s="1">
        <f>IF(OR(C204='Tableau De Bord'!$E$2,D204='Tableau De Bord'!$E$2,P204='Tableau De Bord'!$E$2),1,0)</f>
        <v>1</v>
      </c>
      <c r="T204" s="1">
        <v>0</v>
      </c>
      <c r="U204" s="1" cm="1">
        <f t="array" ref="U204">_xlfn.IFS(AND('Tableau De Bord'!$C$6="Tous",'Tableau De Bord'!$E$4="Tous",C204&gt;0),1,L204='Tableau De Bord'!$C$6,1,NOT(L204='Tableau De Bord'!$C$6),0)</f>
        <v>0</v>
      </c>
      <c r="V204" s="1">
        <f>IF(AND(N204='Tableau De Bord'!$E$6,U204=1),1,0)</f>
        <v>0</v>
      </c>
      <c r="W204" s="46">
        <f t="shared" si="3"/>
        <v>0</v>
      </c>
    </row>
    <row r="205" spans="2:23" ht="61.2" x14ac:dyDescent="0.3">
      <c r="B205" s="42"/>
      <c r="N205" s="33"/>
      <c r="P205" s="44"/>
      <c r="Q205" s="32"/>
      <c r="S205" s="1">
        <f>IF(OR(C205='Tableau De Bord'!$E$2,D205='Tableau De Bord'!$E$2,P205='Tableau De Bord'!$E$2),1,0)</f>
        <v>1</v>
      </c>
      <c r="T205" s="1">
        <v>0</v>
      </c>
      <c r="U205" s="1" cm="1">
        <f t="array" ref="U205">_xlfn.IFS(AND('Tableau De Bord'!$C$6="Tous",'Tableau De Bord'!$E$4="Tous",C205&gt;0),1,L205='Tableau De Bord'!$C$6,1,NOT(L205='Tableau De Bord'!$C$6),0)</f>
        <v>0</v>
      </c>
      <c r="V205" s="1">
        <f>IF(AND(N205='Tableau De Bord'!$E$6,U205=1),1,0)</f>
        <v>0</v>
      </c>
      <c r="W205" s="46">
        <f t="shared" si="3"/>
        <v>0</v>
      </c>
    </row>
    <row r="206" spans="2:23" ht="61.2" x14ac:dyDescent="0.3">
      <c r="B206" s="42"/>
      <c r="N206" s="33"/>
      <c r="P206" s="44"/>
      <c r="Q206" s="32"/>
      <c r="S206" s="1">
        <f>IF(OR(C206='Tableau De Bord'!$E$2,D206='Tableau De Bord'!$E$2,P206='Tableau De Bord'!$E$2),1,0)</f>
        <v>1</v>
      </c>
      <c r="T206" s="1">
        <v>0</v>
      </c>
      <c r="U206" s="1" cm="1">
        <f t="array" ref="U206">_xlfn.IFS(AND('Tableau De Bord'!$C$6="Tous",'Tableau De Bord'!$E$4="Tous",C206&gt;0),1,L206='Tableau De Bord'!$C$6,1,NOT(L206='Tableau De Bord'!$C$6),0)</f>
        <v>0</v>
      </c>
      <c r="V206" s="1">
        <f>IF(AND(N206='Tableau De Bord'!$E$6,U206=1),1,0)</f>
        <v>0</v>
      </c>
      <c r="W206" s="46">
        <f t="shared" si="3"/>
        <v>0</v>
      </c>
    </row>
    <row r="207" spans="2:23" ht="61.2" x14ac:dyDescent="0.3">
      <c r="B207" s="42"/>
      <c r="N207" s="33"/>
      <c r="P207" s="44"/>
      <c r="Q207" s="32"/>
      <c r="S207" s="1">
        <f>IF(OR(C207='Tableau De Bord'!$E$2,D207='Tableau De Bord'!$E$2,P207='Tableau De Bord'!$E$2),1,0)</f>
        <v>1</v>
      </c>
      <c r="T207" s="1">
        <v>0</v>
      </c>
      <c r="U207" s="1" cm="1">
        <f t="array" ref="U207">_xlfn.IFS(AND('Tableau De Bord'!$C$6="Tous",'Tableau De Bord'!$E$4="Tous",C207&gt;0),1,L207='Tableau De Bord'!$C$6,1,NOT(L207='Tableau De Bord'!$C$6),0)</f>
        <v>0</v>
      </c>
      <c r="V207" s="1">
        <f>IF(AND(N207='Tableau De Bord'!$E$6,U207=1),1,0)</f>
        <v>0</v>
      </c>
      <c r="W207" s="46">
        <f t="shared" si="3"/>
        <v>0</v>
      </c>
    </row>
    <row r="208" spans="2:23" ht="61.2" x14ac:dyDescent="0.3">
      <c r="B208" s="42"/>
      <c r="N208" s="33"/>
      <c r="P208" s="44"/>
      <c r="Q208" s="32"/>
      <c r="S208" s="1">
        <f>IF(OR(C208='Tableau De Bord'!$E$2,D208='Tableau De Bord'!$E$2,P208='Tableau De Bord'!$E$2),1,0)</f>
        <v>1</v>
      </c>
      <c r="T208" s="1">
        <v>0</v>
      </c>
      <c r="U208" s="1" cm="1">
        <f t="array" ref="U208">_xlfn.IFS(AND('Tableau De Bord'!$C$6="Tous",'Tableau De Bord'!$E$4="Tous",C208&gt;0),1,L208='Tableau De Bord'!$C$6,1,NOT(L208='Tableau De Bord'!$C$6),0)</f>
        <v>0</v>
      </c>
      <c r="V208" s="1">
        <f>IF(AND(N208='Tableau De Bord'!$E$6,U208=1),1,0)</f>
        <v>0</v>
      </c>
      <c r="W208" s="46">
        <f t="shared" si="3"/>
        <v>0</v>
      </c>
    </row>
    <row r="209" spans="2:23" ht="61.2" x14ac:dyDescent="0.3">
      <c r="B209" s="42"/>
      <c r="N209" s="33"/>
      <c r="P209" s="44"/>
      <c r="Q209" s="32"/>
      <c r="S209" s="1">
        <f>IF(OR(C209='Tableau De Bord'!$E$2,D209='Tableau De Bord'!$E$2,P209='Tableau De Bord'!$E$2),1,0)</f>
        <v>1</v>
      </c>
      <c r="T209" s="1">
        <v>0</v>
      </c>
      <c r="U209" s="1" cm="1">
        <f t="array" ref="U209">_xlfn.IFS(AND('Tableau De Bord'!$C$6="Tous",'Tableau De Bord'!$E$4="Tous",C209&gt;0),1,L209='Tableau De Bord'!$C$6,1,NOT(L209='Tableau De Bord'!$C$6),0)</f>
        <v>0</v>
      </c>
      <c r="V209" s="1">
        <f>IF(AND(N209='Tableau De Bord'!$E$6,U209=1),1,0)</f>
        <v>0</v>
      </c>
      <c r="W209" s="46">
        <f t="shared" si="3"/>
        <v>0</v>
      </c>
    </row>
    <row r="210" spans="2:23" ht="61.2" x14ac:dyDescent="0.3">
      <c r="B210" s="42"/>
      <c r="N210" s="33"/>
      <c r="P210" s="44"/>
      <c r="Q210" s="32"/>
      <c r="S210" s="1">
        <f>IF(OR(C210='Tableau De Bord'!$E$2,D210='Tableau De Bord'!$E$2,P210='Tableau De Bord'!$E$2),1,0)</f>
        <v>1</v>
      </c>
      <c r="T210" s="1">
        <v>0</v>
      </c>
      <c r="U210" s="1" cm="1">
        <f t="array" ref="U210">_xlfn.IFS(AND('Tableau De Bord'!$C$6="Tous",'Tableau De Bord'!$E$4="Tous",C210&gt;0),1,L210='Tableau De Bord'!$C$6,1,NOT(L210='Tableau De Bord'!$C$6),0)</f>
        <v>0</v>
      </c>
      <c r="V210" s="1">
        <f>IF(AND(N210='Tableau De Bord'!$E$6,U210=1),1,0)</f>
        <v>0</v>
      </c>
      <c r="W210" s="46">
        <f t="shared" si="3"/>
        <v>0</v>
      </c>
    </row>
    <row r="211" spans="2:23" ht="61.2" x14ac:dyDescent="0.3">
      <c r="B211" s="42"/>
      <c r="N211" s="33"/>
      <c r="P211" s="44"/>
      <c r="Q211" s="32"/>
      <c r="S211" s="1">
        <f>IF(OR(C211='Tableau De Bord'!$E$2,D211='Tableau De Bord'!$E$2,P211='Tableau De Bord'!$E$2),1,0)</f>
        <v>1</v>
      </c>
      <c r="T211" s="1">
        <v>0</v>
      </c>
      <c r="U211" s="1" cm="1">
        <f t="array" ref="U211">_xlfn.IFS(AND('Tableau De Bord'!$C$6="Tous",'Tableau De Bord'!$E$4="Tous",C211&gt;0),1,L211='Tableau De Bord'!$C$6,1,NOT(L211='Tableau De Bord'!$C$6),0)</f>
        <v>0</v>
      </c>
      <c r="V211" s="1">
        <f>IF(AND(N211='Tableau De Bord'!$E$6,U211=1),1,0)</f>
        <v>0</v>
      </c>
      <c r="W211" s="46">
        <f t="shared" si="3"/>
        <v>0</v>
      </c>
    </row>
    <row r="212" spans="2:23" ht="61.2" x14ac:dyDescent="0.3">
      <c r="B212" s="42"/>
      <c r="N212" s="33"/>
      <c r="P212" s="44"/>
      <c r="Q212" s="32"/>
      <c r="S212" s="1">
        <f>IF(OR(C212='Tableau De Bord'!$E$2,D212='Tableau De Bord'!$E$2,P212='Tableau De Bord'!$E$2),1,0)</f>
        <v>1</v>
      </c>
      <c r="T212" s="1">
        <v>0</v>
      </c>
      <c r="U212" s="1" cm="1">
        <f t="array" ref="U212">_xlfn.IFS(AND('Tableau De Bord'!$C$6="Tous",'Tableau De Bord'!$E$4="Tous",C212&gt;0),1,L212='Tableau De Bord'!$C$6,1,NOT(L212='Tableau De Bord'!$C$6),0)</f>
        <v>0</v>
      </c>
      <c r="V212" s="1">
        <f>IF(AND(N212='Tableau De Bord'!$E$6,U212=1),1,0)</f>
        <v>0</v>
      </c>
      <c r="W212" s="46">
        <f t="shared" si="3"/>
        <v>0</v>
      </c>
    </row>
    <row r="213" spans="2:23" ht="61.2" x14ac:dyDescent="0.3">
      <c r="B213" s="42"/>
      <c r="N213" s="33"/>
      <c r="P213" s="44"/>
      <c r="Q213" s="32"/>
      <c r="S213" s="1">
        <f>IF(OR(C213='Tableau De Bord'!$E$2,D213='Tableau De Bord'!$E$2,P213='Tableau De Bord'!$E$2),1,0)</f>
        <v>1</v>
      </c>
      <c r="T213" s="1">
        <v>0</v>
      </c>
      <c r="U213" s="1" cm="1">
        <f t="array" ref="U213">_xlfn.IFS(AND('Tableau De Bord'!$C$6="Tous",'Tableau De Bord'!$E$4="Tous",C213&gt;0),1,L213='Tableau De Bord'!$C$6,1,NOT(L213='Tableau De Bord'!$C$6),0)</f>
        <v>0</v>
      </c>
      <c r="V213" s="1">
        <f>IF(AND(N213='Tableau De Bord'!$E$6,U213=1),1,0)</f>
        <v>0</v>
      </c>
      <c r="W213" s="46">
        <f t="shared" si="3"/>
        <v>0</v>
      </c>
    </row>
    <row r="214" spans="2:23" ht="61.2" x14ac:dyDescent="0.3">
      <c r="B214" s="42"/>
      <c r="N214" s="33"/>
      <c r="P214" s="44"/>
      <c r="Q214" s="32"/>
      <c r="S214" s="1">
        <f>IF(OR(C214='Tableau De Bord'!$E$2,D214='Tableau De Bord'!$E$2,P214='Tableau De Bord'!$E$2),1,0)</f>
        <v>1</v>
      </c>
      <c r="T214" s="1">
        <v>0</v>
      </c>
      <c r="U214" s="1" cm="1">
        <f t="array" ref="U214">_xlfn.IFS(AND('Tableau De Bord'!$C$6="Tous",'Tableau De Bord'!$E$4="Tous",C214&gt;0),1,L214='Tableau De Bord'!$C$6,1,NOT(L214='Tableau De Bord'!$C$6),0)</f>
        <v>0</v>
      </c>
      <c r="V214" s="1">
        <f>IF(AND(N214='Tableau De Bord'!$E$6,U214=1),1,0)</f>
        <v>0</v>
      </c>
      <c r="W214" s="46">
        <f t="shared" si="3"/>
        <v>0</v>
      </c>
    </row>
    <row r="215" spans="2:23" ht="61.2" x14ac:dyDescent="0.3">
      <c r="B215" s="42"/>
      <c r="N215" s="33"/>
      <c r="P215" s="44"/>
      <c r="Q215" s="32"/>
      <c r="S215" s="1">
        <f>IF(OR(C215='Tableau De Bord'!$E$2,D215='Tableau De Bord'!$E$2,P215='Tableau De Bord'!$E$2),1,0)</f>
        <v>1</v>
      </c>
      <c r="T215" s="1">
        <v>0</v>
      </c>
      <c r="U215" s="1" cm="1">
        <f t="array" ref="U215">_xlfn.IFS(AND('Tableau De Bord'!$C$6="Tous",'Tableau De Bord'!$E$4="Tous",C215&gt;0),1,L215='Tableau De Bord'!$C$6,1,NOT(L215='Tableau De Bord'!$C$6),0)</f>
        <v>0</v>
      </c>
      <c r="V215" s="1">
        <f>IF(AND(N215='Tableau De Bord'!$E$6,U215=1),1,0)</f>
        <v>0</v>
      </c>
      <c r="W215" s="46">
        <f t="shared" si="3"/>
        <v>0</v>
      </c>
    </row>
    <row r="216" spans="2:23" ht="61.2" x14ac:dyDescent="0.3">
      <c r="B216" s="42"/>
      <c r="N216" s="33"/>
      <c r="P216" s="44"/>
      <c r="Q216" s="32"/>
      <c r="S216" s="1">
        <f>IF(OR(C216='Tableau De Bord'!$E$2,D216='Tableau De Bord'!$E$2,P216='Tableau De Bord'!$E$2),1,0)</f>
        <v>1</v>
      </c>
      <c r="T216" s="1">
        <v>0</v>
      </c>
      <c r="U216" s="1" cm="1">
        <f t="array" ref="U216">_xlfn.IFS(AND('Tableau De Bord'!$C$6="Tous",'Tableau De Bord'!$E$4="Tous",C216&gt;0),1,L216='Tableau De Bord'!$C$6,1,NOT(L216='Tableau De Bord'!$C$6),0)</f>
        <v>0</v>
      </c>
      <c r="V216" s="1">
        <f>IF(AND(N216='Tableau De Bord'!$E$6,U216=1),1,0)</f>
        <v>0</v>
      </c>
      <c r="W216" s="46">
        <f t="shared" si="3"/>
        <v>0</v>
      </c>
    </row>
    <row r="217" spans="2:23" ht="61.2" x14ac:dyDescent="0.3">
      <c r="B217" s="42"/>
      <c r="N217" s="33"/>
      <c r="P217" s="44"/>
      <c r="Q217" s="32"/>
      <c r="S217" s="1">
        <f>IF(OR(C217='Tableau De Bord'!$E$2,D217='Tableau De Bord'!$E$2,P217='Tableau De Bord'!$E$2),1,0)</f>
        <v>1</v>
      </c>
      <c r="T217" s="1">
        <v>0</v>
      </c>
      <c r="U217" s="1" cm="1">
        <f t="array" ref="U217">_xlfn.IFS(AND('Tableau De Bord'!$C$6="Tous",'Tableau De Bord'!$E$4="Tous",C217&gt;0),1,L217='Tableau De Bord'!$C$6,1,NOT(L217='Tableau De Bord'!$C$6),0)</f>
        <v>0</v>
      </c>
      <c r="V217" s="1">
        <f>IF(AND(N217='Tableau De Bord'!$E$6,U217=1),1,0)</f>
        <v>0</v>
      </c>
      <c r="W217" s="46">
        <f t="shared" si="3"/>
        <v>0</v>
      </c>
    </row>
    <row r="218" spans="2:23" ht="61.2" x14ac:dyDescent="0.3">
      <c r="B218" s="42"/>
      <c r="N218" s="33"/>
      <c r="P218" s="44"/>
      <c r="Q218" s="32"/>
      <c r="S218" s="1">
        <f>IF(OR(C218='Tableau De Bord'!$E$2,D218='Tableau De Bord'!$E$2,P218='Tableau De Bord'!$E$2),1,0)</f>
        <v>1</v>
      </c>
      <c r="T218" s="1">
        <v>0</v>
      </c>
      <c r="U218" s="1" cm="1">
        <f t="array" ref="U218">_xlfn.IFS(AND('Tableau De Bord'!$C$6="Tous",'Tableau De Bord'!$E$4="Tous",C218&gt;0),1,L218='Tableau De Bord'!$C$6,1,NOT(L218='Tableau De Bord'!$C$6),0)</f>
        <v>0</v>
      </c>
      <c r="V218" s="1">
        <f>IF(AND(N218='Tableau De Bord'!$E$6,U218=1),1,0)</f>
        <v>0</v>
      </c>
      <c r="W218" s="46">
        <f t="shared" si="3"/>
        <v>0</v>
      </c>
    </row>
    <row r="219" spans="2:23" ht="61.2" x14ac:dyDescent="0.3">
      <c r="B219" s="42"/>
      <c r="N219" s="33"/>
      <c r="P219" s="44"/>
      <c r="Q219" s="32"/>
      <c r="S219" s="1">
        <f>IF(OR(C219='Tableau De Bord'!$E$2,D219='Tableau De Bord'!$E$2,P219='Tableau De Bord'!$E$2),1,0)</f>
        <v>1</v>
      </c>
      <c r="T219" s="1">
        <v>0</v>
      </c>
      <c r="U219" s="1" cm="1">
        <f t="array" ref="U219">_xlfn.IFS(AND('Tableau De Bord'!$C$6="Tous",'Tableau De Bord'!$E$4="Tous",C219&gt;0),1,L219='Tableau De Bord'!$C$6,1,NOT(L219='Tableau De Bord'!$C$6),0)</f>
        <v>0</v>
      </c>
      <c r="V219" s="1">
        <f>IF(AND(N219='Tableau De Bord'!$E$6,U219=1),1,0)</f>
        <v>0</v>
      </c>
      <c r="W219" s="46">
        <f t="shared" si="3"/>
        <v>0</v>
      </c>
    </row>
    <row r="220" spans="2:23" ht="61.2" x14ac:dyDescent="0.3">
      <c r="B220" s="42"/>
      <c r="N220" s="33"/>
      <c r="P220" s="44"/>
      <c r="Q220" s="32"/>
      <c r="S220" s="1">
        <f>IF(OR(C220='Tableau De Bord'!$E$2,D220='Tableau De Bord'!$E$2,P220='Tableau De Bord'!$E$2),1,0)</f>
        <v>1</v>
      </c>
      <c r="T220" s="1">
        <v>0</v>
      </c>
      <c r="U220" s="1" cm="1">
        <f t="array" ref="U220">_xlfn.IFS(AND('Tableau De Bord'!$C$6="Tous",'Tableau De Bord'!$E$4="Tous",C220&gt;0),1,L220='Tableau De Bord'!$C$6,1,NOT(L220='Tableau De Bord'!$C$6),0)</f>
        <v>0</v>
      </c>
      <c r="V220" s="1">
        <f>IF(AND(N220='Tableau De Bord'!$E$6,U220=1),1,0)</f>
        <v>0</v>
      </c>
      <c r="W220" s="46">
        <f t="shared" si="3"/>
        <v>0</v>
      </c>
    </row>
    <row r="221" spans="2:23" ht="61.2" x14ac:dyDescent="0.3">
      <c r="B221" s="42"/>
      <c r="N221" s="33"/>
      <c r="P221" s="44"/>
      <c r="Q221" s="32"/>
      <c r="S221" s="1">
        <f>IF(OR(C221='Tableau De Bord'!$E$2,D221='Tableau De Bord'!$E$2,P221='Tableau De Bord'!$E$2),1,0)</f>
        <v>1</v>
      </c>
      <c r="T221" s="1">
        <v>0</v>
      </c>
      <c r="U221" s="1" cm="1">
        <f t="array" ref="U221">_xlfn.IFS(AND('Tableau De Bord'!$C$6="Tous",'Tableau De Bord'!$E$4="Tous",C221&gt;0),1,L221='Tableau De Bord'!$C$6,1,NOT(L221='Tableau De Bord'!$C$6),0)</f>
        <v>0</v>
      </c>
      <c r="V221" s="1">
        <f>IF(AND(N221='Tableau De Bord'!$E$6,U221=1),1,0)</f>
        <v>0</v>
      </c>
      <c r="W221" s="46">
        <f t="shared" si="3"/>
        <v>0</v>
      </c>
    </row>
    <row r="222" spans="2:23" ht="61.2" x14ac:dyDescent="0.3">
      <c r="B222" s="42"/>
      <c r="N222" s="33"/>
      <c r="P222" s="44"/>
      <c r="Q222" s="32"/>
      <c r="S222" s="1">
        <f>IF(OR(C222='Tableau De Bord'!$E$2,D222='Tableau De Bord'!$E$2,P222='Tableau De Bord'!$E$2),1,0)</f>
        <v>1</v>
      </c>
      <c r="T222" s="1">
        <v>0</v>
      </c>
      <c r="U222" s="1" cm="1">
        <f t="array" ref="U222">_xlfn.IFS(AND('Tableau De Bord'!$C$6="Tous",'Tableau De Bord'!$E$4="Tous",C222&gt;0),1,L222='Tableau De Bord'!$C$6,1,NOT(L222='Tableau De Bord'!$C$6),0)</f>
        <v>0</v>
      </c>
      <c r="V222" s="1">
        <f>IF(AND(N222='Tableau De Bord'!$E$6,U222=1),1,0)</f>
        <v>0</v>
      </c>
      <c r="W222" s="46">
        <f t="shared" si="3"/>
        <v>0</v>
      </c>
    </row>
    <row r="223" spans="2:23" ht="61.2" x14ac:dyDescent="0.3">
      <c r="B223" s="42"/>
      <c r="N223" s="33"/>
      <c r="P223" s="44"/>
      <c r="Q223" s="32"/>
      <c r="S223" s="1">
        <f>IF(OR(C223='Tableau De Bord'!$E$2,D223='Tableau De Bord'!$E$2,P223='Tableau De Bord'!$E$2),1,0)</f>
        <v>1</v>
      </c>
      <c r="T223" s="1">
        <v>0</v>
      </c>
      <c r="U223" s="1" cm="1">
        <f t="array" ref="U223">_xlfn.IFS(AND('Tableau De Bord'!$C$6="Tous",'Tableau De Bord'!$E$4="Tous",C223&gt;0),1,L223='Tableau De Bord'!$C$6,1,NOT(L223='Tableau De Bord'!$C$6),0)</f>
        <v>0</v>
      </c>
      <c r="V223" s="1">
        <f>IF(AND(N223='Tableau De Bord'!$E$6,U223=1),1,0)</f>
        <v>0</v>
      </c>
      <c r="W223" s="46">
        <f t="shared" si="3"/>
        <v>0</v>
      </c>
    </row>
    <row r="224" spans="2:23" ht="61.2" x14ac:dyDescent="0.3">
      <c r="B224" s="42"/>
      <c r="N224" s="33"/>
      <c r="P224" s="44"/>
      <c r="Q224" s="32"/>
      <c r="S224" s="1">
        <f>IF(OR(C224='Tableau De Bord'!$E$2,D224='Tableau De Bord'!$E$2,P224='Tableau De Bord'!$E$2),1,0)</f>
        <v>1</v>
      </c>
      <c r="T224" s="1">
        <v>0</v>
      </c>
      <c r="U224" s="1" cm="1">
        <f t="array" ref="U224">_xlfn.IFS(AND('Tableau De Bord'!$C$6="Tous",'Tableau De Bord'!$E$4="Tous",C224&gt;0),1,L224='Tableau De Bord'!$C$6,1,NOT(L224='Tableau De Bord'!$C$6),0)</f>
        <v>0</v>
      </c>
      <c r="V224" s="1">
        <f>IF(AND(N224='Tableau De Bord'!$E$6,U224=1),1,0)</f>
        <v>0</v>
      </c>
      <c r="W224" s="46">
        <f t="shared" si="3"/>
        <v>0</v>
      </c>
    </row>
    <row r="225" spans="2:23" ht="61.2" x14ac:dyDescent="0.3">
      <c r="B225" s="42"/>
      <c r="N225" s="33"/>
      <c r="P225" s="44"/>
      <c r="Q225" s="32"/>
      <c r="S225" s="1">
        <f>IF(OR(C225='Tableau De Bord'!$E$2,D225='Tableau De Bord'!$E$2,P225='Tableau De Bord'!$E$2),1,0)</f>
        <v>1</v>
      </c>
      <c r="T225" s="1">
        <v>0</v>
      </c>
      <c r="U225" s="1" cm="1">
        <f t="array" ref="U225">_xlfn.IFS(AND('Tableau De Bord'!$C$6="Tous",'Tableau De Bord'!$E$4="Tous",C225&gt;0),1,L225='Tableau De Bord'!$C$6,1,NOT(L225='Tableau De Bord'!$C$6),0)</f>
        <v>0</v>
      </c>
      <c r="V225" s="1">
        <f>IF(AND(N225='Tableau De Bord'!$E$6,U225=1),1,0)</f>
        <v>0</v>
      </c>
      <c r="W225" s="46">
        <f t="shared" si="3"/>
        <v>0</v>
      </c>
    </row>
    <row r="226" spans="2:23" ht="61.2" x14ac:dyDescent="0.3">
      <c r="B226" s="42"/>
      <c r="N226" s="33"/>
      <c r="P226" s="44"/>
      <c r="Q226" s="32"/>
      <c r="S226" s="1">
        <f>IF(OR(C226='Tableau De Bord'!$E$2,D226='Tableau De Bord'!$E$2,P226='Tableau De Bord'!$E$2),1,0)</f>
        <v>1</v>
      </c>
      <c r="T226" s="1">
        <v>0</v>
      </c>
      <c r="U226" s="1" cm="1">
        <f t="array" ref="U226">_xlfn.IFS(AND('Tableau De Bord'!$C$6="Tous",'Tableau De Bord'!$E$4="Tous",C226&gt;0),1,L226='Tableau De Bord'!$C$6,1,NOT(L226='Tableau De Bord'!$C$6),0)</f>
        <v>0</v>
      </c>
      <c r="V226" s="1">
        <f>IF(AND(N226='Tableau De Bord'!$E$6,U226=1),1,0)</f>
        <v>0</v>
      </c>
      <c r="W226" s="46">
        <f t="shared" si="3"/>
        <v>0</v>
      </c>
    </row>
    <row r="227" spans="2:23" ht="61.2" x14ac:dyDescent="0.3">
      <c r="B227" s="42"/>
      <c r="N227" s="33"/>
      <c r="P227" s="44"/>
      <c r="Q227" s="32"/>
      <c r="S227" s="1">
        <f>IF(OR(C227='Tableau De Bord'!$E$2,D227='Tableau De Bord'!$E$2,P227='Tableau De Bord'!$E$2),1,0)</f>
        <v>1</v>
      </c>
      <c r="T227" s="1">
        <v>0</v>
      </c>
      <c r="U227" s="1" cm="1">
        <f t="array" ref="U227">_xlfn.IFS(AND('Tableau De Bord'!$C$6="Tous",'Tableau De Bord'!$E$4="Tous",C227&gt;0),1,L227='Tableau De Bord'!$C$6,1,NOT(L227='Tableau De Bord'!$C$6),0)</f>
        <v>0</v>
      </c>
      <c r="V227" s="1">
        <f>IF(AND(N227='Tableau De Bord'!$E$6,U227=1),1,0)</f>
        <v>0</v>
      </c>
      <c r="W227" s="46">
        <f t="shared" si="3"/>
        <v>0</v>
      </c>
    </row>
    <row r="228" spans="2:23" ht="61.2" x14ac:dyDescent="0.3">
      <c r="B228" s="42"/>
      <c r="N228" s="33"/>
      <c r="P228" s="44"/>
      <c r="Q228" s="32"/>
      <c r="S228" s="1">
        <f>IF(OR(C228='Tableau De Bord'!$E$2,D228='Tableau De Bord'!$E$2,P228='Tableau De Bord'!$E$2),1,0)</f>
        <v>1</v>
      </c>
      <c r="T228" s="1">
        <v>0</v>
      </c>
      <c r="U228" s="1" cm="1">
        <f t="array" ref="U228">_xlfn.IFS(AND('Tableau De Bord'!$C$6="Tous",'Tableau De Bord'!$E$4="Tous",C228&gt;0),1,L228='Tableau De Bord'!$C$6,1,NOT(L228='Tableau De Bord'!$C$6),0)</f>
        <v>0</v>
      </c>
      <c r="V228" s="1">
        <f>IF(AND(N228='Tableau De Bord'!$E$6,U228=1),1,0)</f>
        <v>0</v>
      </c>
      <c r="W228" s="46">
        <f t="shared" si="3"/>
        <v>0</v>
      </c>
    </row>
    <row r="229" spans="2:23" ht="61.2" x14ac:dyDescent="0.3">
      <c r="B229" s="42"/>
      <c r="N229" s="33"/>
      <c r="P229" s="44"/>
      <c r="Q229" s="32"/>
      <c r="S229" s="1">
        <f>IF(OR(C229='Tableau De Bord'!$E$2,D229='Tableau De Bord'!$E$2,P229='Tableau De Bord'!$E$2),1,0)</f>
        <v>1</v>
      </c>
      <c r="T229" s="1">
        <v>0</v>
      </c>
      <c r="U229" s="1" cm="1">
        <f t="array" ref="U229">_xlfn.IFS(AND('Tableau De Bord'!$C$6="Tous",'Tableau De Bord'!$E$4="Tous",C229&gt;0),1,L229='Tableau De Bord'!$C$6,1,NOT(L229='Tableau De Bord'!$C$6),0)</f>
        <v>0</v>
      </c>
      <c r="V229" s="1">
        <f>IF(AND(N229='Tableau De Bord'!$E$6,U229=1),1,0)</f>
        <v>0</v>
      </c>
      <c r="W229" s="46">
        <f t="shared" si="3"/>
        <v>0</v>
      </c>
    </row>
    <row r="230" spans="2:23" ht="61.2" x14ac:dyDescent="0.3">
      <c r="B230" s="42"/>
      <c r="N230" s="33"/>
      <c r="P230" s="44"/>
      <c r="Q230" s="32"/>
      <c r="S230" s="1">
        <f>IF(OR(C230='Tableau De Bord'!$E$2,D230='Tableau De Bord'!$E$2,P230='Tableau De Bord'!$E$2),1,0)</f>
        <v>1</v>
      </c>
      <c r="T230" s="1">
        <v>0</v>
      </c>
      <c r="U230" s="1" cm="1">
        <f t="array" ref="U230">_xlfn.IFS(AND('Tableau De Bord'!$C$6="Tous",'Tableau De Bord'!$E$4="Tous",C230&gt;0),1,L230='Tableau De Bord'!$C$6,1,NOT(L230='Tableau De Bord'!$C$6),0)</f>
        <v>0</v>
      </c>
      <c r="V230" s="1">
        <f>IF(AND(N230='Tableau De Bord'!$E$6,U230=1),1,0)</f>
        <v>0</v>
      </c>
      <c r="W230" s="46">
        <f t="shared" si="3"/>
        <v>0</v>
      </c>
    </row>
    <row r="231" spans="2:23" ht="61.2" x14ac:dyDescent="0.3">
      <c r="B231" s="42"/>
      <c r="N231" s="33"/>
      <c r="P231" s="44"/>
      <c r="Q231" s="32"/>
      <c r="S231" s="1">
        <f>IF(OR(C231='Tableau De Bord'!$E$2,D231='Tableau De Bord'!$E$2,P231='Tableau De Bord'!$E$2),1,0)</f>
        <v>1</v>
      </c>
      <c r="T231" s="1">
        <v>0</v>
      </c>
      <c r="U231" s="1" cm="1">
        <f t="array" ref="U231">_xlfn.IFS(AND('Tableau De Bord'!$C$6="Tous",'Tableau De Bord'!$E$4="Tous",C231&gt;0),1,L231='Tableau De Bord'!$C$6,1,NOT(L231='Tableau De Bord'!$C$6),0)</f>
        <v>0</v>
      </c>
      <c r="V231" s="1">
        <f>IF(AND(N231='Tableau De Bord'!$E$6,U231=1),1,0)</f>
        <v>0</v>
      </c>
      <c r="W231" s="46">
        <f t="shared" si="3"/>
        <v>0</v>
      </c>
    </row>
    <row r="232" spans="2:23" ht="61.2" x14ac:dyDescent="0.3">
      <c r="B232" s="42"/>
      <c r="N232" s="33"/>
      <c r="P232" s="44"/>
      <c r="Q232" s="32"/>
      <c r="S232" s="1">
        <f>IF(OR(C232='Tableau De Bord'!$E$2,D232='Tableau De Bord'!$E$2,P232='Tableau De Bord'!$E$2),1,0)</f>
        <v>1</v>
      </c>
      <c r="T232" s="1">
        <v>0</v>
      </c>
      <c r="U232" s="1" cm="1">
        <f t="array" ref="U232">_xlfn.IFS(AND('Tableau De Bord'!$C$6="Tous",'Tableau De Bord'!$E$4="Tous",C232&gt;0),1,L232='Tableau De Bord'!$C$6,1,NOT(L232='Tableau De Bord'!$C$6),0)</f>
        <v>0</v>
      </c>
      <c r="V232" s="1">
        <f>IF(AND(N232='Tableau De Bord'!$E$6,U232=1),1,0)</f>
        <v>0</v>
      </c>
      <c r="W232" s="46">
        <f t="shared" si="3"/>
        <v>0</v>
      </c>
    </row>
    <row r="233" spans="2:23" ht="61.2" x14ac:dyDescent="0.3">
      <c r="B233" s="42"/>
      <c r="N233" s="33"/>
      <c r="P233" s="44"/>
      <c r="Q233" s="32"/>
      <c r="S233" s="1">
        <f>IF(OR(C233='Tableau De Bord'!$E$2,D233='Tableau De Bord'!$E$2,P233='Tableau De Bord'!$E$2),1,0)</f>
        <v>1</v>
      </c>
      <c r="T233" s="1">
        <v>0</v>
      </c>
      <c r="U233" s="1" cm="1">
        <f t="array" ref="U233">_xlfn.IFS(AND('Tableau De Bord'!$C$6="Tous",'Tableau De Bord'!$E$4="Tous",C233&gt;0),1,L233='Tableau De Bord'!$C$6,1,NOT(L233='Tableau De Bord'!$C$6),0)</f>
        <v>0</v>
      </c>
      <c r="V233" s="1">
        <f>IF(AND(N233='Tableau De Bord'!$E$6,U233=1),1,0)</f>
        <v>0</v>
      </c>
      <c r="W233" s="46">
        <f t="shared" si="3"/>
        <v>0</v>
      </c>
    </row>
    <row r="234" spans="2:23" ht="61.2" x14ac:dyDescent="0.3">
      <c r="B234" s="42"/>
      <c r="N234" s="33"/>
      <c r="P234" s="44"/>
      <c r="Q234" s="32"/>
      <c r="S234" s="1">
        <f>IF(OR(C234='Tableau De Bord'!$E$2,D234='Tableau De Bord'!$E$2,P234='Tableau De Bord'!$E$2),1,0)</f>
        <v>1</v>
      </c>
      <c r="T234" s="1">
        <v>0</v>
      </c>
      <c r="U234" s="1" cm="1">
        <f t="array" ref="U234">_xlfn.IFS(AND('Tableau De Bord'!$C$6="Tous",'Tableau De Bord'!$E$4="Tous",C234&gt;0),1,L234='Tableau De Bord'!$C$6,1,NOT(L234='Tableau De Bord'!$C$6),0)</f>
        <v>0</v>
      </c>
      <c r="V234" s="1">
        <f>IF(AND(N234='Tableau De Bord'!$E$6,U234=1),1,0)</f>
        <v>0</v>
      </c>
      <c r="W234" s="46">
        <f t="shared" si="3"/>
        <v>0</v>
      </c>
    </row>
    <row r="235" spans="2:23" ht="61.2" x14ac:dyDescent="0.3">
      <c r="B235" s="42"/>
      <c r="N235" s="33"/>
      <c r="P235" s="44"/>
      <c r="Q235" s="32"/>
      <c r="S235" s="1">
        <f>IF(OR(C235='Tableau De Bord'!$E$2,D235='Tableau De Bord'!$E$2,P235='Tableau De Bord'!$E$2),1,0)</f>
        <v>1</v>
      </c>
      <c r="T235" s="1">
        <v>0</v>
      </c>
      <c r="U235" s="1" cm="1">
        <f t="array" ref="U235">_xlfn.IFS(AND('Tableau De Bord'!$C$6="Tous",'Tableau De Bord'!$E$4="Tous",C235&gt;0),1,L235='Tableau De Bord'!$C$6,1,NOT(L235='Tableau De Bord'!$C$6),0)</f>
        <v>0</v>
      </c>
      <c r="V235" s="1">
        <f>IF(AND(N235='Tableau De Bord'!$E$6,U235=1),1,0)</f>
        <v>0</v>
      </c>
      <c r="W235" s="46">
        <f t="shared" si="3"/>
        <v>0</v>
      </c>
    </row>
    <row r="236" spans="2:23" ht="61.2" x14ac:dyDescent="0.3">
      <c r="B236" s="42"/>
      <c r="N236" s="33"/>
      <c r="P236" s="44"/>
      <c r="Q236" s="32"/>
      <c r="S236" s="1">
        <f>IF(OR(C236='Tableau De Bord'!$E$2,D236='Tableau De Bord'!$E$2,P236='Tableau De Bord'!$E$2),1,0)</f>
        <v>1</v>
      </c>
      <c r="T236" s="1">
        <v>0</v>
      </c>
      <c r="U236" s="1" cm="1">
        <f t="array" ref="U236">_xlfn.IFS(AND('Tableau De Bord'!$C$6="Tous",'Tableau De Bord'!$E$4="Tous",C236&gt;0),1,L236='Tableau De Bord'!$C$6,1,NOT(L236='Tableau De Bord'!$C$6),0)</f>
        <v>0</v>
      </c>
      <c r="V236" s="1">
        <f>IF(AND(N236='Tableau De Bord'!$E$6,U236=1),1,0)</f>
        <v>0</v>
      </c>
      <c r="W236" s="46">
        <f t="shared" si="3"/>
        <v>0</v>
      </c>
    </row>
    <row r="237" spans="2:23" ht="61.2" x14ac:dyDescent="0.3">
      <c r="B237" s="42"/>
      <c r="N237" s="33"/>
      <c r="P237" s="44"/>
      <c r="Q237" s="32"/>
      <c r="S237" s="1">
        <f>IF(OR(C237='Tableau De Bord'!$E$2,D237='Tableau De Bord'!$E$2,P237='Tableau De Bord'!$E$2),1,0)</f>
        <v>1</v>
      </c>
      <c r="T237" s="1">
        <v>0</v>
      </c>
      <c r="U237" s="1" cm="1">
        <f t="array" ref="U237">_xlfn.IFS(AND('Tableau De Bord'!$C$6="Tous",'Tableau De Bord'!$E$4="Tous",C237&gt;0),1,L237='Tableau De Bord'!$C$6,1,NOT(L237='Tableau De Bord'!$C$6),0)</f>
        <v>0</v>
      </c>
      <c r="V237" s="1">
        <f>IF(AND(N237='Tableau De Bord'!$E$6,U237=1),1,0)</f>
        <v>0</v>
      </c>
      <c r="W237" s="46">
        <f t="shared" si="3"/>
        <v>0</v>
      </c>
    </row>
    <row r="238" spans="2:23" ht="61.2" x14ac:dyDescent="0.3">
      <c r="B238" s="42"/>
      <c r="N238" s="33"/>
      <c r="P238" s="44"/>
      <c r="Q238" s="32"/>
      <c r="S238" s="1">
        <f>IF(OR(C238='Tableau De Bord'!$E$2,D238='Tableau De Bord'!$E$2,P238='Tableau De Bord'!$E$2),1,0)</f>
        <v>1</v>
      </c>
      <c r="T238" s="1">
        <v>0</v>
      </c>
      <c r="U238" s="1" cm="1">
        <f t="array" ref="U238">_xlfn.IFS(AND('Tableau De Bord'!$C$6="Tous",'Tableau De Bord'!$E$4="Tous",C238&gt;0),1,L238='Tableau De Bord'!$C$6,1,NOT(L238='Tableau De Bord'!$C$6),0)</f>
        <v>0</v>
      </c>
      <c r="V238" s="1">
        <f>IF(AND(N238='Tableau De Bord'!$E$6,U238=1),1,0)</f>
        <v>0</v>
      </c>
      <c r="W238" s="46">
        <f t="shared" si="3"/>
        <v>0</v>
      </c>
    </row>
    <row r="239" spans="2:23" ht="61.2" x14ac:dyDescent="0.3">
      <c r="B239" s="42"/>
      <c r="N239" s="33"/>
      <c r="P239" s="44"/>
      <c r="Q239" s="32"/>
      <c r="S239" s="1">
        <f>IF(OR(C239='Tableau De Bord'!$E$2,D239='Tableau De Bord'!$E$2,P239='Tableau De Bord'!$E$2),1,0)</f>
        <v>1</v>
      </c>
      <c r="T239" s="1">
        <v>0</v>
      </c>
      <c r="U239" s="1" cm="1">
        <f t="array" ref="U239">_xlfn.IFS(AND('Tableau De Bord'!$C$6="Tous",'Tableau De Bord'!$E$4="Tous",C239&gt;0),1,L239='Tableau De Bord'!$C$6,1,NOT(L239='Tableau De Bord'!$C$6),0)</f>
        <v>0</v>
      </c>
      <c r="V239" s="1">
        <f>IF(AND(N239='Tableau De Bord'!$E$6,U239=1),1,0)</f>
        <v>0</v>
      </c>
      <c r="W239" s="46">
        <f t="shared" si="3"/>
        <v>0</v>
      </c>
    </row>
    <row r="240" spans="2:23" ht="61.2" x14ac:dyDescent="0.3">
      <c r="B240" s="42"/>
      <c r="N240" s="33"/>
      <c r="P240" s="44"/>
      <c r="Q240" s="32"/>
      <c r="S240" s="1">
        <f>IF(OR(C240='Tableau De Bord'!$E$2,D240='Tableau De Bord'!$E$2,P240='Tableau De Bord'!$E$2),1,0)</f>
        <v>1</v>
      </c>
      <c r="T240" s="1">
        <v>0</v>
      </c>
      <c r="U240" s="1" cm="1">
        <f t="array" ref="U240">_xlfn.IFS(AND('Tableau De Bord'!$C$6="Tous",'Tableau De Bord'!$E$4="Tous",C240&gt;0),1,L240='Tableau De Bord'!$C$6,1,NOT(L240='Tableau De Bord'!$C$6),0)</f>
        <v>0</v>
      </c>
      <c r="V240" s="1">
        <f>IF(AND(N240='Tableau De Bord'!$E$6,U240=1),1,0)</f>
        <v>0</v>
      </c>
      <c r="W240" s="46">
        <f t="shared" si="3"/>
        <v>0</v>
      </c>
    </row>
    <row r="241" spans="2:23" ht="61.2" x14ac:dyDescent="0.3">
      <c r="B241" s="42"/>
      <c r="N241" s="33"/>
      <c r="P241" s="44"/>
      <c r="Q241" s="32"/>
      <c r="S241" s="1">
        <f>IF(OR(C241='Tableau De Bord'!$E$2,D241='Tableau De Bord'!$E$2,P241='Tableau De Bord'!$E$2),1,0)</f>
        <v>1</v>
      </c>
      <c r="T241" s="1">
        <v>0</v>
      </c>
      <c r="U241" s="1" cm="1">
        <f t="array" ref="U241">_xlfn.IFS(AND('Tableau De Bord'!$C$6="Tous",'Tableau De Bord'!$E$4="Tous",C241&gt;0),1,L241='Tableau De Bord'!$C$6,1,NOT(L241='Tableau De Bord'!$C$6),0)</f>
        <v>0</v>
      </c>
      <c r="V241" s="1">
        <f>IF(AND(N241='Tableau De Bord'!$E$6,U241=1),1,0)</f>
        <v>0</v>
      </c>
      <c r="W241" s="46">
        <f t="shared" si="3"/>
        <v>0</v>
      </c>
    </row>
    <row r="242" spans="2:23" ht="61.2" x14ac:dyDescent="0.3">
      <c r="B242" s="42"/>
      <c r="N242" s="33"/>
      <c r="P242" s="44"/>
      <c r="Q242" s="32"/>
      <c r="S242" s="1">
        <f>IF(OR(C242='Tableau De Bord'!$E$2,D242='Tableau De Bord'!$E$2,P242='Tableau De Bord'!$E$2),1,0)</f>
        <v>1</v>
      </c>
      <c r="T242" s="1">
        <v>0</v>
      </c>
      <c r="U242" s="1" cm="1">
        <f t="array" ref="U242">_xlfn.IFS(AND('Tableau De Bord'!$C$6="Tous",'Tableau De Bord'!$E$4="Tous",C242&gt;0),1,L242='Tableau De Bord'!$C$6,1,NOT(L242='Tableau De Bord'!$C$6),0)</f>
        <v>0</v>
      </c>
      <c r="V242" s="1">
        <f>IF(AND(N242='Tableau De Bord'!$E$6,U242=1),1,0)</f>
        <v>0</v>
      </c>
      <c r="W242" s="46">
        <f t="shared" si="3"/>
        <v>0</v>
      </c>
    </row>
    <row r="243" spans="2:23" ht="61.2" x14ac:dyDescent="0.3">
      <c r="B243" s="42"/>
      <c r="N243" s="33"/>
      <c r="P243" s="44"/>
      <c r="Q243" s="32"/>
      <c r="S243" s="1">
        <f>IF(OR(C243='Tableau De Bord'!$E$2,D243='Tableau De Bord'!$E$2,P243='Tableau De Bord'!$E$2),1,0)</f>
        <v>1</v>
      </c>
      <c r="T243" s="1">
        <v>0</v>
      </c>
      <c r="U243" s="1" cm="1">
        <f t="array" ref="U243">_xlfn.IFS(AND('Tableau De Bord'!$C$6="Tous",'Tableau De Bord'!$E$4="Tous",C243&gt;0),1,L243='Tableau De Bord'!$C$6,1,NOT(L243='Tableau De Bord'!$C$6),0)</f>
        <v>0</v>
      </c>
      <c r="V243" s="1">
        <f>IF(AND(N243='Tableau De Bord'!$E$6,U243=1),1,0)</f>
        <v>0</v>
      </c>
      <c r="W243" s="46">
        <f t="shared" si="3"/>
        <v>0</v>
      </c>
    </row>
    <row r="244" spans="2:23" ht="61.2" x14ac:dyDescent="0.3">
      <c r="B244" s="42"/>
      <c r="N244" s="33"/>
      <c r="P244" s="44"/>
      <c r="Q244" s="32"/>
      <c r="S244" s="1">
        <f>IF(OR(C244='Tableau De Bord'!$E$2,D244='Tableau De Bord'!$E$2,P244='Tableau De Bord'!$E$2),1,0)</f>
        <v>1</v>
      </c>
      <c r="T244" s="1">
        <v>0</v>
      </c>
      <c r="U244" s="1" cm="1">
        <f t="array" ref="U244">_xlfn.IFS(AND('Tableau De Bord'!$C$6="Tous",'Tableau De Bord'!$E$4="Tous",C244&gt;0),1,L244='Tableau De Bord'!$C$6,1,NOT(L244='Tableau De Bord'!$C$6),0)</f>
        <v>0</v>
      </c>
      <c r="V244" s="1">
        <f>IF(AND(N244='Tableau De Bord'!$E$6,U244=1),1,0)</f>
        <v>0</v>
      </c>
      <c r="W244" s="46">
        <f t="shared" si="3"/>
        <v>0</v>
      </c>
    </row>
    <row r="245" spans="2:23" ht="61.2" x14ac:dyDescent="0.3">
      <c r="B245" s="42"/>
      <c r="N245" s="33"/>
      <c r="P245" s="44"/>
      <c r="Q245" s="32"/>
      <c r="S245" s="1">
        <f>IF(OR(C245='Tableau De Bord'!$E$2,D245='Tableau De Bord'!$E$2,P245='Tableau De Bord'!$E$2),1,0)</f>
        <v>1</v>
      </c>
      <c r="T245" s="1">
        <v>0</v>
      </c>
      <c r="U245" s="1" cm="1">
        <f t="array" ref="U245">_xlfn.IFS(AND('Tableau De Bord'!$C$6="Tous",'Tableau De Bord'!$E$4="Tous",C245&gt;0),1,L245='Tableau De Bord'!$C$6,1,NOT(L245='Tableau De Bord'!$C$6),0)</f>
        <v>0</v>
      </c>
      <c r="V245" s="1">
        <f>IF(AND(N245='Tableau De Bord'!$E$6,U245=1),1,0)</f>
        <v>0</v>
      </c>
      <c r="W245" s="46">
        <f t="shared" si="3"/>
        <v>0</v>
      </c>
    </row>
    <row r="246" spans="2:23" ht="61.2" x14ac:dyDescent="0.3">
      <c r="B246" s="42"/>
      <c r="N246" s="33"/>
      <c r="P246" s="44"/>
      <c r="Q246" s="32"/>
      <c r="S246" s="1">
        <f>IF(OR(C246='Tableau De Bord'!$E$2,D246='Tableau De Bord'!$E$2,P246='Tableau De Bord'!$E$2),1,0)</f>
        <v>1</v>
      </c>
      <c r="T246" s="1">
        <v>0</v>
      </c>
      <c r="U246" s="1" cm="1">
        <f t="array" ref="U246">_xlfn.IFS(AND('Tableau De Bord'!$C$6="Tous",'Tableau De Bord'!$E$4="Tous",C246&gt;0),1,L246='Tableau De Bord'!$C$6,1,NOT(L246='Tableau De Bord'!$C$6),0)</f>
        <v>0</v>
      </c>
      <c r="V246" s="1">
        <f>IF(AND(N246='Tableau De Bord'!$E$6,U246=1),1,0)</f>
        <v>0</v>
      </c>
      <c r="W246" s="46">
        <f t="shared" si="3"/>
        <v>0</v>
      </c>
    </row>
    <row r="247" spans="2:23" ht="61.2" x14ac:dyDescent="0.3">
      <c r="B247" s="42"/>
      <c r="N247" s="33"/>
      <c r="P247" s="44"/>
      <c r="Q247" s="32"/>
      <c r="S247" s="1">
        <f>IF(OR(C247='Tableau De Bord'!$E$2,D247='Tableau De Bord'!$E$2,P247='Tableau De Bord'!$E$2),1,0)</f>
        <v>1</v>
      </c>
      <c r="T247" s="1">
        <v>0</v>
      </c>
      <c r="U247" s="1" cm="1">
        <f t="array" ref="U247">_xlfn.IFS(AND('Tableau De Bord'!$C$6="Tous",'Tableau De Bord'!$E$4="Tous",C247&gt;0),1,L247='Tableau De Bord'!$C$6,1,NOT(L247='Tableau De Bord'!$C$6),0)</f>
        <v>0</v>
      </c>
      <c r="V247" s="1">
        <f>IF(AND(N247='Tableau De Bord'!$E$6,U247=1),1,0)</f>
        <v>0</v>
      </c>
      <c r="W247" s="46">
        <f t="shared" si="3"/>
        <v>0</v>
      </c>
    </row>
    <row r="248" spans="2:23" ht="61.2" x14ac:dyDescent="0.3">
      <c r="B248" s="42"/>
      <c r="N248" s="33"/>
      <c r="P248" s="44"/>
      <c r="Q248" s="32"/>
      <c r="S248" s="1">
        <f>IF(OR(C248='Tableau De Bord'!$E$2,D248='Tableau De Bord'!$E$2,P248='Tableau De Bord'!$E$2),1,0)</f>
        <v>1</v>
      </c>
      <c r="T248" s="1">
        <v>0</v>
      </c>
      <c r="U248" s="1" cm="1">
        <f t="array" ref="U248">_xlfn.IFS(AND('Tableau De Bord'!$C$6="Tous",'Tableau De Bord'!$E$4="Tous",C248&gt;0),1,L248='Tableau De Bord'!$C$6,1,NOT(L248='Tableau De Bord'!$C$6),0)</f>
        <v>0</v>
      </c>
      <c r="V248" s="1">
        <f>IF(AND(N248='Tableau De Bord'!$E$6,U248=1),1,0)</f>
        <v>0</v>
      </c>
      <c r="W248" s="46">
        <f t="shared" si="3"/>
        <v>0</v>
      </c>
    </row>
    <row r="249" spans="2:23" ht="61.2" x14ac:dyDescent="0.3">
      <c r="B249" s="42"/>
      <c r="N249" s="33"/>
      <c r="P249" s="44"/>
      <c r="Q249" s="32"/>
      <c r="S249" s="1">
        <f>IF(OR(C249='Tableau De Bord'!$E$2,D249='Tableau De Bord'!$E$2,P249='Tableau De Bord'!$E$2),1,0)</f>
        <v>1</v>
      </c>
      <c r="T249" s="1">
        <v>0</v>
      </c>
      <c r="U249" s="1" cm="1">
        <f t="array" ref="U249">_xlfn.IFS(AND('Tableau De Bord'!$C$6="Tous",'Tableau De Bord'!$E$4="Tous",C249&gt;0),1,L249='Tableau De Bord'!$C$6,1,NOT(L249='Tableau De Bord'!$C$6),0)</f>
        <v>0</v>
      </c>
      <c r="V249" s="1">
        <f>IF(AND(N249='Tableau De Bord'!$E$6,U249=1),1,0)</f>
        <v>0</v>
      </c>
      <c r="W249" s="46">
        <f t="shared" si="3"/>
        <v>0</v>
      </c>
    </row>
    <row r="250" spans="2:23" ht="61.2" x14ac:dyDescent="0.3">
      <c r="B250" s="42"/>
      <c r="N250" s="33"/>
      <c r="P250" s="44"/>
      <c r="Q250" s="32"/>
      <c r="S250" s="1">
        <f>IF(OR(C250='Tableau De Bord'!$E$2,D250='Tableau De Bord'!$E$2,P250='Tableau De Bord'!$E$2),1,0)</f>
        <v>1</v>
      </c>
      <c r="T250" s="1">
        <v>0</v>
      </c>
      <c r="U250" s="1" cm="1">
        <f t="array" ref="U250">_xlfn.IFS(AND('Tableau De Bord'!$C$6="Tous",'Tableau De Bord'!$E$4="Tous",C250&gt;0),1,L250='Tableau De Bord'!$C$6,1,NOT(L250='Tableau De Bord'!$C$6),0)</f>
        <v>0</v>
      </c>
      <c r="V250" s="1">
        <f>IF(AND(N250='Tableau De Bord'!$E$6,U250=1),1,0)</f>
        <v>0</v>
      </c>
      <c r="W250" s="46">
        <f t="shared" si="3"/>
        <v>0</v>
      </c>
    </row>
    <row r="251" spans="2:23" ht="61.2" x14ac:dyDescent="0.3">
      <c r="B251" s="42"/>
      <c r="N251" s="33"/>
      <c r="P251" s="44"/>
      <c r="Q251" s="32"/>
      <c r="S251" s="1">
        <f>IF(OR(C251='Tableau De Bord'!$E$2,D251='Tableau De Bord'!$E$2,P251='Tableau De Bord'!$E$2),1,0)</f>
        <v>1</v>
      </c>
      <c r="T251" s="1">
        <v>0</v>
      </c>
      <c r="U251" s="1" cm="1">
        <f t="array" ref="U251">_xlfn.IFS(AND('Tableau De Bord'!$C$6="Tous",'Tableau De Bord'!$E$4="Tous",C251&gt;0),1,L251='Tableau De Bord'!$C$6,1,NOT(L251='Tableau De Bord'!$C$6),0)</f>
        <v>0</v>
      </c>
      <c r="V251" s="1">
        <f>IF(AND(N251='Tableau De Bord'!$E$6,U251=1),1,0)</f>
        <v>0</v>
      </c>
      <c r="W251" s="46">
        <f t="shared" si="3"/>
        <v>0</v>
      </c>
    </row>
    <row r="252" spans="2:23" ht="61.2" x14ac:dyDescent="0.3">
      <c r="B252" s="42"/>
      <c r="N252" s="33"/>
      <c r="P252" s="44"/>
      <c r="Q252" s="32"/>
      <c r="S252" s="1">
        <f>IF(OR(C252='Tableau De Bord'!$E$2,D252='Tableau De Bord'!$E$2,P252='Tableau De Bord'!$E$2),1,0)</f>
        <v>1</v>
      </c>
      <c r="T252" s="1">
        <v>0</v>
      </c>
      <c r="U252" s="1" cm="1">
        <f t="array" ref="U252">_xlfn.IFS(AND('Tableau De Bord'!$C$6="Tous",'Tableau De Bord'!$E$4="Tous",C252&gt;0),1,L252='Tableau De Bord'!$C$6,1,NOT(L252='Tableau De Bord'!$C$6),0)</f>
        <v>0</v>
      </c>
      <c r="V252" s="1">
        <f>IF(AND(N252='Tableau De Bord'!$E$6,U252=1),1,0)</f>
        <v>0</v>
      </c>
      <c r="W252" s="46">
        <f t="shared" si="3"/>
        <v>0</v>
      </c>
    </row>
    <row r="253" spans="2:23" ht="61.2" x14ac:dyDescent="0.3">
      <c r="B253" s="42"/>
      <c r="N253" s="33"/>
      <c r="P253" s="44"/>
      <c r="Q253" s="32"/>
      <c r="S253" s="1">
        <f>IF(OR(C253='Tableau De Bord'!$E$2,D253='Tableau De Bord'!$E$2,P253='Tableau De Bord'!$E$2),1,0)</f>
        <v>1</v>
      </c>
      <c r="T253" s="1">
        <v>0</v>
      </c>
      <c r="U253" s="1" cm="1">
        <f t="array" ref="U253">_xlfn.IFS(AND('Tableau De Bord'!$C$6="Tous",'Tableau De Bord'!$E$4="Tous",C253&gt;0),1,L253='Tableau De Bord'!$C$6,1,NOT(L253='Tableau De Bord'!$C$6),0)</f>
        <v>0</v>
      </c>
      <c r="V253" s="1">
        <f>IF(AND(N253='Tableau De Bord'!$E$6,U253=1),1,0)</f>
        <v>0</v>
      </c>
      <c r="W253" s="46">
        <f t="shared" si="3"/>
        <v>0</v>
      </c>
    </row>
    <row r="254" spans="2:23" ht="61.2" x14ac:dyDescent="0.3">
      <c r="B254" s="42"/>
      <c r="N254" s="33"/>
      <c r="P254" s="44"/>
      <c r="Q254" s="32"/>
      <c r="S254" s="1">
        <f>IF(OR(C254='Tableau De Bord'!$E$2,D254='Tableau De Bord'!$E$2,P254='Tableau De Bord'!$E$2),1,0)</f>
        <v>1</v>
      </c>
      <c r="T254" s="1">
        <v>0</v>
      </c>
      <c r="U254" s="1" cm="1">
        <f t="array" ref="U254">_xlfn.IFS(AND('Tableau De Bord'!$C$6="Tous",'Tableau De Bord'!$E$4="Tous",C254&gt;0),1,L254='Tableau De Bord'!$C$6,1,NOT(L254='Tableau De Bord'!$C$6),0)</f>
        <v>0</v>
      </c>
      <c r="V254" s="1">
        <f>IF(AND(N254='Tableau De Bord'!$E$6,U254=1),1,0)</f>
        <v>0</v>
      </c>
      <c r="W254" s="46">
        <f t="shared" si="3"/>
        <v>0</v>
      </c>
    </row>
    <row r="255" spans="2:23" ht="61.2" x14ac:dyDescent="0.3">
      <c r="B255" s="42"/>
      <c r="N255" s="33"/>
      <c r="P255" s="44"/>
      <c r="Q255" s="32"/>
      <c r="S255" s="1">
        <f>IF(OR(C255='Tableau De Bord'!$E$2,D255='Tableau De Bord'!$E$2,P255='Tableau De Bord'!$E$2),1,0)</f>
        <v>1</v>
      </c>
      <c r="T255" s="1">
        <v>0</v>
      </c>
      <c r="U255" s="1" cm="1">
        <f t="array" ref="U255">_xlfn.IFS(AND('Tableau De Bord'!$C$6="Tous",'Tableau De Bord'!$E$4="Tous",C255&gt;0),1,L255='Tableau De Bord'!$C$6,1,NOT(L255='Tableau De Bord'!$C$6),0)</f>
        <v>0</v>
      </c>
      <c r="V255" s="1">
        <f>IF(AND(N255='Tableau De Bord'!$E$6,U255=1),1,0)</f>
        <v>0</v>
      </c>
      <c r="W255" s="46">
        <f t="shared" si="3"/>
        <v>0</v>
      </c>
    </row>
    <row r="256" spans="2:23" ht="61.2" x14ac:dyDescent="0.3">
      <c r="B256" s="42"/>
      <c r="N256" s="33"/>
      <c r="P256" s="44"/>
      <c r="Q256" s="32"/>
      <c r="S256" s="1">
        <f>IF(OR(C256='Tableau De Bord'!$E$2,D256='Tableau De Bord'!$E$2,P256='Tableau De Bord'!$E$2),1,0)</f>
        <v>1</v>
      </c>
      <c r="T256" s="1">
        <v>0</v>
      </c>
      <c r="U256" s="1" cm="1">
        <f t="array" ref="U256">_xlfn.IFS(AND('Tableau De Bord'!$C$6="Tous",'Tableau De Bord'!$E$4="Tous",C256&gt;0),1,L256='Tableau De Bord'!$C$6,1,NOT(L256='Tableau De Bord'!$C$6),0)</f>
        <v>0</v>
      </c>
      <c r="V256" s="1">
        <f>IF(AND(N256='Tableau De Bord'!$E$6,U256=1),1,0)</f>
        <v>0</v>
      </c>
      <c r="W256" s="46">
        <f t="shared" si="3"/>
        <v>0</v>
      </c>
    </row>
    <row r="257" spans="2:23" ht="61.2" x14ac:dyDescent="0.3">
      <c r="B257" s="42"/>
      <c r="N257" s="33"/>
      <c r="P257" s="44"/>
      <c r="Q257" s="32"/>
      <c r="S257" s="1">
        <f>IF(OR(C257='Tableau De Bord'!$E$2,D257='Tableau De Bord'!$E$2,P257='Tableau De Bord'!$E$2),1,0)</f>
        <v>1</v>
      </c>
      <c r="T257" s="1">
        <v>0</v>
      </c>
      <c r="U257" s="1" cm="1">
        <f t="array" ref="U257">_xlfn.IFS(AND('Tableau De Bord'!$C$6="Tous",'Tableau De Bord'!$E$4="Tous",C257&gt;0),1,L257='Tableau De Bord'!$C$6,1,NOT(L257='Tableau De Bord'!$C$6),0)</f>
        <v>0</v>
      </c>
      <c r="V257" s="1">
        <f>IF(AND(N257='Tableau De Bord'!$E$6,U257=1),1,0)</f>
        <v>0</v>
      </c>
      <c r="W257" s="46">
        <f t="shared" si="3"/>
        <v>0</v>
      </c>
    </row>
    <row r="258" spans="2:23" ht="61.2" x14ac:dyDescent="0.3">
      <c r="B258" s="42"/>
      <c r="N258" s="33"/>
      <c r="P258" s="44"/>
      <c r="Q258" s="32"/>
      <c r="S258" s="1">
        <f>IF(OR(C258='Tableau De Bord'!$E$2,D258='Tableau De Bord'!$E$2,P258='Tableau De Bord'!$E$2),1,0)</f>
        <v>1</v>
      </c>
      <c r="T258" s="1">
        <v>0</v>
      </c>
      <c r="U258" s="1" cm="1">
        <f t="array" ref="U258">_xlfn.IFS(AND('Tableau De Bord'!$C$6="Tous",'Tableau De Bord'!$E$4="Tous",C258&gt;0),1,L258='Tableau De Bord'!$C$6,1,NOT(L258='Tableau De Bord'!$C$6),0)</f>
        <v>0</v>
      </c>
      <c r="V258" s="1">
        <f>IF(AND(N258='Tableau De Bord'!$E$6,U258=1),1,0)</f>
        <v>0</v>
      </c>
      <c r="W258" s="46">
        <f t="shared" si="3"/>
        <v>0</v>
      </c>
    </row>
    <row r="259" spans="2:23" ht="61.2" x14ac:dyDescent="0.3">
      <c r="B259" s="42"/>
      <c r="N259" s="33"/>
      <c r="P259" s="44"/>
      <c r="Q259" s="32"/>
      <c r="S259" s="1">
        <f>IF(OR(C259='Tableau De Bord'!$E$2,D259='Tableau De Bord'!$E$2,P259='Tableau De Bord'!$E$2),1,0)</f>
        <v>1</v>
      </c>
      <c r="T259" s="1">
        <v>0</v>
      </c>
      <c r="U259" s="1" cm="1">
        <f t="array" ref="U259">_xlfn.IFS(AND('Tableau De Bord'!$C$6="Tous",'Tableau De Bord'!$E$4="Tous",C259&gt;0),1,L259='Tableau De Bord'!$C$6,1,NOT(L259='Tableau De Bord'!$C$6),0)</f>
        <v>0</v>
      </c>
      <c r="V259" s="1">
        <f>IF(AND(N259='Tableau De Bord'!$E$6,U259=1),1,0)</f>
        <v>0</v>
      </c>
      <c r="W259" s="46">
        <f t="shared" si="3"/>
        <v>0</v>
      </c>
    </row>
    <row r="260" spans="2:23" ht="61.2" x14ac:dyDescent="0.3">
      <c r="B260" s="42"/>
      <c r="N260" s="33"/>
      <c r="P260" s="44"/>
      <c r="Q260" s="32"/>
      <c r="S260" s="1">
        <f>IF(OR(C260='Tableau De Bord'!$E$2,D260='Tableau De Bord'!$E$2,P260='Tableau De Bord'!$E$2),1,0)</f>
        <v>1</v>
      </c>
      <c r="T260" s="1">
        <v>0</v>
      </c>
      <c r="U260" s="1" cm="1">
        <f t="array" ref="U260">_xlfn.IFS(AND('Tableau De Bord'!$C$6="Tous",'Tableau De Bord'!$E$4="Tous",C260&gt;0),1,L260='Tableau De Bord'!$C$6,1,NOT(L260='Tableau De Bord'!$C$6),0)</f>
        <v>0</v>
      </c>
      <c r="V260" s="1">
        <f>IF(AND(N260='Tableau De Bord'!$E$6,U260=1),1,0)</f>
        <v>0</v>
      </c>
      <c r="W260" s="46">
        <f t="shared" ref="W260:W323" si="4">T260+U260+V260</f>
        <v>0</v>
      </c>
    </row>
    <row r="261" spans="2:23" ht="61.2" x14ac:dyDescent="0.3">
      <c r="B261" s="42"/>
      <c r="N261" s="33"/>
      <c r="P261" s="44"/>
      <c r="Q261" s="32"/>
      <c r="S261" s="1">
        <f>IF(OR(C261='Tableau De Bord'!$E$2,D261='Tableau De Bord'!$E$2,P261='Tableau De Bord'!$E$2),1,0)</f>
        <v>1</v>
      </c>
      <c r="T261" s="1">
        <v>0</v>
      </c>
      <c r="U261" s="1" cm="1">
        <f t="array" ref="U261">_xlfn.IFS(AND('Tableau De Bord'!$C$6="Tous",'Tableau De Bord'!$E$4="Tous",C261&gt;0),1,L261='Tableau De Bord'!$C$6,1,NOT(L261='Tableau De Bord'!$C$6),0)</f>
        <v>0</v>
      </c>
      <c r="V261" s="1">
        <f>IF(AND(N261='Tableau De Bord'!$E$6,U261=1),1,0)</f>
        <v>0</v>
      </c>
      <c r="W261" s="46">
        <f t="shared" si="4"/>
        <v>0</v>
      </c>
    </row>
    <row r="262" spans="2:23" ht="61.2" x14ac:dyDescent="0.3">
      <c r="B262" s="42"/>
      <c r="N262" s="33"/>
      <c r="P262" s="44"/>
      <c r="Q262" s="32"/>
      <c r="S262" s="1">
        <f>IF(OR(C262='Tableau De Bord'!$E$2,D262='Tableau De Bord'!$E$2,P262='Tableau De Bord'!$E$2),1,0)</f>
        <v>1</v>
      </c>
      <c r="T262" s="1">
        <v>0</v>
      </c>
      <c r="U262" s="1" cm="1">
        <f t="array" ref="U262">_xlfn.IFS(AND('Tableau De Bord'!$C$6="Tous",'Tableau De Bord'!$E$4="Tous",C262&gt;0),1,L262='Tableau De Bord'!$C$6,1,NOT(L262='Tableau De Bord'!$C$6),0)</f>
        <v>0</v>
      </c>
      <c r="V262" s="1">
        <f>IF(AND(N262='Tableau De Bord'!$E$6,U262=1),1,0)</f>
        <v>0</v>
      </c>
      <c r="W262" s="46">
        <f t="shared" si="4"/>
        <v>0</v>
      </c>
    </row>
    <row r="263" spans="2:23" ht="61.2" x14ac:dyDescent="0.3">
      <c r="B263" s="42"/>
      <c r="N263" s="33"/>
      <c r="P263" s="44"/>
      <c r="Q263" s="32"/>
      <c r="S263" s="1">
        <f>IF(OR(C263='Tableau De Bord'!$E$2,D263='Tableau De Bord'!$E$2,P263='Tableau De Bord'!$E$2),1,0)</f>
        <v>1</v>
      </c>
      <c r="T263" s="1">
        <v>0</v>
      </c>
      <c r="U263" s="1" cm="1">
        <f t="array" ref="U263">_xlfn.IFS(AND('Tableau De Bord'!$C$6="Tous",'Tableau De Bord'!$E$4="Tous",C263&gt;0),1,L263='Tableau De Bord'!$C$6,1,NOT(L263='Tableau De Bord'!$C$6),0)</f>
        <v>0</v>
      </c>
      <c r="V263" s="1">
        <f>IF(AND(N263='Tableau De Bord'!$E$6,U263=1),1,0)</f>
        <v>0</v>
      </c>
      <c r="W263" s="46">
        <f t="shared" si="4"/>
        <v>0</v>
      </c>
    </row>
    <row r="264" spans="2:23" ht="61.2" x14ac:dyDescent="0.3">
      <c r="B264" s="42"/>
      <c r="N264" s="33"/>
      <c r="P264" s="44"/>
      <c r="Q264" s="32"/>
      <c r="S264" s="1">
        <f>IF(OR(C264='Tableau De Bord'!$E$2,D264='Tableau De Bord'!$E$2,P264='Tableau De Bord'!$E$2),1,0)</f>
        <v>1</v>
      </c>
      <c r="T264" s="1">
        <v>0</v>
      </c>
      <c r="U264" s="1" cm="1">
        <f t="array" ref="U264">_xlfn.IFS(AND('Tableau De Bord'!$C$6="Tous",'Tableau De Bord'!$E$4="Tous",C264&gt;0),1,L264='Tableau De Bord'!$C$6,1,NOT(L264='Tableau De Bord'!$C$6),0)</f>
        <v>0</v>
      </c>
      <c r="V264" s="1">
        <f>IF(AND(N264='Tableau De Bord'!$E$6,U264=1),1,0)</f>
        <v>0</v>
      </c>
      <c r="W264" s="46">
        <f t="shared" si="4"/>
        <v>0</v>
      </c>
    </row>
    <row r="265" spans="2:23" ht="61.2" x14ac:dyDescent="0.3">
      <c r="B265" s="42"/>
      <c r="N265" s="33"/>
      <c r="P265" s="44"/>
      <c r="Q265" s="32"/>
      <c r="S265" s="1">
        <f>IF(OR(C265='Tableau De Bord'!$E$2,D265='Tableau De Bord'!$E$2,P265='Tableau De Bord'!$E$2),1,0)</f>
        <v>1</v>
      </c>
      <c r="T265" s="1">
        <v>0</v>
      </c>
      <c r="U265" s="1" cm="1">
        <f t="array" ref="U265">_xlfn.IFS(AND('Tableau De Bord'!$C$6="Tous",'Tableau De Bord'!$E$4="Tous",C265&gt;0),1,L265='Tableau De Bord'!$C$6,1,NOT(L265='Tableau De Bord'!$C$6),0)</f>
        <v>0</v>
      </c>
      <c r="V265" s="1">
        <f>IF(AND(N265='Tableau De Bord'!$E$6,U265=1),1,0)</f>
        <v>0</v>
      </c>
      <c r="W265" s="46">
        <f t="shared" si="4"/>
        <v>0</v>
      </c>
    </row>
    <row r="266" spans="2:23" ht="61.2" x14ac:dyDescent="0.3">
      <c r="B266" s="42"/>
      <c r="N266" s="33"/>
      <c r="P266" s="44"/>
      <c r="Q266" s="32"/>
      <c r="S266" s="1">
        <f>IF(OR(C266='Tableau De Bord'!$E$2,D266='Tableau De Bord'!$E$2,P266='Tableau De Bord'!$E$2),1,0)</f>
        <v>1</v>
      </c>
      <c r="T266" s="1">
        <v>0</v>
      </c>
      <c r="U266" s="1" cm="1">
        <f t="array" ref="U266">_xlfn.IFS(AND('Tableau De Bord'!$C$6="Tous",'Tableau De Bord'!$E$4="Tous",C266&gt;0),1,L266='Tableau De Bord'!$C$6,1,NOT(L266='Tableau De Bord'!$C$6),0)</f>
        <v>0</v>
      </c>
      <c r="V266" s="1">
        <f>IF(AND(N266='Tableau De Bord'!$E$6,U266=1),1,0)</f>
        <v>0</v>
      </c>
      <c r="W266" s="46">
        <f t="shared" si="4"/>
        <v>0</v>
      </c>
    </row>
    <row r="267" spans="2:23" ht="61.2" x14ac:dyDescent="0.3">
      <c r="B267" s="42"/>
      <c r="N267" s="33"/>
      <c r="P267" s="44"/>
      <c r="Q267" s="32"/>
      <c r="S267" s="1">
        <f>IF(OR(C267='Tableau De Bord'!$E$2,D267='Tableau De Bord'!$E$2,P267='Tableau De Bord'!$E$2),1,0)</f>
        <v>1</v>
      </c>
      <c r="T267" s="1">
        <v>0</v>
      </c>
      <c r="U267" s="1" cm="1">
        <f t="array" ref="U267">_xlfn.IFS(AND('Tableau De Bord'!$C$6="Tous",'Tableau De Bord'!$E$4="Tous",C267&gt;0),1,L267='Tableau De Bord'!$C$6,1,NOT(L267='Tableau De Bord'!$C$6),0)</f>
        <v>0</v>
      </c>
      <c r="V267" s="1">
        <f>IF(AND(N267='Tableau De Bord'!$E$6,U267=1),1,0)</f>
        <v>0</v>
      </c>
      <c r="W267" s="46">
        <f t="shared" si="4"/>
        <v>0</v>
      </c>
    </row>
    <row r="268" spans="2:23" ht="61.2" x14ac:dyDescent="0.3">
      <c r="B268" s="42"/>
      <c r="N268" s="33"/>
      <c r="P268" s="44"/>
      <c r="Q268" s="32"/>
      <c r="S268" s="1">
        <f>IF(OR(C268='Tableau De Bord'!$E$2,D268='Tableau De Bord'!$E$2,P268='Tableau De Bord'!$E$2),1,0)</f>
        <v>1</v>
      </c>
      <c r="T268" s="1">
        <v>0</v>
      </c>
      <c r="U268" s="1" cm="1">
        <f t="array" ref="U268">_xlfn.IFS(AND('Tableau De Bord'!$C$6="Tous",'Tableau De Bord'!$E$4="Tous",C268&gt;0),1,L268='Tableau De Bord'!$C$6,1,NOT(L268='Tableau De Bord'!$C$6),0)</f>
        <v>0</v>
      </c>
      <c r="V268" s="1">
        <f>IF(AND(N268='Tableau De Bord'!$E$6,U268=1),1,0)</f>
        <v>0</v>
      </c>
      <c r="W268" s="46">
        <f t="shared" si="4"/>
        <v>0</v>
      </c>
    </row>
    <row r="269" spans="2:23" ht="61.2" x14ac:dyDescent="0.3">
      <c r="B269" s="42"/>
      <c r="N269" s="33"/>
      <c r="P269" s="44"/>
      <c r="Q269" s="32"/>
      <c r="S269" s="1">
        <f>IF(OR(C269='Tableau De Bord'!$E$2,D269='Tableau De Bord'!$E$2,P269='Tableau De Bord'!$E$2),1,0)</f>
        <v>1</v>
      </c>
      <c r="T269" s="1">
        <v>0</v>
      </c>
      <c r="U269" s="1" cm="1">
        <f t="array" ref="U269">_xlfn.IFS(AND('Tableau De Bord'!$C$6="Tous",'Tableau De Bord'!$E$4="Tous",C269&gt;0),1,L269='Tableau De Bord'!$C$6,1,NOT(L269='Tableau De Bord'!$C$6),0)</f>
        <v>0</v>
      </c>
      <c r="V269" s="1">
        <f>IF(AND(N269='Tableau De Bord'!$E$6,U269=1),1,0)</f>
        <v>0</v>
      </c>
      <c r="W269" s="46">
        <f t="shared" si="4"/>
        <v>0</v>
      </c>
    </row>
    <row r="270" spans="2:23" ht="61.2" x14ac:dyDescent="0.3">
      <c r="B270" s="42"/>
      <c r="N270" s="33"/>
      <c r="P270" s="44"/>
      <c r="Q270" s="32"/>
      <c r="S270" s="1">
        <f>IF(OR(C270='Tableau De Bord'!$E$2,D270='Tableau De Bord'!$E$2,P270='Tableau De Bord'!$E$2),1,0)</f>
        <v>1</v>
      </c>
      <c r="T270" s="1">
        <v>0</v>
      </c>
      <c r="U270" s="1" cm="1">
        <f t="array" ref="U270">_xlfn.IFS(AND('Tableau De Bord'!$C$6="Tous",'Tableau De Bord'!$E$4="Tous",C270&gt;0),1,L270='Tableau De Bord'!$C$6,1,NOT(L270='Tableau De Bord'!$C$6),0)</f>
        <v>0</v>
      </c>
      <c r="V270" s="1">
        <f>IF(AND(N270='Tableau De Bord'!$E$6,U270=1),1,0)</f>
        <v>0</v>
      </c>
      <c r="W270" s="46">
        <f t="shared" si="4"/>
        <v>0</v>
      </c>
    </row>
    <row r="271" spans="2:23" ht="61.2" x14ac:dyDescent="0.3">
      <c r="B271" s="42"/>
      <c r="N271" s="33"/>
      <c r="P271" s="44"/>
      <c r="Q271" s="32"/>
      <c r="S271" s="1">
        <f>IF(OR(C271='Tableau De Bord'!$E$2,D271='Tableau De Bord'!$E$2,P271='Tableau De Bord'!$E$2),1,0)</f>
        <v>1</v>
      </c>
      <c r="T271" s="1">
        <v>0</v>
      </c>
      <c r="U271" s="1" cm="1">
        <f t="array" ref="U271">_xlfn.IFS(AND('Tableau De Bord'!$C$6="Tous",'Tableau De Bord'!$E$4="Tous",C271&gt;0),1,L271='Tableau De Bord'!$C$6,1,NOT(L271='Tableau De Bord'!$C$6),0)</f>
        <v>0</v>
      </c>
      <c r="V271" s="1">
        <f>IF(AND(N271='Tableau De Bord'!$E$6,U271=1),1,0)</f>
        <v>0</v>
      </c>
      <c r="W271" s="46">
        <f t="shared" si="4"/>
        <v>0</v>
      </c>
    </row>
    <row r="272" spans="2:23" ht="61.2" x14ac:dyDescent="0.3">
      <c r="B272" s="42"/>
      <c r="N272" s="33"/>
      <c r="P272" s="44"/>
      <c r="Q272" s="32"/>
      <c r="S272" s="1">
        <f>IF(OR(C272='Tableau De Bord'!$E$2,D272='Tableau De Bord'!$E$2,P272='Tableau De Bord'!$E$2),1,0)</f>
        <v>1</v>
      </c>
      <c r="T272" s="1">
        <v>0</v>
      </c>
      <c r="U272" s="1" cm="1">
        <f t="array" ref="U272">_xlfn.IFS(AND('Tableau De Bord'!$C$6="Tous",'Tableau De Bord'!$E$4="Tous",C272&gt;0),1,L272='Tableau De Bord'!$C$6,1,NOT(L272='Tableau De Bord'!$C$6),0)</f>
        <v>0</v>
      </c>
      <c r="V272" s="1">
        <f>IF(AND(N272='Tableau De Bord'!$E$6,U272=1),1,0)</f>
        <v>0</v>
      </c>
      <c r="W272" s="46">
        <f t="shared" si="4"/>
        <v>0</v>
      </c>
    </row>
    <row r="273" spans="2:23" ht="61.2" x14ac:dyDescent="0.3">
      <c r="B273" s="42"/>
      <c r="N273" s="33"/>
      <c r="P273" s="44"/>
      <c r="Q273" s="32"/>
      <c r="S273" s="1">
        <f>IF(OR(C273='Tableau De Bord'!$E$2,D273='Tableau De Bord'!$E$2,P273='Tableau De Bord'!$E$2),1,0)</f>
        <v>1</v>
      </c>
      <c r="T273" s="1">
        <v>0</v>
      </c>
      <c r="U273" s="1" cm="1">
        <f t="array" ref="U273">_xlfn.IFS(AND('Tableau De Bord'!$C$6="Tous",'Tableau De Bord'!$E$4="Tous",C273&gt;0),1,L273='Tableau De Bord'!$C$6,1,NOT(L273='Tableau De Bord'!$C$6),0)</f>
        <v>0</v>
      </c>
      <c r="V273" s="1">
        <f>IF(AND(N273='Tableau De Bord'!$E$6,U273=1),1,0)</f>
        <v>0</v>
      </c>
      <c r="W273" s="46">
        <f t="shared" si="4"/>
        <v>0</v>
      </c>
    </row>
    <row r="274" spans="2:23" ht="61.2" x14ac:dyDescent="0.3">
      <c r="B274" s="42"/>
      <c r="N274" s="33"/>
      <c r="P274" s="44"/>
      <c r="Q274" s="32"/>
      <c r="S274" s="1">
        <f>IF(OR(C274='Tableau De Bord'!$E$2,D274='Tableau De Bord'!$E$2,P274='Tableau De Bord'!$E$2),1,0)</f>
        <v>1</v>
      </c>
      <c r="T274" s="1">
        <v>0</v>
      </c>
      <c r="U274" s="1" cm="1">
        <f t="array" ref="U274">_xlfn.IFS(AND('Tableau De Bord'!$C$6="Tous",'Tableau De Bord'!$E$4="Tous",C274&gt;0),1,L274='Tableau De Bord'!$C$6,1,NOT(L274='Tableau De Bord'!$C$6),0)</f>
        <v>0</v>
      </c>
      <c r="V274" s="1">
        <f>IF(AND(N274='Tableau De Bord'!$E$6,U274=1),1,0)</f>
        <v>0</v>
      </c>
      <c r="W274" s="46">
        <f t="shared" si="4"/>
        <v>0</v>
      </c>
    </row>
    <row r="275" spans="2:23" ht="61.2" x14ac:dyDescent="0.3">
      <c r="B275" s="42"/>
      <c r="N275" s="33"/>
      <c r="P275" s="44"/>
      <c r="Q275" s="32"/>
      <c r="S275" s="1">
        <f>IF(OR(C275='Tableau De Bord'!$E$2,D275='Tableau De Bord'!$E$2,P275='Tableau De Bord'!$E$2),1,0)</f>
        <v>1</v>
      </c>
      <c r="T275" s="1">
        <v>0</v>
      </c>
      <c r="U275" s="1" cm="1">
        <f t="array" ref="U275">_xlfn.IFS(AND('Tableau De Bord'!$C$6="Tous",'Tableau De Bord'!$E$4="Tous",C275&gt;0),1,L275='Tableau De Bord'!$C$6,1,NOT(L275='Tableau De Bord'!$C$6),0)</f>
        <v>0</v>
      </c>
      <c r="V275" s="1">
        <f>IF(AND(N275='Tableau De Bord'!$E$6,U275=1),1,0)</f>
        <v>0</v>
      </c>
      <c r="W275" s="46">
        <f t="shared" si="4"/>
        <v>0</v>
      </c>
    </row>
    <row r="276" spans="2:23" ht="61.2" x14ac:dyDescent="0.3">
      <c r="B276" s="42"/>
      <c r="N276" s="33"/>
      <c r="P276" s="44"/>
      <c r="Q276" s="32"/>
      <c r="S276" s="1">
        <f>IF(OR(C276='Tableau De Bord'!$E$2,D276='Tableau De Bord'!$E$2,P276='Tableau De Bord'!$E$2),1,0)</f>
        <v>1</v>
      </c>
      <c r="T276" s="1">
        <v>0</v>
      </c>
      <c r="U276" s="1" cm="1">
        <f t="array" ref="U276">_xlfn.IFS(AND('Tableau De Bord'!$C$6="Tous",'Tableau De Bord'!$E$4="Tous",C276&gt;0),1,L276='Tableau De Bord'!$C$6,1,NOT(L276='Tableau De Bord'!$C$6),0)</f>
        <v>0</v>
      </c>
      <c r="V276" s="1">
        <f>IF(AND(N276='Tableau De Bord'!$E$6,U276=1),1,0)</f>
        <v>0</v>
      </c>
      <c r="W276" s="46">
        <f t="shared" si="4"/>
        <v>0</v>
      </c>
    </row>
    <row r="277" spans="2:23" ht="61.2" x14ac:dyDescent="0.3">
      <c r="B277" s="42"/>
      <c r="N277" s="33"/>
      <c r="P277" s="44"/>
      <c r="Q277" s="32"/>
      <c r="S277" s="1">
        <f>IF(OR(C277='Tableau De Bord'!$E$2,D277='Tableau De Bord'!$E$2,P277='Tableau De Bord'!$E$2),1,0)</f>
        <v>1</v>
      </c>
      <c r="T277" s="1">
        <v>0</v>
      </c>
      <c r="U277" s="1" cm="1">
        <f t="array" ref="U277">_xlfn.IFS(AND('Tableau De Bord'!$C$6="Tous",'Tableau De Bord'!$E$4="Tous",C277&gt;0),1,L277='Tableau De Bord'!$C$6,1,NOT(L277='Tableau De Bord'!$C$6),0)</f>
        <v>0</v>
      </c>
      <c r="V277" s="1">
        <f>IF(AND(N277='Tableau De Bord'!$E$6,U277=1),1,0)</f>
        <v>0</v>
      </c>
      <c r="W277" s="46">
        <f t="shared" si="4"/>
        <v>0</v>
      </c>
    </row>
    <row r="278" spans="2:23" ht="61.2" x14ac:dyDescent="0.3">
      <c r="B278" s="42"/>
      <c r="N278" s="33"/>
      <c r="P278" s="44"/>
      <c r="Q278" s="32"/>
      <c r="S278" s="1">
        <f>IF(OR(C278='Tableau De Bord'!$E$2,D278='Tableau De Bord'!$E$2,P278='Tableau De Bord'!$E$2),1,0)</f>
        <v>1</v>
      </c>
      <c r="T278" s="1">
        <v>0</v>
      </c>
      <c r="U278" s="1" cm="1">
        <f t="array" ref="U278">_xlfn.IFS(AND('Tableau De Bord'!$C$6="Tous",'Tableau De Bord'!$E$4="Tous",C278&gt;0),1,L278='Tableau De Bord'!$C$6,1,NOT(L278='Tableau De Bord'!$C$6),0)</f>
        <v>0</v>
      </c>
      <c r="V278" s="1">
        <f>IF(AND(N278='Tableau De Bord'!$E$6,U278=1),1,0)</f>
        <v>0</v>
      </c>
      <c r="W278" s="46">
        <f t="shared" si="4"/>
        <v>0</v>
      </c>
    </row>
    <row r="279" spans="2:23" ht="61.2" x14ac:dyDescent="0.3">
      <c r="B279" s="42"/>
      <c r="N279" s="33"/>
      <c r="P279" s="44"/>
      <c r="Q279" s="32"/>
      <c r="S279" s="1">
        <f>IF(OR(C279='Tableau De Bord'!$E$2,D279='Tableau De Bord'!$E$2,P279='Tableau De Bord'!$E$2),1,0)</f>
        <v>1</v>
      </c>
      <c r="T279" s="1">
        <v>0</v>
      </c>
      <c r="U279" s="1" cm="1">
        <f t="array" ref="U279">_xlfn.IFS(AND('Tableau De Bord'!$C$6="Tous",'Tableau De Bord'!$E$4="Tous",C279&gt;0),1,L279='Tableau De Bord'!$C$6,1,NOT(L279='Tableau De Bord'!$C$6),0)</f>
        <v>0</v>
      </c>
      <c r="V279" s="1">
        <f>IF(AND(N279='Tableau De Bord'!$E$6,U279=1),1,0)</f>
        <v>0</v>
      </c>
      <c r="W279" s="46">
        <f t="shared" si="4"/>
        <v>0</v>
      </c>
    </row>
    <row r="280" spans="2:23" ht="61.2" x14ac:dyDescent="0.3">
      <c r="B280" s="42"/>
      <c r="N280" s="33"/>
      <c r="P280" s="44"/>
      <c r="Q280" s="32"/>
      <c r="S280" s="1">
        <f>IF(OR(C280='Tableau De Bord'!$E$2,D280='Tableau De Bord'!$E$2,P280='Tableau De Bord'!$E$2),1,0)</f>
        <v>1</v>
      </c>
      <c r="T280" s="1">
        <v>0</v>
      </c>
      <c r="U280" s="1" cm="1">
        <f t="array" ref="U280">_xlfn.IFS(AND('Tableau De Bord'!$C$6="Tous",'Tableau De Bord'!$E$4="Tous",C280&gt;0),1,L280='Tableau De Bord'!$C$6,1,NOT(L280='Tableau De Bord'!$C$6),0)</f>
        <v>0</v>
      </c>
      <c r="V280" s="1">
        <f>IF(AND(N280='Tableau De Bord'!$E$6,U280=1),1,0)</f>
        <v>0</v>
      </c>
      <c r="W280" s="46">
        <f t="shared" si="4"/>
        <v>0</v>
      </c>
    </row>
    <row r="281" spans="2:23" ht="61.2" x14ac:dyDescent="0.3">
      <c r="B281" s="42"/>
      <c r="N281" s="33"/>
      <c r="P281" s="44"/>
      <c r="Q281" s="32"/>
      <c r="S281" s="1">
        <f>IF(OR(C281='Tableau De Bord'!$E$2,D281='Tableau De Bord'!$E$2,P281='Tableau De Bord'!$E$2),1,0)</f>
        <v>1</v>
      </c>
      <c r="T281" s="1">
        <v>0</v>
      </c>
      <c r="U281" s="1" cm="1">
        <f t="array" ref="U281">_xlfn.IFS(AND('Tableau De Bord'!$C$6="Tous",'Tableau De Bord'!$E$4="Tous",C281&gt;0),1,L281='Tableau De Bord'!$C$6,1,NOT(L281='Tableau De Bord'!$C$6),0)</f>
        <v>0</v>
      </c>
      <c r="V281" s="1">
        <f>IF(AND(N281='Tableau De Bord'!$E$6,U281=1),1,0)</f>
        <v>0</v>
      </c>
      <c r="W281" s="46">
        <f t="shared" si="4"/>
        <v>0</v>
      </c>
    </row>
    <row r="282" spans="2:23" ht="61.2" x14ac:dyDescent="0.3">
      <c r="B282" s="42"/>
      <c r="N282" s="33"/>
      <c r="P282" s="44"/>
      <c r="Q282" s="32"/>
      <c r="S282" s="1">
        <f>IF(OR(C282='Tableau De Bord'!$E$2,D282='Tableau De Bord'!$E$2,P282='Tableau De Bord'!$E$2),1,0)</f>
        <v>1</v>
      </c>
      <c r="T282" s="1">
        <v>0</v>
      </c>
      <c r="U282" s="1" cm="1">
        <f t="array" ref="U282">_xlfn.IFS(AND('Tableau De Bord'!$C$6="Tous",'Tableau De Bord'!$E$4="Tous",C282&gt;0),1,L282='Tableau De Bord'!$C$6,1,NOT(L282='Tableau De Bord'!$C$6),0)</f>
        <v>0</v>
      </c>
      <c r="V282" s="1">
        <f>IF(AND(N282='Tableau De Bord'!$E$6,U282=1),1,0)</f>
        <v>0</v>
      </c>
      <c r="W282" s="46">
        <f t="shared" si="4"/>
        <v>0</v>
      </c>
    </row>
    <row r="283" spans="2:23" ht="61.2" x14ac:dyDescent="0.3">
      <c r="B283" s="42"/>
      <c r="N283" s="33"/>
      <c r="P283" s="44"/>
      <c r="Q283" s="32"/>
      <c r="S283" s="1">
        <f>IF(OR(C283='Tableau De Bord'!$E$2,D283='Tableau De Bord'!$E$2,P283='Tableau De Bord'!$E$2),1,0)</f>
        <v>1</v>
      </c>
      <c r="T283" s="1">
        <v>0</v>
      </c>
      <c r="U283" s="1" cm="1">
        <f t="array" ref="U283">_xlfn.IFS(AND('Tableau De Bord'!$C$6="Tous",'Tableau De Bord'!$E$4="Tous",C283&gt;0),1,L283='Tableau De Bord'!$C$6,1,NOT(L283='Tableau De Bord'!$C$6),0)</f>
        <v>0</v>
      </c>
      <c r="V283" s="1">
        <f>IF(AND(N283='Tableau De Bord'!$E$6,U283=1),1,0)</f>
        <v>0</v>
      </c>
      <c r="W283" s="46">
        <f t="shared" si="4"/>
        <v>0</v>
      </c>
    </row>
    <row r="284" spans="2:23" ht="61.2" x14ac:dyDescent="0.3">
      <c r="B284" s="42"/>
      <c r="N284" s="33"/>
      <c r="P284" s="44"/>
      <c r="Q284" s="32"/>
      <c r="S284" s="1">
        <f>IF(OR(C284='Tableau De Bord'!$E$2,D284='Tableau De Bord'!$E$2,P284='Tableau De Bord'!$E$2),1,0)</f>
        <v>1</v>
      </c>
      <c r="T284" s="1">
        <v>0</v>
      </c>
      <c r="U284" s="1" cm="1">
        <f t="array" ref="U284">_xlfn.IFS(AND('Tableau De Bord'!$C$6="Tous",'Tableau De Bord'!$E$4="Tous",C284&gt;0),1,L284='Tableau De Bord'!$C$6,1,NOT(L284='Tableau De Bord'!$C$6),0)</f>
        <v>0</v>
      </c>
      <c r="V284" s="1">
        <f>IF(AND(N284='Tableau De Bord'!$E$6,U284=1),1,0)</f>
        <v>0</v>
      </c>
      <c r="W284" s="46">
        <f t="shared" si="4"/>
        <v>0</v>
      </c>
    </row>
    <row r="285" spans="2:23" ht="61.2" x14ac:dyDescent="0.3">
      <c r="B285" s="42"/>
      <c r="N285" s="33"/>
      <c r="P285" s="44"/>
      <c r="Q285" s="32"/>
      <c r="S285" s="1">
        <f>IF(OR(C285='Tableau De Bord'!$E$2,D285='Tableau De Bord'!$E$2,P285='Tableau De Bord'!$E$2),1,0)</f>
        <v>1</v>
      </c>
      <c r="T285" s="1">
        <v>0</v>
      </c>
      <c r="U285" s="1" cm="1">
        <f t="array" ref="U285">_xlfn.IFS(AND('Tableau De Bord'!$C$6="Tous",'Tableau De Bord'!$E$4="Tous",C285&gt;0),1,L285='Tableau De Bord'!$C$6,1,NOT(L285='Tableau De Bord'!$C$6),0)</f>
        <v>0</v>
      </c>
      <c r="V285" s="1">
        <f>IF(AND(N285='Tableau De Bord'!$E$6,U285=1),1,0)</f>
        <v>0</v>
      </c>
      <c r="W285" s="46">
        <f t="shared" si="4"/>
        <v>0</v>
      </c>
    </row>
    <row r="286" spans="2:23" ht="61.2" x14ac:dyDescent="0.3">
      <c r="B286" s="42"/>
      <c r="N286" s="33"/>
      <c r="P286" s="44"/>
      <c r="Q286" s="32"/>
      <c r="S286" s="1">
        <f>IF(OR(C286='Tableau De Bord'!$E$2,D286='Tableau De Bord'!$E$2,P286='Tableau De Bord'!$E$2),1,0)</f>
        <v>1</v>
      </c>
      <c r="T286" s="1">
        <v>0</v>
      </c>
      <c r="U286" s="1" cm="1">
        <f t="array" ref="U286">_xlfn.IFS(AND('Tableau De Bord'!$C$6="Tous",'Tableau De Bord'!$E$4="Tous",C286&gt;0),1,L286='Tableau De Bord'!$C$6,1,NOT(L286='Tableau De Bord'!$C$6),0)</f>
        <v>0</v>
      </c>
      <c r="V286" s="1">
        <f>IF(AND(N286='Tableau De Bord'!$E$6,U286=1),1,0)</f>
        <v>0</v>
      </c>
      <c r="W286" s="46">
        <f t="shared" si="4"/>
        <v>0</v>
      </c>
    </row>
    <row r="287" spans="2:23" ht="61.2" x14ac:dyDescent="0.3">
      <c r="B287" s="42"/>
      <c r="N287" s="33"/>
      <c r="P287" s="44"/>
      <c r="Q287" s="32"/>
      <c r="S287" s="1">
        <f>IF(OR(C287='Tableau De Bord'!$E$2,D287='Tableau De Bord'!$E$2,P287='Tableau De Bord'!$E$2),1,0)</f>
        <v>1</v>
      </c>
      <c r="T287" s="1">
        <v>0</v>
      </c>
      <c r="U287" s="1" cm="1">
        <f t="array" ref="U287">_xlfn.IFS(AND('Tableau De Bord'!$C$6="Tous",'Tableau De Bord'!$E$4="Tous",C287&gt;0),1,L287='Tableau De Bord'!$C$6,1,NOT(L287='Tableau De Bord'!$C$6),0)</f>
        <v>0</v>
      </c>
      <c r="V287" s="1">
        <f>IF(AND(N287='Tableau De Bord'!$E$6,U287=1),1,0)</f>
        <v>0</v>
      </c>
      <c r="W287" s="46">
        <f t="shared" si="4"/>
        <v>0</v>
      </c>
    </row>
    <row r="288" spans="2:23" ht="61.2" x14ac:dyDescent="0.3">
      <c r="B288" s="42"/>
      <c r="N288" s="33"/>
      <c r="P288" s="44"/>
      <c r="Q288" s="32"/>
      <c r="S288" s="1">
        <f>IF(OR(C288='Tableau De Bord'!$E$2,D288='Tableau De Bord'!$E$2,P288='Tableau De Bord'!$E$2),1,0)</f>
        <v>1</v>
      </c>
      <c r="T288" s="1">
        <v>0</v>
      </c>
      <c r="U288" s="1" cm="1">
        <f t="array" ref="U288">_xlfn.IFS(AND('Tableau De Bord'!$C$6="Tous",'Tableau De Bord'!$E$4="Tous",C288&gt;0),1,L288='Tableau De Bord'!$C$6,1,NOT(L288='Tableau De Bord'!$C$6),0)</f>
        <v>0</v>
      </c>
      <c r="V288" s="1">
        <f>IF(AND(N288='Tableau De Bord'!$E$6,U288=1),1,0)</f>
        <v>0</v>
      </c>
      <c r="W288" s="46">
        <f t="shared" si="4"/>
        <v>0</v>
      </c>
    </row>
    <row r="289" spans="2:23" ht="61.2" x14ac:dyDescent="0.3">
      <c r="B289" s="42"/>
      <c r="N289" s="33"/>
      <c r="P289" s="44"/>
      <c r="Q289" s="32"/>
      <c r="S289" s="1">
        <f>IF(OR(C289='Tableau De Bord'!$E$2,D289='Tableau De Bord'!$E$2,P289='Tableau De Bord'!$E$2),1,0)</f>
        <v>1</v>
      </c>
      <c r="T289" s="1">
        <v>0</v>
      </c>
      <c r="U289" s="1" cm="1">
        <f t="array" ref="U289">_xlfn.IFS(AND('Tableau De Bord'!$C$6="Tous",'Tableau De Bord'!$E$4="Tous",C289&gt;0),1,L289='Tableau De Bord'!$C$6,1,NOT(L289='Tableau De Bord'!$C$6),0)</f>
        <v>0</v>
      </c>
      <c r="V289" s="1">
        <f>IF(AND(N289='Tableau De Bord'!$E$6,U289=1),1,0)</f>
        <v>0</v>
      </c>
      <c r="W289" s="46">
        <f t="shared" si="4"/>
        <v>0</v>
      </c>
    </row>
    <row r="290" spans="2:23" ht="61.2" x14ac:dyDescent="0.3">
      <c r="B290" s="42"/>
      <c r="N290" s="33"/>
      <c r="P290" s="44"/>
      <c r="Q290" s="32"/>
      <c r="S290" s="1">
        <f>IF(OR(C290='Tableau De Bord'!$E$2,D290='Tableau De Bord'!$E$2,P290='Tableau De Bord'!$E$2),1,0)</f>
        <v>1</v>
      </c>
      <c r="T290" s="1">
        <v>0</v>
      </c>
      <c r="U290" s="1" cm="1">
        <f t="array" ref="U290">_xlfn.IFS(AND('Tableau De Bord'!$C$6="Tous",'Tableau De Bord'!$E$4="Tous",C290&gt;0),1,L290='Tableau De Bord'!$C$6,1,NOT(L290='Tableau De Bord'!$C$6),0)</f>
        <v>0</v>
      </c>
      <c r="V290" s="1">
        <f>IF(AND(N290='Tableau De Bord'!$E$6,U290=1),1,0)</f>
        <v>0</v>
      </c>
      <c r="W290" s="46">
        <f t="shared" si="4"/>
        <v>0</v>
      </c>
    </row>
    <row r="291" spans="2:23" ht="61.2" x14ac:dyDescent="0.3">
      <c r="B291" s="42"/>
      <c r="N291" s="33"/>
      <c r="P291" s="44"/>
      <c r="Q291" s="32"/>
      <c r="S291" s="1">
        <f>IF(OR(C291='Tableau De Bord'!$E$2,D291='Tableau De Bord'!$E$2,P291='Tableau De Bord'!$E$2),1,0)</f>
        <v>1</v>
      </c>
      <c r="T291" s="1">
        <v>0</v>
      </c>
      <c r="U291" s="1" cm="1">
        <f t="array" ref="U291">_xlfn.IFS(AND('Tableau De Bord'!$C$6="Tous",'Tableau De Bord'!$E$4="Tous",C291&gt;0),1,L291='Tableau De Bord'!$C$6,1,NOT(L291='Tableau De Bord'!$C$6),0)</f>
        <v>0</v>
      </c>
      <c r="V291" s="1">
        <f>IF(AND(N291='Tableau De Bord'!$E$6,U291=1),1,0)</f>
        <v>0</v>
      </c>
      <c r="W291" s="46">
        <f t="shared" si="4"/>
        <v>0</v>
      </c>
    </row>
    <row r="292" spans="2:23" ht="61.2" x14ac:dyDescent="0.3">
      <c r="B292" s="42"/>
      <c r="N292" s="33"/>
      <c r="P292" s="44"/>
      <c r="Q292" s="32"/>
      <c r="S292" s="1">
        <f>IF(OR(C292='Tableau De Bord'!$E$2,D292='Tableau De Bord'!$E$2,P292='Tableau De Bord'!$E$2),1,0)</f>
        <v>1</v>
      </c>
      <c r="T292" s="1">
        <v>0</v>
      </c>
      <c r="U292" s="1" cm="1">
        <f t="array" ref="U292">_xlfn.IFS(AND('Tableau De Bord'!$C$6="Tous",'Tableau De Bord'!$E$4="Tous",C292&gt;0),1,L292='Tableau De Bord'!$C$6,1,NOT(L292='Tableau De Bord'!$C$6),0)</f>
        <v>0</v>
      </c>
      <c r="V292" s="1">
        <f>IF(AND(N292='Tableau De Bord'!$E$6,U292=1),1,0)</f>
        <v>0</v>
      </c>
      <c r="W292" s="46">
        <f t="shared" si="4"/>
        <v>0</v>
      </c>
    </row>
    <row r="293" spans="2:23" ht="61.2" x14ac:dyDescent="0.3">
      <c r="B293" s="42"/>
      <c r="N293" s="33"/>
      <c r="P293" s="44"/>
      <c r="Q293" s="32"/>
      <c r="S293" s="1">
        <f>IF(OR(C293='Tableau De Bord'!$E$2,D293='Tableau De Bord'!$E$2,P293='Tableau De Bord'!$E$2),1,0)</f>
        <v>1</v>
      </c>
      <c r="T293" s="1">
        <v>0</v>
      </c>
      <c r="U293" s="1" cm="1">
        <f t="array" ref="U293">_xlfn.IFS(AND('Tableau De Bord'!$C$6="Tous",'Tableau De Bord'!$E$4="Tous",C293&gt;0),1,L293='Tableau De Bord'!$C$6,1,NOT(L293='Tableau De Bord'!$C$6),0)</f>
        <v>0</v>
      </c>
      <c r="V293" s="1">
        <f>IF(AND(N293='Tableau De Bord'!$E$6,U293=1),1,0)</f>
        <v>0</v>
      </c>
      <c r="W293" s="46">
        <f t="shared" si="4"/>
        <v>0</v>
      </c>
    </row>
    <row r="294" spans="2:23" ht="61.2" x14ac:dyDescent="0.3">
      <c r="B294" s="42"/>
      <c r="N294" s="33"/>
      <c r="P294" s="44"/>
      <c r="Q294" s="32"/>
      <c r="S294" s="1">
        <f>IF(OR(C294='Tableau De Bord'!$E$2,D294='Tableau De Bord'!$E$2,P294='Tableau De Bord'!$E$2),1,0)</f>
        <v>1</v>
      </c>
      <c r="T294" s="1">
        <v>0</v>
      </c>
      <c r="U294" s="1" cm="1">
        <f t="array" ref="U294">_xlfn.IFS(AND('Tableau De Bord'!$C$6="Tous",'Tableau De Bord'!$E$4="Tous",C294&gt;0),1,L294='Tableau De Bord'!$C$6,1,NOT(L294='Tableau De Bord'!$C$6),0)</f>
        <v>0</v>
      </c>
      <c r="V294" s="1">
        <f>IF(AND(N294='Tableau De Bord'!$E$6,U294=1),1,0)</f>
        <v>0</v>
      </c>
      <c r="W294" s="46">
        <f t="shared" si="4"/>
        <v>0</v>
      </c>
    </row>
    <row r="295" spans="2:23" ht="61.2" x14ac:dyDescent="0.3">
      <c r="B295" s="42"/>
      <c r="N295" s="33"/>
      <c r="P295" s="44"/>
      <c r="Q295" s="32"/>
      <c r="S295" s="1">
        <f>IF(OR(C295='Tableau De Bord'!$E$2,D295='Tableau De Bord'!$E$2,P295='Tableau De Bord'!$E$2),1,0)</f>
        <v>1</v>
      </c>
      <c r="T295" s="1">
        <v>0</v>
      </c>
      <c r="U295" s="1" cm="1">
        <f t="array" ref="U295">_xlfn.IFS(AND('Tableau De Bord'!$C$6="Tous",'Tableau De Bord'!$E$4="Tous",C295&gt;0),1,L295='Tableau De Bord'!$C$6,1,NOT(L295='Tableau De Bord'!$C$6),0)</f>
        <v>0</v>
      </c>
      <c r="V295" s="1">
        <f>IF(AND(N295='Tableau De Bord'!$E$6,U295=1),1,0)</f>
        <v>0</v>
      </c>
      <c r="W295" s="46">
        <f t="shared" si="4"/>
        <v>0</v>
      </c>
    </row>
    <row r="296" spans="2:23" ht="61.2" x14ac:dyDescent="0.3">
      <c r="B296" s="42"/>
      <c r="N296" s="33"/>
      <c r="P296" s="44"/>
      <c r="Q296" s="32"/>
      <c r="S296" s="1">
        <f>IF(OR(C296='Tableau De Bord'!$E$2,D296='Tableau De Bord'!$E$2,P296='Tableau De Bord'!$E$2),1,0)</f>
        <v>1</v>
      </c>
      <c r="T296" s="1">
        <v>0</v>
      </c>
      <c r="U296" s="1" cm="1">
        <f t="array" ref="U296">_xlfn.IFS(AND('Tableau De Bord'!$C$6="Tous",'Tableau De Bord'!$E$4="Tous",C296&gt;0),1,L296='Tableau De Bord'!$C$6,1,NOT(L296='Tableau De Bord'!$C$6),0)</f>
        <v>0</v>
      </c>
      <c r="V296" s="1">
        <f>IF(AND(N296='Tableau De Bord'!$E$6,U296=1),1,0)</f>
        <v>0</v>
      </c>
      <c r="W296" s="46">
        <f t="shared" si="4"/>
        <v>0</v>
      </c>
    </row>
    <row r="297" spans="2:23" ht="61.2" x14ac:dyDescent="0.3">
      <c r="B297" s="42"/>
      <c r="N297" s="33"/>
      <c r="P297" s="44"/>
      <c r="Q297" s="32"/>
      <c r="S297" s="1">
        <f>IF(OR(C297='Tableau De Bord'!$E$2,D297='Tableau De Bord'!$E$2,P297='Tableau De Bord'!$E$2),1,0)</f>
        <v>1</v>
      </c>
      <c r="T297" s="1">
        <v>0</v>
      </c>
      <c r="U297" s="1" cm="1">
        <f t="array" ref="U297">_xlfn.IFS(AND('Tableau De Bord'!$C$6="Tous",'Tableau De Bord'!$E$4="Tous",C297&gt;0),1,L297='Tableau De Bord'!$C$6,1,NOT(L297='Tableau De Bord'!$C$6),0)</f>
        <v>0</v>
      </c>
      <c r="V297" s="1">
        <f>IF(AND(N297='Tableau De Bord'!$E$6,U297=1),1,0)</f>
        <v>0</v>
      </c>
      <c r="W297" s="46">
        <f t="shared" si="4"/>
        <v>0</v>
      </c>
    </row>
    <row r="298" spans="2:23" ht="61.2" x14ac:dyDescent="0.3">
      <c r="B298" s="42"/>
      <c r="N298" s="33"/>
      <c r="P298" s="44"/>
      <c r="Q298" s="32"/>
      <c r="S298" s="1">
        <f>IF(OR(C298='Tableau De Bord'!$E$2,D298='Tableau De Bord'!$E$2,P298='Tableau De Bord'!$E$2),1,0)</f>
        <v>1</v>
      </c>
      <c r="T298" s="1">
        <v>0</v>
      </c>
      <c r="U298" s="1" cm="1">
        <f t="array" ref="U298">_xlfn.IFS(AND('Tableau De Bord'!$C$6="Tous",'Tableau De Bord'!$E$4="Tous",C298&gt;0),1,L298='Tableau De Bord'!$C$6,1,NOT(L298='Tableau De Bord'!$C$6),0)</f>
        <v>0</v>
      </c>
      <c r="V298" s="1">
        <f>IF(AND(N298='Tableau De Bord'!$E$6,U298=1),1,0)</f>
        <v>0</v>
      </c>
      <c r="W298" s="46">
        <f t="shared" si="4"/>
        <v>0</v>
      </c>
    </row>
    <row r="299" spans="2:23" ht="61.2" x14ac:dyDescent="0.3">
      <c r="B299" s="42"/>
      <c r="N299" s="33"/>
      <c r="P299" s="44"/>
      <c r="Q299" s="32"/>
      <c r="S299" s="1">
        <f>IF(OR(C299='Tableau De Bord'!$E$2,D299='Tableau De Bord'!$E$2,P299='Tableau De Bord'!$E$2),1,0)</f>
        <v>1</v>
      </c>
      <c r="T299" s="1">
        <v>0</v>
      </c>
      <c r="U299" s="1" cm="1">
        <f t="array" ref="U299">_xlfn.IFS(AND('Tableau De Bord'!$C$6="Tous",'Tableau De Bord'!$E$4="Tous",C299&gt;0),1,L299='Tableau De Bord'!$C$6,1,NOT(L299='Tableau De Bord'!$C$6),0)</f>
        <v>0</v>
      </c>
      <c r="V299" s="1">
        <f>IF(AND(N299='Tableau De Bord'!$E$6,U299=1),1,0)</f>
        <v>0</v>
      </c>
      <c r="W299" s="46">
        <f t="shared" si="4"/>
        <v>0</v>
      </c>
    </row>
    <row r="300" spans="2:23" ht="61.2" x14ac:dyDescent="0.3">
      <c r="B300" s="42"/>
      <c r="N300" s="33"/>
      <c r="P300" s="44"/>
      <c r="Q300" s="32"/>
      <c r="S300" s="1">
        <f>IF(OR(C300='Tableau De Bord'!$E$2,D300='Tableau De Bord'!$E$2,P300='Tableau De Bord'!$E$2),1,0)</f>
        <v>1</v>
      </c>
      <c r="T300" s="1">
        <v>0</v>
      </c>
      <c r="U300" s="1" cm="1">
        <f t="array" ref="U300">_xlfn.IFS(AND('Tableau De Bord'!$C$6="Tous",'Tableau De Bord'!$E$4="Tous",C300&gt;0),1,L300='Tableau De Bord'!$C$6,1,NOT(L300='Tableau De Bord'!$C$6),0)</f>
        <v>0</v>
      </c>
      <c r="V300" s="1">
        <f>IF(AND(N300='Tableau De Bord'!$E$6,U300=1),1,0)</f>
        <v>0</v>
      </c>
      <c r="W300" s="46">
        <f t="shared" si="4"/>
        <v>0</v>
      </c>
    </row>
    <row r="301" spans="2:23" ht="61.2" x14ac:dyDescent="0.3">
      <c r="B301" s="42"/>
      <c r="N301" s="33"/>
      <c r="P301" s="44"/>
      <c r="Q301" s="32"/>
      <c r="S301" s="1">
        <f>IF(OR(C301='Tableau De Bord'!$E$2,D301='Tableau De Bord'!$E$2,P301='Tableau De Bord'!$E$2),1,0)</f>
        <v>1</v>
      </c>
      <c r="T301" s="1">
        <v>0</v>
      </c>
      <c r="U301" s="1" cm="1">
        <f t="array" ref="U301">_xlfn.IFS(AND('Tableau De Bord'!$C$6="Tous",'Tableau De Bord'!$E$4="Tous",C301&gt;0),1,L301='Tableau De Bord'!$C$6,1,NOT(L301='Tableau De Bord'!$C$6),0)</f>
        <v>0</v>
      </c>
      <c r="V301" s="1">
        <f>IF(AND(N301='Tableau De Bord'!$E$6,U301=1),1,0)</f>
        <v>0</v>
      </c>
      <c r="W301" s="46">
        <f t="shared" si="4"/>
        <v>0</v>
      </c>
    </row>
    <row r="302" spans="2:23" ht="61.2" x14ac:dyDescent="0.3">
      <c r="B302" s="42"/>
      <c r="N302" s="33"/>
      <c r="P302" s="44"/>
      <c r="Q302" s="32"/>
      <c r="S302" s="1">
        <f>IF(OR(C302='Tableau De Bord'!$E$2,D302='Tableau De Bord'!$E$2,P302='Tableau De Bord'!$E$2),1,0)</f>
        <v>1</v>
      </c>
      <c r="T302" s="1">
        <v>0</v>
      </c>
      <c r="U302" s="1" cm="1">
        <f t="array" ref="U302">_xlfn.IFS(AND('Tableau De Bord'!$C$6="Tous",'Tableau De Bord'!$E$4="Tous",C302&gt;0),1,L302='Tableau De Bord'!$C$6,1,NOT(L302='Tableau De Bord'!$C$6),0)</f>
        <v>0</v>
      </c>
      <c r="V302" s="1">
        <f>IF(AND(N302='Tableau De Bord'!$E$6,U302=1),1,0)</f>
        <v>0</v>
      </c>
      <c r="W302" s="46">
        <f t="shared" si="4"/>
        <v>0</v>
      </c>
    </row>
    <row r="303" spans="2:23" ht="61.2" x14ac:dyDescent="0.3">
      <c r="B303" s="42"/>
      <c r="N303" s="33"/>
      <c r="P303" s="44"/>
      <c r="Q303" s="32"/>
      <c r="S303" s="1">
        <f>IF(OR(C303='Tableau De Bord'!$E$2,D303='Tableau De Bord'!$E$2,P303='Tableau De Bord'!$E$2),1,0)</f>
        <v>1</v>
      </c>
      <c r="T303" s="1">
        <v>0</v>
      </c>
      <c r="U303" s="1" cm="1">
        <f t="array" ref="U303">_xlfn.IFS(AND('Tableau De Bord'!$C$6="Tous",'Tableau De Bord'!$E$4="Tous",C303&gt;0),1,L303='Tableau De Bord'!$C$6,1,NOT(L303='Tableau De Bord'!$C$6),0)</f>
        <v>0</v>
      </c>
      <c r="V303" s="1">
        <f>IF(AND(N303='Tableau De Bord'!$E$6,U303=1),1,0)</f>
        <v>0</v>
      </c>
      <c r="W303" s="46">
        <f t="shared" si="4"/>
        <v>0</v>
      </c>
    </row>
    <row r="304" spans="2:23" ht="61.2" x14ac:dyDescent="0.3">
      <c r="B304" s="42"/>
      <c r="N304" s="33"/>
      <c r="P304" s="44"/>
      <c r="Q304" s="32"/>
      <c r="S304" s="1">
        <f>IF(OR(C304='Tableau De Bord'!$E$2,D304='Tableau De Bord'!$E$2,P304='Tableau De Bord'!$E$2),1,0)</f>
        <v>1</v>
      </c>
      <c r="T304" s="1">
        <v>0</v>
      </c>
      <c r="U304" s="1" cm="1">
        <f t="array" ref="U304">_xlfn.IFS(AND('Tableau De Bord'!$C$6="Tous",'Tableau De Bord'!$E$4="Tous",C304&gt;0),1,L304='Tableau De Bord'!$C$6,1,NOT(L304='Tableau De Bord'!$C$6),0)</f>
        <v>0</v>
      </c>
      <c r="V304" s="1">
        <f>IF(AND(N304='Tableau De Bord'!$E$6,U304=1),1,0)</f>
        <v>0</v>
      </c>
      <c r="W304" s="46">
        <f t="shared" si="4"/>
        <v>0</v>
      </c>
    </row>
    <row r="305" spans="2:23" ht="61.2" x14ac:dyDescent="0.3">
      <c r="B305" s="42"/>
      <c r="N305" s="33"/>
      <c r="P305" s="44"/>
      <c r="Q305" s="32"/>
      <c r="S305" s="1">
        <f>IF(OR(C305='Tableau De Bord'!$E$2,D305='Tableau De Bord'!$E$2,P305='Tableau De Bord'!$E$2),1,0)</f>
        <v>1</v>
      </c>
      <c r="T305" s="1">
        <v>0</v>
      </c>
      <c r="U305" s="1" cm="1">
        <f t="array" ref="U305">_xlfn.IFS(AND('Tableau De Bord'!$C$6="Tous",'Tableau De Bord'!$E$4="Tous",C305&gt;0),1,L305='Tableau De Bord'!$C$6,1,NOT(L305='Tableau De Bord'!$C$6),0)</f>
        <v>0</v>
      </c>
      <c r="V305" s="1">
        <f>IF(AND(N305='Tableau De Bord'!$E$6,U305=1),1,0)</f>
        <v>0</v>
      </c>
      <c r="W305" s="46">
        <f t="shared" si="4"/>
        <v>0</v>
      </c>
    </row>
    <row r="306" spans="2:23" ht="61.2" x14ac:dyDescent="0.3">
      <c r="B306" s="42"/>
      <c r="N306" s="33"/>
      <c r="P306" s="44"/>
      <c r="Q306" s="32"/>
      <c r="S306" s="1">
        <f>IF(OR(C306='Tableau De Bord'!$E$2,D306='Tableau De Bord'!$E$2,P306='Tableau De Bord'!$E$2),1,0)</f>
        <v>1</v>
      </c>
      <c r="T306" s="1">
        <v>0</v>
      </c>
      <c r="U306" s="1" cm="1">
        <f t="array" ref="U306">_xlfn.IFS(AND('Tableau De Bord'!$C$6="Tous",'Tableau De Bord'!$E$4="Tous",C306&gt;0),1,L306='Tableau De Bord'!$C$6,1,NOT(L306='Tableau De Bord'!$C$6),0)</f>
        <v>0</v>
      </c>
      <c r="V306" s="1">
        <f>IF(AND(N306='Tableau De Bord'!$E$6,U306=1),1,0)</f>
        <v>0</v>
      </c>
      <c r="W306" s="46">
        <f t="shared" si="4"/>
        <v>0</v>
      </c>
    </row>
    <row r="307" spans="2:23" ht="61.2" x14ac:dyDescent="0.3">
      <c r="B307" s="42"/>
      <c r="N307" s="33"/>
      <c r="P307" s="44"/>
      <c r="Q307" s="32"/>
      <c r="S307" s="1">
        <f>IF(OR(C307='Tableau De Bord'!$E$2,D307='Tableau De Bord'!$E$2,P307='Tableau De Bord'!$E$2),1,0)</f>
        <v>1</v>
      </c>
      <c r="T307" s="1">
        <v>0</v>
      </c>
      <c r="U307" s="1" cm="1">
        <f t="array" ref="U307">_xlfn.IFS(AND('Tableau De Bord'!$C$6="Tous",'Tableau De Bord'!$E$4="Tous",C307&gt;0),1,L307='Tableau De Bord'!$C$6,1,NOT(L307='Tableau De Bord'!$C$6),0)</f>
        <v>0</v>
      </c>
      <c r="V307" s="1">
        <f>IF(AND(N307='Tableau De Bord'!$E$6,U307=1),1,0)</f>
        <v>0</v>
      </c>
      <c r="W307" s="46">
        <f t="shared" si="4"/>
        <v>0</v>
      </c>
    </row>
    <row r="308" spans="2:23" ht="61.2" x14ac:dyDescent="0.3">
      <c r="B308" s="42"/>
      <c r="N308" s="33"/>
      <c r="P308" s="44"/>
      <c r="Q308" s="32"/>
      <c r="S308" s="1">
        <f>IF(OR(C308='Tableau De Bord'!$E$2,D308='Tableau De Bord'!$E$2,P308='Tableau De Bord'!$E$2),1,0)</f>
        <v>1</v>
      </c>
      <c r="T308" s="1">
        <v>0</v>
      </c>
      <c r="U308" s="1" cm="1">
        <f t="array" ref="U308">_xlfn.IFS(AND('Tableau De Bord'!$C$6="Tous",'Tableau De Bord'!$E$4="Tous",C308&gt;0),1,L308='Tableau De Bord'!$C$6,1,NOT(L308='Tableau De Bord'!$C$6),0)</f>
        <v>0</v>
      </c>
      <c r="V308" s="1">
        <f>IF(AND(N308='Tableau De Bord'!$E$6,U308=1),1,0)</f>
        <v>0</v>
      </c>
      <c r="W308" s="46">
        <f t="shared" si="4"/>
        <v>0</v>
      </c>
    </row>
    <row r="309" spans="2:23" ht="61.2" x14ac:dyDescent="0.3">
      <c r="B309" s="42"/>
      <c r="N309" s="33"/>
      <c r="P309" s="44"/>
      <c r="Q309" s="32"/>
      <c r="S309" s="1">
        <f>IF(OR(C309='Tableau De Bord'!$E$2,D309='Tableau De Bord'!$E$2,P309='Tableau De Bord'!$E$2),1,0)</f>
        <v>1</v>
      </c>
      <c r="T309" s="1">
        <v>0</v>
      </c>
      <c r="U309" s="1" cm="1">
        <f t="array" ref="U309">_xlfn.IFS(AND('Tableau De Bord'!$C$6="Tous",'Tableau De Bord'!$E$4="Tous",C309&gt;0),1,L309='Tableau De Bord'!$C$6,1,NOT(L309='Tableau De Bord'!$C$6),0)</f>
        <v>0</v>
      </c>
      <c r="V309" s="1">
        <f>IF(AND(N309='Tableau De Bord'!$E$6,U309=1),1,0)</f>
        <v>0</v>
      </c>
      <c r="W309" s="46">
        <f t="shared" si="4"/>
        <v>0</v>
      </c>
    </row>
    <row r="310" spans="2:23" ht="61.2" x14ac:dyDescent="0.3">
      <c r="B310" s="42"/>
      <c r="N310" s="33"/>
      <c r="P310" s="44"/>
      <c r="Q310" s="32"/>
      <c r="S310" s="1">
        <f>IF(OR(C310='Tableau De Bord'!$E$2,D310='Tableau De Bord'!$E$2,P310='Tableau De Bord'!$E$2),1,0)</f>
        <v>1</v>
      </c>
      <c r="T310" s="1">
        <v>0</v>
      </c>
      <c r="U310" s="1" cm="1">
        <f t="array" ref="U310">_xlfn.IFS(AND('Tableau De Bord'!$C$6="Tous",'Tableau De Bord'!$E$4="Tous",C310&gt;0),1,L310='Tableau De Bord'!$C$6,1,NOT(L310='Tableau De Bord'!$C$6),0)</f>
        <v>0</v>
      </c>
      <c r="V310" s="1">
        <f>IF(AND(N310='Tableau De Bord'!$E$6,U310=1),1,0)</f>
        <v>0</v>
      </c>
      <c r="W310" s="46">
        <f t="shared" si="4"/>
        <v>0</v>
      </c>
    </row>
    <row r="311" spans="2:23" ht="61.2" x14ac:dyDescent="0.3">
      <c r="B311" s="42"/>
      <c r="N311" s="33"/>
      <c r="P311" s="44"/>
      <c r="Q311" s="32"/>
      <c r="S311" s="1">
        <f>IF(OR(C311='Tableau De Bord'!$E$2,D311='Tableau De Bord'!$E$2,P311='Tableau De Bord'!$E$2),1,0)</f>
        <v>1</v>
      </c>
      <c r="T311" s="1">
        <v>0</v>
      </c>
      <c r="U311" s="1" cm="1">
        <f t="array" ref="U311">_xlfn.IFS(AND('Tableau De Bord'!$C$6="Tous",'Tableau De Bord'!$E$4="Tous",C311&gt;0),1,L311='Tableau De Bord'!$C$6,1,NOT(L311='Tableau De Bord'!$C$6),0)</f>
        <v>0</v>
      </c>
      <c r="V311" s="1">
        <f>IF(AND(N311='Tableau De Bord'!$E$6,U311=1),1,0)</f>
        <v>0</v>
      </c>
      <c r="W311" s="46">
        <f t="shared" si="4"/>
        <v>0</v>
      </c>
    </row>
    <row r="312" spans="2:23" ht="61.2" x14ac:dyDescent="0.3">
      <c r="B312" s="42"/>
      <c r="N312" s="33"/>
      <c r="P312" s="44"/>
      <c r="Q312" s="32"/>
      <c r="S312" s="1">
        <f>IF(OR(C312='Tableau De Bord'!$E$2,D312='Tableau De Bord'!$E$2,P312='Tableau De Bord'!$E$2),1,0)</f>
        <v>1</v>
      </c>
      <c r="T312" s="1">
        <v>0</v>
      </c>
      <c r="U312" s="1" cm="1">
        <f t="array" ref="U312">_xlfn.IFS(AND('Tableau De Bord'!$C$6="Tous",'Tableau De Bord'!$E$4="Tous",C312&gt;0),1,L312='Tableau De Bord'!$C$6,1,NOT(L312='Tableau De Bord'!$C$6),0)</f>
        <v>0</v>
      </c>
      <c r="V312" s="1">
        <f>IF(AND(N312='Tableau De Bord'!$E$6,U312=1),1,0)</f>
        <v>0</v>
      </c>
      <c r="W312" s="46">
        <f t="shared" si="4"/>
        <v>0</v>
      </c>
    </row>
    <row r="313" spans="2:23" ht="61.2" x14ac:dyDescent="0.3">
      <c r="B313" s="42"/>
      <c r="N313" s="33"/>
      <c r="P313" s="44"/>
      <c r="Q313" s="32"/>
      <c r="S313" s="1">
        <f>IF(OR(C313='Tableau De Bord'!$E$2,D313='Tableau De Bord'!$E$2,P313='Tableau De Bord'!$E$2),1,0)</f>
        <v>1</v>
      </c>
      <c r="T313" s="1">
        <v>0</v>
      </c>
      <c r="U313" s="1" cm="1">
        <f t="array" ref="U313">_xlfn.IFS(AND('Tableau De Bord'!$C$6="Tous",'Tableau De Bord'!$E$4="Tous",C313&gt;0),1,L313='Tableau De Bord'!$C$6,1,NOT(L313='Tableau De Bord'!$C$6),0)</f>
        <v>0</v>
      </c>
      <c r="V313" s="1">
        <f>IF(AND(N313='Tableau De Bord'!$E$6,U313=1),1,0)</f>
        <v>0</v>
      </c>
      <c r="W313" s="46">
        <f t="shared" si="4"/>
        <v>0</v>
      </c>
    </row>
    <row r="314" spans="2:23" ht="61.2" x14ac:dyDescent="0.3">
      <c r="B314" s="42"/>
      <c r="N314" s="33"/>
      <c r="P314" s="44"/>
      <c r="Q314" s="32"/>
      <c r="S314" s="1">
        <f>IF(OR(C314='Tableau De Bord'!$E$2,D314='Tableau De Bord'!$E$2,P314='Tableau De Bord'!$E$2),1,0)</f>
        <v>1</v>
      </c>
      <c r="T314" s="1">
        <v>0</v>
      </c>
      <c r="U314" s="1" cm="1">
        <f t="array" ref="U314">_xlfn.IFS(AND('Tableau De Bord'!$C$6="Tous",'Tableau De Bord'!$E$4="Tous",C314&gt;0),1,L314='Tableau De Bord'!$C$6,1,NOT(L314='Tableau De Bord'!$C$6),0)</f>
        <v>0</v>
      </c>
      <c r="V314" s="1">
        <f>IF(AND(N314='Tableau De Bord'!$E$6,U314=1),1,0)</f>
        <v>0</v>
      </c>
      <c r="W314" s="46">
        <f t="shared" si="4"/>
        <v>0</v>
      </c>
    </row>
    <row r="315" spans="2:23" ht="61.2" x14ac:dyDescent="0.3">
      <c r="B315" s="42"/>
      <c r="N315" s="33"/>
      <c r="P315" s="44"/>
      <c r="Q315" s="32"/>
      <c r="S315" s="1">
        <f>IF(OR(C315='Tableau De Bord'!$E$2,D315='Tableau De Bord'!$E$2,P315='Tableau De Bord'!$E$2),1,0)</f>
        <v>1</v>
      </c>
      <c r="T315" s="1">
        <v>0</v>
      </c>
      <c r="U315" s="1" cm="1">
        <f t="array" ref="U315">_xlfn.IFS(AND('Tableau De Bord'!$C$6="Tous",'Tableau De Bord'!$E$4="Tous",C315&gt;0),1,L315='Tableau De Bord'!$C$6,1,NOT(L315='Tableau De Bord'!$C$6),0)</f>
        <v>0</v>
      </c>
      <c r="V315" s="1">
        <f>IF(AND(N315='Tableau De Bord'!$E$6,U315=1),1,0)</f>
        <v>0</v>
      </c>
      <c r="W315" s="46">
        <f t="shared" si="4"/>
        <v>0</v>
      </c>
    </row>
    <row r="316" spans="2:23" ht="61.2" x14ac:dyDescent="0.3">
      <c r="B316" s="42"/>
      <c r="N316" s="33"/>
      <c r="P316" s="44"/>
      <c r="Q316" s="32"/>
      <c r="S316" s="1">
        <f>IF(OR(C316='Tableau De Bord'!$E$2,D316='Tableau De Bord'!$E$2,P316='Tableau De Bord'!$E$2),1,0)</f>
        <v>1</v>
      </c>
      <c r="T316" s="1">
        <v>0</v>
      </c>
      <c r="U316" s="1" cm="1">
        <f t="array" ref="U316">_xlfn.IFS(AND('Tableau De Bord'!$C$6="Tous",'Tableau De Bord'!$E$4="Tous",C316&gt;0),1,L316='Tableau De Bord'!$C$6,1,NOT(L316='Tableau De Bord'!$C$6),0)</f>
        <v>0</v>
      </c>
      <c r="V316" s="1">
        <f>IF(AND(N316='Tableau De Bord'!$E$6,U316=1),1,0)</f>
        <v>0</v>
      </c>
      <c r="W316" s="46">
        <f t="shared" si="4"/>
        <v>0</v>
      </c>
    </row>
    <row r="317" spans="2:23" ht="61.2" x14ac:dyDescent="0.3">
      <c r="B317" s="42"/>
      <c r="N317" s="33"/>
      <c r="P317" s="44"/>
      <c r="Q317" s="32"/>
      <c r="S317" s="1">
        <f>IF(OR(C317='Tableau De Bord'!$E$2,D317='Tableau De Bord'!$E$2,P317='Tableau De Bord'!$E$2),1,0)</f>
        <v>1</v>
      </c>
      <c r="T317" s="1">
        <v>0</v>
      </c>
      <c r="U317" s="1" cm="1">
        <f t="array" ref="U317">_xlfn.IFS(AND('Tableau De Bord'!$C$6="Tous",'Tableau De Bord'!$E$4="Tous",C317&gt;0),1,L317='Tableau De Bord'!$C$6,1,NOT(L317='Tableau De Bord'!$C$6),0)</f>
        <v>0</v>
      </c>
      <c r="V317" s="1">
        <f>IF(AND(N317='Tableau De Bord'!$E$6,U317=1),1,0)</f>
        <v>0</v>
      </c>
      <c r="W317" s="46">
        <f t="shared" si="4"/>
        <v>0</v>
      </c>
    </row>
    <row r="318" spans="2:23" ht="61.2" x14ac:dyDescent="0.3">
      <c r="B318" s="42"/>
      <c r="N318" s="33"/>
      <c r="P318" s="44"/>
      <c r="Q318" s="32"/>
      <c r="S318" s="1">
        <f>IF(OR(C318='Tableau De Bord'!$E$2,D318='Tableau De Bord'!$E$2,P318='Tableau De Bord'!$E$2),1,0)</f>
        <v>1</v>
      </c>
      <c r="T318" s="1">
        <v>0</v>
      </c>
      <c r="U318" s="1" cm="1">
        <f t="array" ref="U318">_xlfn.IFS(AND('Tableau De Bord'!$C$6="Tous",'Tableau De Bord'!$E$4="Tous",C318&gt;0),1,L318='Tableau De Bord'!$C$6,1,NOT(L318='Tableau De Bord'!$C$6),0)</f>
        <v>0</v>
      </c>
      <c r="V318" s="1">
        <f>IF(AND(N318='Tableau De Bord'!$E$6,U318=1),1,0)</f>
        <v>0</v>
      </c>
      <c r="W318" s="46">
        <f t="shared" si="4"/>
        <v>0</v>
      </c>
    </row>
    <row r="319" spans="2:23" ht="61.2" x14ac:dyDescent="0.3">
      <c r="B319" s="42"/>
      <c r="N319" s="33"/>
      <c r="P319" s="44"/>
      <c r="Q319" s="32"/>
      <c r="S319" s="1">
        <f>IF(OR(C319='Tableau De Bord'!$E$2,D319='Tableau De Bord'!$E$2,P319='Tableau De Bord'!$E$2),1,0)</f>
        <v>1</v>
      </c>
      <c r="T319" s="1">
        <v>0</v>
      </c>
      <c r="U319" s="1" cm="1">
        <f t="array" ref="U319">_xlfn.IFS(AND('Tableau De Bord'!$C$6="Tous",'Tableau De Bord'!$E$4="Tous",C319&gt;0),1,L319='Tableau De Bord'!$C$6,1,NOT(L319='Tableau De Bord'!$C$6),0)</f>
        <v>0</v>
      </c>
      <c r="V319" s="1">
        <f>IF(AND(N319='Tableau De Bord'!$E$6,U319=1),1,0)</f>
        <v>0</v>
      </c>
      <c r="W319" s="46">
        <f t="shared" si="4"/>
        <v>0</v>
      </c>
    </row>
    <row r="320" spans="2:23" ht="61.2" x14ac:dyDescent="0.3">
      <c r="B320" s="42"/>
      <c r="N320" s="33"/>
      <c r="P320" s="44"/>
      <c r="Q320" s="32"/>
      <c r="S320" s="1">
        <f>IF(OR(C320='Tableau De Bord'!$E$2,D320='Tableau De Bord'!$E$2,P320='Tableau De Bord'!$E$2),1,0)</f>
        <v>1</v>
      </c>
      <c r="T320" s="1">
        <v>0</v>
      </c>
      <c r="U320" s="1" cm="1">
        <f t="array" ref="U320">_xlfn.IFS(AND('Tableau De Bord'!$C$6="Tous",'Tableau De Bord'!$E$4="Tous",C320&gt;0),1,L320='Tableau De Bord'!$C$6,1,NOT(L320='Tableau De Bord'!$C$6),0)</f>
        <v>0</v>
      </c>
      <c r="V320" s="1">
        <f>IF(AND(N320='Tableau De Bord'!$E$6,U320=1),1,0)</f>
        <v>0</v>
      </c>
      <c r="W320" s="46">
        <f t="shared" si="4"/>
        <v>0</v>
      </c>
    </row>
    <row r="321" spans="2:23" ht="61.2" x14ac:dyDescent="0.3">
      <c r="B321" s="42"/>
      <c r="N321" s="33"/>
      <c r="P321" s="44"/>
      <c r="Q321" s="32"/>
      <c r="S321" s="1">
        <f>IF(OR(C321='Tableau De Bord'!$E$2,D321='Tableau De Bord'!$E$2,P321='Tableau De Bord'!$E$2),1,0)</f>
        <v>1</v>
      </c>
      <c r="T321" s="1">
        <v>0</v>
      </c>
      <c r="U321" s="1" cm="1">
        <f t="array" ref="U321">_xlfn.IFS(AND('Tableau De Bord'!$C$6="Tous",'Tableau De Bord'!$E$4="Tous",C321&gt;0),1,L321='Tableau De Bord'!$C$6,1,NOT(L321='Tableau De Bord'!$C$6),0)</f>
        <v>0</v>
      </c>
      <c r="V321" s="1">
        <f>IF(AND(N321='Tableau De Bord'!$E$6,U321=1),1,0)</f>
        <v>0</v>
      </c>
      <c r="W321" s="46">
        <f t="shared" si="4"/>
        <v>0</v>
      </c>
    </row>
    <row r="322" spans="2:23" ht="61.2" x14ac:dyDescent="0.3">
      <c r="B322" s="42"/>
      <c r="N322" s="33"/>
      <c r="P322" s="44"/>
      <c r="Q322" s="32"/>
      <c r="S322" s="1">
        <f>IF(OR(C322='Tableau De Bord'!$E$2,D322='Tableau De Bord'!$E$2,P322='Tableau De Bord'!$E$2),1,0)</f>
        <v>1</v>
      </c>
      <c r="T322" s="1">
        <v>0</v>
      </c>
      <c r="U322" s="1" cm="1">
        <f t="array" ref="U322">_xlfn.IFS(AND('Tableau De Bord'!$C$6="Tous",'Tableau De Bord'!$E$4="Tous",C322&gt;0),1,L322='Tableau De Bord'!$C$6,1,NOT(L322='Tableau De Bord'!$C$6),0)</f>
        <v>0</v>
      </c>
      <c r="V322" s="1">
        <f>IF(AND(N322='Tableau De Bord'!$E$6,U322=1),1,0)</f>
        <v>0</v>
      </c>
      <c r="W322" s="46">
        <f t="shared" si="4"/>
        <v>0</v>
      </c>
    </row>
    <row r="323" spans="2:23" ht="61.2" x14ac:dyDescent="0.3">
      <c r="B323" s="42"/>
      <c r="N323" s="33"/>
      <c r="P323" s="44"/>
      <c r="Q323" s="32"/>
      <c r="S323" s="1">
        <f>IF(OR(C323='Tableau De Bord'!$E$2,D323='Tableau De Bord'!$E$2,P323='Tableau De Bord'!$E$2),1,0)</f>
        <v>1</v>
      </c>
      <c r="T323" s="1">
        <v>0</v>
      </c>
      <c r="U323" s="1" cm="1">
        <f t="array" ref="U323">_xlfn.IFS(AND('Tableau De Bord'!$C$6="Tous",'Tableau De Bord'!$E$4="Tous",C323&gt;0),1,L323='Tableau De Bord'!$C$6,1,NOT(L323='Tableau De Bord'!$C$6),0)</f>
        <v>0</v>
      </c>
      <c r="V323" s="1">
        <f>IF(AND(N323='Tableau De Bord'!$E$6,U323=1),1,0)</f>
        <v>0</v>
      </c>
      <c r="W323" s="46">
        <f t="shared" si="4"/>
        <v>0</v>
      </c>
    </row>
    <row r="324" spans="2:23" ht="61.2" x14ac:dyDescent="0.3">
      <c r="B324" s="42"/>
      <c r="N324" s="33"/>
      <c r="P324" s="44"/>
      <c r="Q324" s="32"/>
      <c r="S324" s="1">
        <f>IF(OR(C324='Tableau De Bord'!$E$2,D324='Tableau De Bord'!$E$2,P324='Tableau De Bord'!$E$2),1,0)</f>
        <v>1</v>
      </c>
      <c r="T324" s="1">
        <v>0</v>
      </c>
      <c r="U324" s="1" cm="1">
        <f t="array" ref="U324">_xlfn.IFS(AND('Tableau De Bord'!$C$6="Tous",'Tableau De Bord'!$E$4="Tous",C324&gt;0),1,L324='Tableau De Bord'!$C$6,1,NOT(L324='Tableau De Bord'!$C$6),0)</f>
        <v>0</v>
      </c>
      <c r="V324" s="1">
        <f>IF(AND(N324='Tableau De Bord'!$E$6,U324=1),1,0)</f>
        <v>0</v>
      </c>
      <c r="W324" s="46">
        <f t="shared" ref="W324:W387" si="5">T324+U324+V324</f>
        <v>0</v>
      </c>
    </row>
    <row r="325" spans="2:23" ht="61.2" x14ac:dyDescent="0.3">
      <c r="B325" s="42"/>
      <c r="N325" s="33"/>
      <c r="P325" s="44"/>
      <c r="Q325" s="32"/>
      <c r="S325" s="1">
        <f>IF(OR(C325='Tableau De Bord'!$E$2,D325='Tableau De Bord'!$E$2,P325='Tableau De Bord'!$E$2),1,0)</f>
        <v>1</v>
      </c>
      <c r="T325" s="1">
        <v>0</v>
      </c>
      <c r="U325" s="1" cm="1">
        <f t="array" ref="U325">_xlfn.IFS(AND('Tableau De Bord'!$C$6="Tous",'Tableau De Bord'!$E$4="Tous",C325&gt;0),1,L325='Tableau De Bord'!$C$6,1,NOT(L325='Tableau De Bord'!$C$6),0)</f>
        <v>0</v>
      </c>
      <c r="V325" s="1">
        <f>IF(AND(N325='Tableau De Bord'!$E$6,U325=1),1,0)</f>
        <v>0</v>
      </c>
      <c r="W325" s="46">
        <f t="shared" si="5"/>
        <v>0</v>
      </c>
    </row>
    <row r="326" spans="2:23" ht="61.2" x14ac:dyDescent="0.3">
      <c r="B326" s="42"/>
      <c r="N326" s="33"/>
      <c r="P326" s="44"/>
      <c r="Q326" s="32"/>
      <c r="S326" s="1">
        <f>IF(OR(C326='Tableau De Bord'!$E$2,D326='Tableau De Bord'!$E$2,P326='Tableau De Bord'!$E$2),1,0)</f>
        <v>1</v>
      </c>
      <c r="T326" s="1">
        <v>0</v>
      </c>
      <c r="U326" s="1" cm="1">
        <f t="array" ref="U326">_xlfn.IFS(AND('Tableau De Bord'!$C$6="Tous",'Tableau De Bord'!$E$4="Tous",C326&gt;0),1,L326='Tableau De Bord'!$C$6,1,NOT(L326='Tableau De Bord'!$C$6),0)</f>
        <v>0</v>
      </c>
      <c r="V326" s="1">
        <f>IF(AND(N326='Tableau De Bord'!$E$6,U326=1),1,0)</f>
        <v>0</v>
      </c>
      <c r="W326" s="46">
        <f t="shared" si="5"/>
        <v>0</v>
      </c>
    </row>
    <row r="327" spans="2:23" ht="61.2" x14ac:dyDescent="0.3">
      <c r="B327" s="42"/>
      <c r="N327" s="33"/>
      <c r="P327" s="44"/>
      <c r="Q327" s="32"/>
      <c r="S327" s="1">
        <f>IF(OR(C327='Tableau De Bord'!$E$2,D327='Tableau De Bord'!$E$2,P327='Tableau De Bord'!$E$2),1,0)</f>
        <v>1</v>
      </c>
      <c r="T327" s="1">
        <v>0</v>
      </c>
      <c r="U327" s="1" cm="1">
        <f t="array" ref="U327">_xlfn.IFS(AND('Tableau De Bord'!$C$6="Tous",'Tableau De Bord'!$E$4="Tous",C327&gt;0),1,L327='Tableau De Bord'!$C$6,1,NOT(L327='Tableau De Bord'!$C$6),0)</f>
        <v>0</v>
      </c>
      <c r="V327" s="1">
        <f>IF(AND(N327='Tableau De Bord'!$E$6,U327=1),1,0)</f>
        <v>0</v>
      </c>
      <c r="W327" s="46">
        <f t="shared" si="5"/>
        <v>0</v>
      </c>
    </row>
    <row r="328" spans="2:23" ht="61.2" x14ac:dyDescent="0.3">
      <c r="B328" s="42"/>
      <c r="N328" s="33"/>
      <c r="P328" s="44"/>
      <c r="Q328" s="32"/>
      <c r="S328" s="1">
        <f>IF(OR(C328='Tableau De Bord'!$E$2,D328='Tableau De Bord'!$E$2,P328='Tableau De Bord'!$E$2),1,0)</f>
        <v>1</v>
      </c>
      <c r="T328" s="1">
        <v>0</v>
      </c>
      <c r="U328" s="1" cm="1">
        <f t="array" ref="U328">_xlfn.IFS(AND('Tableau De Bord'!$C$6="Tous",'Tableau De Bord'!$E$4="Tous",C328&gt;0),1,L328='Tableau De Bord'!$C$6,1,NOT(L328='Tableau De Bord'!$C$6),0)</f>
        <v>0</v>
      </c>
      <c r="V328" s="1">
        <f>IF(AND(N328='Tableau De Bord'!$E$6,U328=1),1,0)</f>
        <v>0</v>
      </c>
      <c r="W328" s="46">
        <f t="shared" si="5"/>
        <v>0</v>
      </c>
    </row>
    <row r="329" spans="2:23" ht="61.2" x14ac:dyDescent="0.3">
      <c r="B329" s="42"/>
      <c r="N329" s="33"/>
      <c r="P329" s="44"/>
      <c r="Q329" s="32"/>
      <c r="S329" s="1">
        <f>IF(OR(C329='Tableau De Bord'!$E$2,D329='Tableau De Bord'!$E$2,P329='Tableau De Bord'!$E$2),1,0)</f>
        <v>1</v>
      </c>
      <c r="T329" s="1">
        <v>0</v>
      </c>
      <c r="U329" s="1" cm="1">
        <f t="array" ref="U329">_xlfn.IFS(AND('Tableau De Bord'!$C$6="Tous",'Tableau De Bord'!$E$4="Tous",C329&gt;0),1,L329='Tableau De Bord'!$C$6,1,NOT(L329='Tableau De Bord'!$C$6),0)</f>
        <v>0</v>
      </c>
      <c r="V329" s="1">
        <f>IF(AND(N329='Tableau De Bord'!$E$6,U329=1),1,0)</f>
        <v>0</v>
      </c>
      <c r="W329" s="46">
        <f t="shared" si="5"/>
        <v>0</v>
      </c>
    </row>
    <row r="330" spans="2:23" ht="61.2" x14ac:dyDescent="0.3">
      <c r="B330" s="42"/>
      <c r="N330" s="33"/>
      <c r="P330" s="44"/>
      <c r="Q330" s="32"/>
      <c r="S330" s="1">
        <f>IF(OR(C330='Tableau De Bord'!$E$2,D330='Tableau De Bord'!$E$2,P330='Tableau De Bord'!$E$2),1,0)</f>
        <v>1</v>
      </c>
      <c r="T330" s="1">
        <v>0</v>
      </c>
      <c r="U330" s="1" cm="1">
        <f t="array" ref="U330">_xlfn.IFS(AND('Tableau De Bord'!$C$6="Tous",'Tableau De Bord'!$E$4="Tous",C330&gt;0),1,L330='Tableau De Bord'!$C$6,1,NOT(L330='Tableau De Bord'!$C$6),0)</f>
        <v>0</v>
      </c>
      <c r="V330" s="1">
        <f>IF(AND(N330='Tableau De Bord'!$E$6,U330=1),1,0)</f>
        <v>0</v>
      </c>
      <c r="W330" s="46">
        <f t="shared" si="5"/>
        <v>0</v>
      </c>
    </row>
    <row r="331" spans="2:23" ht="61.2" x14ac:dyDescent="0.3">
      <c r="B331" s="42"/>
      <c r="N331" s="33"/>
      <c r="P331" s="44"/>
      <c r="Q331" s="32"/>
      <c r="S331" s="1">
        <f>IF(OR(C331='Tableau De Bord'!$E$2,D331='Tableau De Bord'!$E$2,P331='Tableau De Bord'!$E$2),1,0)</f>
        <v>1</v>
      </c>
      <c r="T331" s="1">
        <v>0</v>
      </c>
      <c r="U331" s="1" cm="1">
        <f t="array" ref="U331">_xlfn.IFS(AND('Tableau De Bord'!$C$6="Tous",'Tableau De Bord'!$E$4="Tous",C331&gt;0),1,L331='Tableau De Bord'!$C$6,1,NOT(L331='Tableau De Bord'!$C$6),0)</f>
        <v>0</v>
      </c>
      <c r="V331" s="1">
        <f>IF(AND(N331='Tableau De Bord'!$E$6,U331=1),1,0)</f>
        <v>0</v>
      </c>
      <c r="W331" s="46">
        <f t="shared" si="5"/>
        <v>0</v>
      </c>
    </row>
    <row r="332" spans="2:23" ht="61.2" x14ac:dyDescent="0.3">
      <c r="B332" s="42"/>
      <c r="N332" s="33"/>
      <c r="P332" s="44"/>
      <c r="Q332" s="32"/>
      <c r="S332" s="1">
        <f>IF(OR(C332='Tableau De Bord'!$E$2,D332='Tableau De Bord'!$E$2,P332='Tableau De Bord'!$E$2),1,0)</f>
        <v>1</v>
      </c>
      <c r="T332" s="1">
        <v>0</v>
      </c>
      <c r="U332" s="1" cm="1">
        <f t="array" ref="U332">_xlfn.IFS(AND('Tableau De Bord'!$C$6="Tous",'Tableau De Bord'!$E$4="Tous",C332&gt;0),1,L332='Tableau De Bord'!$C$6,1,NOT(L332='Tableau De Bord'!$C$6),0)</f>
        <v>0</v>
      </c>
      <c r="V332" s="1">
        <f>IF(AND(N332='Tableau De Bord'!$E$6,U332=1),1,0)</f>
        <v>0</v>
      </c>
      <c r="W332" s="46">
        <f t="shared" si="5"/>
        <v>0</v>
      </c>
    </row>
    <row r="333" spans="2:23" ht="61.2" x14ac:dyDescent="0.3">
      <c r="B333" s="42"/>
      <c r="N333" s="33"/>
      <c r="P333" s="44"/>
      <c r="Q333" s="32"/>
      <c r="S333" s="1">
        <f>IF(OR(C333='Tableau De Bord'!$E$2,D333='Tableau De Bord'!$E$2,P333='Tableau De Bord'!$E$2),1,0)</f>
        <v>1</v>
      </c>
      <c r="T333" s="1">
        <v>0</v>
      </c>
      <c r="U333" s="1" cm="1">
        <f t="array" ref="U333">_xlfn.IFS(AND('Tableau De Bord'!$C$6="Tous",'Tableau De Bord'!$E$4="Tous",C333&gt;0),1,L333='Tableau De Bord'!$C$6,1,NOT(L333='Tableau De Bord'!$C$6),0)</f>
        <v>0</v>
      </c>
      <c r="V333" s="1">
        <f>IF(AND(N333='Tableau De Bord'!$E$6,U333=1),1,0)</f>
        <v>0</v>
      </c>
      <c r="W333" s="46">
        <f t="shared" si="5"/>
        <v>0</v>
      </c>
    </row>
    <row r="334" spans="2:23" ht="61.2" x14ac:dyDescent="0.3">
      <c r="B334" s="42"/>
      <c r="N334" s="33"/>
      <c r="P334" s="44"/>
      <c r="Q334" s="32"/>
      <c r="S334" s="1">
        <f>IF(OR(C334='Tableau De Bord'!$E$2,D334='Tableau De Bord'!$E$2,P334='Tableau De Bord'!$E$2),1,0)</f>
        <v>1</v>
      </c>
      <c r="T334" s="1">
        <v>0</v>
      </c>
      <c r="U334" s="1" cm="1">
        <f t="array" ref="U334">_xlfn.IFS(AND('Tableau De Bord'!$C$6="Tous",'Tableau De Bord'!$E$4="Tous",C334&gt;0),1,L334='Tableau De Bord'!$C$6,1,NOT(L334='Tableau De Bord'!$C$6),0)</f>
        <v>0</v>
      </c>
      <c r="V334" s="1">
        <f>IF(AND(N334='Tableau De Bord'!$E$6,U334=1),1,0)</f>
        <v>0</v>
      </c>
      <c r="W334" s="46">
        <f t="shared" si="5"/>
        <v>0</v>
      </c>
    </row>
    <row r="335" spans="2:23" ht="61.2" x14ac:dyDescent="0.3">
      <c r="B335" s="42"/>
      <c r="N335" s="33"/>
      <c r="P335" s="44"/>
      <c r="Q335" s="32"/>
      <c r="S335" s="1">
        <f>IF(OR(C335='Tableau De Bord'!$E$2,D335='Tableau De Bord'!$E$2,P335='Tableau De Bord'!$E$2),1,0)</f>
        <v>1</v>
      </c>
      <c r="T335" s="1">
        <v>0</v>
      </c>
      <c r="U335" s="1" cm="1">
        <f t="array" ref="U335">_xlfn.IFS(AND('Tableau De Bord'!$C$6="Tous",'Tableau De Bord'!$E$4="Tous",C335&gt;0),1,L335='Tableau De Bord'!$C$6,1,NOT(L335='Tableau De Bord'!$C$6),0)</f>
        <v>0</v>
      </c>
      <c r="V335" s="1">
        <f>IF(AND(N335='Tableau De Bord'!$E$6,U335=1),1,0)</f>
        <v>0</v>
      </c>
      <c r="W335" s="46">
        <f t="shared" si="5"/>
        <v>0</v>
      </c>
    </row>
    <row r="336" spans="2:23" ht="61.2" x14ac:dyDescent="0.3">
      <c r="B336" s="42"/>
      <c r="N336" s="33"/>
      <c r="P336" s="44"/>
      <c r="Q336" s="32"/>
      <c r="S336" s="1">
        <f>IF(OR(C336='Tableau De Bord'!$E$2,D336='Tableau De Bord'!$E$2,P336='Tableau De Bord'!$E$2),1,0)</f>
        <v>1</v>
      </c>
      <c r="T336" s="1">
        <v>0</v>
      </c>
      <c r="U336" s="1" cm="1">
        <f t="array" ref="U336">_xlfn.IFS(AND('Tableau De Bord'!$C$6="Tous",'Tableau De Bord'!$E$4="Tous",C336&gt;0),1,L336='Tableau De Bord'!$C$6,1,NOT(L336='Tableau De Bord'!$C$6),0)</f>
        <v>0</v>
      </c>
      <c r="V336" s="1">
        <f>IF(AND(N336='Tableau De Bord'!$E$6,U336=1),1,0)</f>
        <v>0</v>
      </c>
      <c r="W336" s="46">
        <f t="shared" si="5"/>
        <v>0</v>
      </c>
    </row>
    <row r="337" spans="2:23" ht="61.2" x14ac:dyDescent="0.3">
      <c r="B337" s="42"/>
      <c r="N337" s="33"/>
      <c r="P337" s="44"/>
      <c r="Q337" s="32"/>
      <c r="S337" s="1">
        <f>IF(OR(C337='Tableau De Bord'!$E$2,D337='Tableau De Bord'!$E$2,P337='Tableau De Bord'!$E$2),1,0)</f>
        <v>1</v>
      </c>
      <c r="T337" s="1">
        <v>0</v>
      </c>
      <c r="U337" s="1" cm="1">
        <f t="array" ref="U337">_xlfn.IFS(AND('Tableau De Bord'!$C$6="Tous",'Tableau De Bord'!$E$4="Tous",C337&gt;0),1,L337='Tableau De Bord'!$C$6,1,NOT(L337='Tableau De Bord'!$C$6),0)</f>
        <v>0</v>
      </c>
      <c r="V337" s="1">
        <f>IF(AND(N337='Tableau De Bord'!$E$6,U337=1),1,0)</f>
        <v>0</v>
      </c>
      <c r="W337" s="46">
        <f t="shared" si="5"/>
        <v>0</v>
      </c>
    </row>
    <row r="338" spans="2:23" ht="61.2" x14ac:dyDescent="0.3">
      <c r="B338" s="42"/>
      <c r="N338" s="33"/>
      <c r="P338" s="44"/>
      <c r="Q338" s="32"/>
      <c r="S338" s="1">
        <f>IF(OR(C338='Tableau De Bord'!$E$2,D338='Tableau De Bord'!$E$2,P338='Tableau De Bord'!$E$2),1,0)</f>
        <v>1</v>
      </c>
      <c r="T338" s="1">
        <v>0</v>
      </c>
      <c r="U338" s="1" cm="1">
        <f t="array" ref="U338">_xlfn.IFS(AND('Tableau De Bord'!$C$6="Tous",'Tableau De Bord'!$E$4="Tous",C338&gt;0),1,L338='Tableau De Bord'!$C$6,1,NOT(L338='Tableau De Bord'!$C$6),0)</f>
        <v>0</v>
      </c>
      <c r="V338" s="1">
        <f>IF(AND(N338='Tableau De Bord'!$E$6,U338=1),1,0)</f>
        <v>0</v>
      </c>
      <c r="W338" s="46">
        <f t="shared" si="5"/>
        <v>0</v>
      </c>
    </row>
    <row r="339" spans="2:23" ht="61.2" x14ac:dyDescent="0.3">
      <c r="B339" s="42"/>
      <c r="N339" s="33"/>
      <c r="P339" s="44"/>
      <c r="Q339" s="32"/>
      <c r="S339" s="1">
        <f>IF(OR(C339='Tableau De Bord'!$E$2,D339='Tableau De Bord'!$E$2,P339='Tableau De Bord'!$E$2),1,0)</f>
        <v>1</v>
      </c>
      <c r="T339" s="1">
        <v>0</v>
      </c>
      <c r="U339" s="1" cm="1">
        <f t="array" ref="U339">_xlfn.IFS(AND('Tableau De Bord'!$C$6="Tous",'Tableau De Bord'!$E$4="Tous",C339&gt;0),1,L339='Tableau De Bord'!$C$6,1,NOT(L339='Tableau De Bord'!$C$6),0)</f>
        <v>0</v>
      </c>
      <c r="V339" s="1">
        <f>IF(AND(N339='Tableau De Bord'!$E$6,U339=1),1,0)</f>
        <v>0</v>
      </c>
      <c r="W339" s="46">
        <f t="shared" si="5"/>
        <v>0</v>
      </c>
    </row>
    <row r="340" spans="2:23" ht="61.2" x14ac:dyDescent="0.3">
      <c r="B340" s="42"/>
      <c r="N340" s="33"/>
      <c r="P340" s="44"/>
      <c r="Q340" s="32"/>
      <c r="S340" s="1">
        <f>IF(OR(C340='Tableau De Bord'!$E$2,D340='Tableau De Bord'!$E$2,P340='Tableau De Bord'!$E$2),1,0)</f>
        <v>1</v>
      </c>
      <c r="T340" s="1">
        <v>0</v>
      </c>
      <c r="U340" s="1" cm="1">
        <f t="array" ref="U340">_xlfn.IFS(AND('Tableau De Bord'!$C$6="Tous",'Tableau De Bord'!$E$4="Tous",C340&gt;0),1,L340='Tableau De Bord'!$C$6,1,NOT(L340='Tableau De Bord'!$C$6),0)</f>
        <v>0</v>
      </c>
      <c r="V340" s="1">
        <f>IF(AND(N340='Tableau De Bord'!$E$6,U340=1),1,0)</f>
        <v>0</v>
      </c>
      <c r="W340" s="46">
        <f t="shared" si="5"/>
        <v>0</v>
      </c>
    </row>
    <row r="341" spans="2:23" ht="61.2" x14ac:dyDescent="0.3">
      <c r="B341" s="42"/>
      <c r="N341" s="33"/>
      <c r="P341" s="44"/>
      <c r="Q341" s="32"/>
      <c r="S341" s="1">
        <f>IF(OR(C341='Tableau De Bord'!$E$2,D341='Tableau De Bord'!$E$2,P341='Tableau De Bord'!$E$2),1,0)</f>
        <v>1</v>
      </c>
      <c r="T341" s="1">
        <v>0</v>
      </c>
      <c r="U341" s="1" cm="1">
        <f t="array" ref="U341">_xlfn.IFS(AND('Tableau De Bord'!$C$6="Tous",'Tableau De Bord'!$E$4="Tous",C341&gt;0),1,L341='Tableau De Bord'!$C$6,1,NOT(L341='Tableau De Bord'!$C$6),0)</f>
        <v>0</v>
      </c>
      <c r="V341" s="1">
        <f>IF(AND(N341='Tableau De Bord'!$E$6,U341=1),1,0)</f>
        <v>0</v>
      </c>
      <c r="W341" s="46">
        <f t="shared" si="5"/>
        <v>0</v>
      </c>
    </row>
    <row r="342" spans="2:23" ht="61.2" x14ac:dyDescent="0.3">
      <c r="B342" s="42"/>
      <c r="N342" s="33"/>
      <c r="P342" s="44"/>
      <c r="Q342" s="32"/>
      <c r="S342" s="1">
        <f>IF(OR(C342='Tableau De Bord'!$E$2,D342='Tableau De Bord'!$E$2,P342='Tableau De Bord'!$E$2),1,0)</f>
        <v>1</v>
      </c>
      <c r="T342" s="1">
        <v>0</v>
      </c>
      <c r="U342" s="1" cm="1">
        <f t="array" ref="U342">_xlfn.IFS(AND('Tableau De Bord'!$C$6="Tous",'Tableau De Bord'!$E$4="Tous",C342&gt;0),1,L342='Tableau De Bord'!$C$6,1,NOT(L342='Tableau De Bord'!$C$6),0)</f>
        <v>0</v>
      </c>
      <c r="V342" s="1">
        <f>IF(AND(N342='Tableau De Bord'!$E$6,U342=1),1,0)</f>
        <v>0</v>
      </c>
      <c r="W342" s="46">
        <f t="shared" si="5"/>
        <v>0</v>
      </c>
    </row>
    <row r="343" spans="2:23" ht="61.2" x14ac:dyDescent="0.3">
      <c r="B343" s="42"/>
      <c r="N343" s="33"/>
      <c r="P343" s="44"/>
      <c r="Q343" s="32"/>
      <c r="S343" s="1">
        <f>IF(OR(C343='Tableau De Bord'!$E$2,D343='Tableau De Bord'!$E$2,P343='Tableau De Bord'!$E$2),1,0)</f>
        <v>1</v>
      </c>
      <c r="T343" s="1">
        <v>0</v>
      </c>
      <c r="U343" s="1" cm="1">
        <f t="array" ref="U343">_xlfn.IFS(AND('Tableau De Bord'!$C$6="Tous",'Tableau De Bord'!$E$4="Tous",C343&gt;0),1,L343='Tableau De Bord'!$C$6,1,NOT(L343='Tableau De Bord'!$C$6),0)</f>
        <v>0</v>
      </c>
      <c r="V343" s="1">
        <f>IF(AND(N343='Tableau De Bord'!$E$6,U343=1),1,0)</f>
        <v>0</v>
      </c>
      <c r="W343" s="46">
        <f t="shared" si="5"/>
        <v>0</v>
      </c>
    </row>
    <row r="344" spans="2:23" ht="61.2" x14ac:dyDescent="0.3">
      <c r="B344" s="42"/>
      <c r="N344" s="33"/>
      <c r="P344" s="44"/>
      <c r="Q344" s="32"/>
      <c r="S344" s="1">
        <f>IF(OR(C344='Tableau De Bord'!$E$2,D344='Tableau De Bord'!$E$2,P344='Tableau De Bord'!$E$2),1,0)</f>
        <v>1</v>
      </c>
      <c r="T344" s="1">
        <v>0</v>
      </c>
      <c r="U344" s="1" cm="1">
        <f t="array" ref="U344">_xlfn.IFS(AND('Tableau De Bord'!$C$6="Tous",'Tableau De Bord'!$E$4="Tous",C344&gt;0),1,L344='Tableau De Bord'!$C$6,1,NOT(L344='Tableau De Bord'!$C$6),0)</f>
        <v>0</v>
      </c>
      <c r="V344" s="1">
        <f>IF(AND(N344='Tableau De Bord'!$E$6,U344=1),1,0)</f>
        <v>0</v>
      </c>
      <c r="W344" s="46">
        <f t="shared" si="5"/>
        <v>0</v>
      </c>
    </row>
    <row r="345" spans="2:23" ht="61.2" x14ac:dyDescent="0.3">
      <c r="B345" s="42"/>
      <c r="N345" s="33"/>
      <c r="P345" s="44"/>
      <c r="Q345" s="32"/>
      <c r="S345" s="1">
        <f>IF(OR(C345='Tableau De Bord'!$E$2,D345='Tableau De Bord'!$E$2,P345='Tableau De Bord'!$E$2),1,0)</f>
        <v>1</v>
      </c>
      <c r="T345" s="1">
        <v>0</v>
      </c>
      <c r="U345" s="1" cm="1">
        <f t="array" ref="U345">_xlfn.IFS(AND('Tableau De Bord'!$C$6="Tous",'Tableau De Bord'!$E$4="Tous",C345&gt;0),1,L345='Tableau De Bord'!$C$6,1,NOT(L345='Tableau De Bord'!$C$6),0)</f>
        <v>0</v>
      </c>
      <c r="V345" s="1">
        <f>IF(AND(N345='Tableau De Bord'!$E$6,U345=1),1,0)</f>
        <v>0</v>
      </c>
      <c r="W345" s="46">
        <f t="shared" si="5"/>
        <v>0</v>
      </c>
    </row>
    <row r="346" spans="2:23" ht="61.2" x14ac:dyDescent="0.3">
      <c r="B346" s="42"/>
      <c r="N346" s="33"/>
      <c r="P346" s="44"/>
      <c r="Q346" s="32"/>
      <c r="S346" s="1">
        <f>IF(OR(C346='Tableau De Bord'!$E$2,D346='Tableau De Bord'!$E$2,P346='Tableau De Bord'!$E$2),1,0)</f>
        <v>1</v>
      </c>
      <c r="T346" s="1">
        <v>0</v>
      </c>
      <c r="U346" s="1" cm="1">
        <f t="array" ref="U346">_xlfn.IFS(AND('Tableau De Bord'!$C$6="Tous",'Tableau De Bord'!$E$4="Tous",C346&gt;0),1,L346='Tableau De Bord'!$C$6,1,NOT(L346='Tableau De Bord'!$C$6),0)</f>
        <v>0</v>
      </c>
      <c r="V346" s="1">
        <f>IF(AND(N346='Tableau De Bord'!$E$6,U346=1),1,0)</f>
        <v>0</v>
      </c>
      <c r="W346" s="46">
        <f t="shared" si="5"/>
        <v>0</v>
      </c>
    </row>
    <row r="347" spans="2:23" ht="61.2" x14ac:dyDescent="0.3">
      <c r="B347" s="42"/>
      <c r="N347" s="33"/>
      <c r="P347" s="44"/>
      <c r="Q347" s="32"/>
      <c r="S347" s="1">
        <f>IF(OR(C347='Tableau De Bord'!$E$2,D347='Tableau De Bord'!$E$2,P347='Tableau De Bord'!$E$2),1,0)</f>
        <v>1</v>
      </c>
      <c r="T347" s="1">
        <v>0</v>
      </c>
      <c r="U347" s="1" cm="1">
        <f t="array" ref="U347">_xlfn.IFS(AND('Tableau De Bord'!$C$6="Tous",'Tableau De Bord'!$E$4="Tous",C347&gt;0),1,L347='Tableau De Bord'!$C$6,1,NOT(L347='Tableau De Bord'!$C$6),0)</f>
        <v>0</v>
      </c>
      <c r="V347" s="1">
        <f>IF(AND(N347='Tableau De Bord'!$E$6,U347=1),1,0)</f>
        <v>0</v>
      </c>
      <c r="W347" s="46">
        <f t="shared" si="5"/>
        <v>0</v>
      </c>
    </row>
    <row r="348" spans="2:23" ht="61.2" x14ac:dyDescent="0.3">
      <c r="B348" s="42"/>
      <c r="N348" s="33"/>
      <c r="P348" s="44"/>
      <c r="Q348" s="32"/>
      <c r="S348" s="1">
        <f>IF(OR(C348='Tableau De Bord'!$E$2,D348='Tableau De Bord'!$E$2,P348='Tableau De Bord'!$E$2),1,0)</f>
        <v>1</v>
      </c>
      <c r="T348" s="1">
        <v>0</v>
      </c>
      <c r="U348" s="1" cm="1">
        <f t="array" ref="U348">_xlfn.IFS(AND('Tableau De Bord'!$C$6="Tous",'Tableau De Bord'!$E$4="Tous",C348&gt;0),1,L348='Tableau De Bord'!$C$6,1,NOT(L348='Tableau De Bord'!$C$6),0)</f>
        <v>0</v>
      </c>
      <c r="V348" s="1">
        <f>IF(AND(N348='Tableau De Bord'!$E$6,U348=1),1,0)</f>
        <v>0</v>
      </c>
      <c r="W348" s="46">
        <f t="shared" si="5"/>
        <v>0</v>
      </c>
    </row>
    <row r="349" spans="2:23" ht="61.2" x14ac:dyDescent="0.3">
      <c r="B349" s="42"/>
      <c r="N349" s="33"/>
      <c r="P349" s="44"/>
      <c r="Q349" s="32"/>
      <c r="S349" s="1">
        <f>IF(OR(C349='Tableau De Bord'!$E$2,D349='Tableau De Bord'!$E$2,P349='Tableau De Bord'!$E$2),1,0)</f>
        <v>1</v>
      </c>
      <c r="T349" s="1">
        <v>0</v>
      </c>
      <c r="U349" s="1" cm="1">
        <f t="array" ref="U349">_xlfn.IFS(AND('Tableau De Bord'!$C$6="Tous",'Tableau De Bord'!$E$4="Tous",C349&gt;0),1,L349='Tableau De Bord'!$C$6,1,NOT(L349='Tableau De Bord'!$C$6),0)</f>
        <v>0</v>
      </c>
      <c r="V349" s="1">
        <f>IF(AND(N349='Tableau De Bord'!$E$6,U349=1),1,0)</f>
        <v>0</v>
      </c>
      <c r="W349" s="46">
        <f t="shared" si="5"/>
        <v>0</v>
      </c>
    </row>
    <row r="350" spans="2:23" ht="61.2" x14ac:dyDescent="0.3">
      <c r="B350" s="42"/>
      <c r="N350" s="33"/>
      <c r="P350" s="44"/>
      <c r="Q350" s="32"/>
      <c r="S350" s="1">
        <f>IF(OR(C350='Tableau De Bord'!$E$2,D350='Tableau De Bord'!$E$2,P350='Tableau De Bord'!$E$2),1,0)</f>
        <v>1</v>
      </c>
      <c r="T350" s="1">
        <v>0</v>
      </c>
      <c r="U350" s="1" cm="1">
        <f t="array" ref="U350">_xlfn.IFS(AND('Tableau De Bord'!$C$6="Tous",'Tableau De Bord'!$E$4="Tous",C350&gt;0),1,L350='Tableau De Bord'!$C$6,1,NOT(L350='Tableau De Bord'!$C$6),0)</f>
        <v>0</v>
      </c>
      <c r="V350" s="1">
        <f>IF(AND(N350='Tableau De Bord'!$E$6,U350=1),1,0)</f>
        <v>0</v>
      </c>
      <c r="W350" s="46">
        <f t="shared" si="5"/>
        <v>0</v>
      </c>
    </row>
    <row r="351" spans="2:23" ht="61.2" x14ac:dyDescent="0.3">
      <c r="B351" s="42"/>
      <c r="N351" s="33"/>
      <c r="P351" s="44"/>
      <c r="Q351" s="32"/>
      <c r="S351" s="1">
        <f>IF(OR(C351='Tableau De Bord'!$E$2,D351='Tableau De Bord'!$E$2,P351='Tableau De Bord'!$E$2),1,0)</f>
        <v>1</v>
      </c>
      <c r="T351" s="1">
        <v>0</v>
      </c>
      <c r="U351" s="1" cm="1">
        <f t="array" ref="U351">_xlfn.IFS(AND('Tableau De Bord'!$C$6="Tous",'Tableau De Bord'!$E$4="Tous",C351&gt;0),1,L351='Tableau De Bord'!$C$6,1,NOT(L351='Tableau De Bord'!$C$6),0)</f>
        <v>0</v>
      </c>
      <c r="V351" s="1">
        <f>IF(AND(N351='Tableau De Bord'!$E$6,U351=1),1,0)</f>
        <v>0</v>
      </c>
      <c r="W351" s="46">
        <f t="shared" si="5"/>
        <v>0</v>
      </c>
    </row>
    <row r="352" spans="2:23" ht="61.2" x14ac:dyDescent="0.3">
      <c r="B352" s="42"/>
      <c r="N352" s="33"/>
      <c r="P352" s="44"/>
      <c r="Q352" s="32"/>
      <c r="S352" s="1">
        <f>IF(OR(C352='Tableau De Bord'!$E$2,D352='Tableau De Bord'!$E$2,P352='Tableau De Bord'!$E$2),1,0)</f>
        <v>1</v>
      </c>
      <c r="T352" s="1">
        <v>0</v>
      </c>
      <c r="U352" s="1" cm="1">
        <f t="array" ref="U352">_xlfn.IFS(AND('Tableau De Bord'!$C$6="Tous",'Tableau De Bord'!$E$4="Tous",C352&gt;0),1,L352='Tableau De Bord'!$C$6,1,NOT(L352='Tableau De Bord'!$C$6),0)</f>
        <v>0</v>
      </c>
      <c r="V352" s="1">
        <f>IF(AND(N352='Tableau De Bord'!$E$6,U352=1),1,0)</f>
        <v>0</v>
      </c>
      <c r="W352" s="46">
        <f t="shared" si="5"/>
        <v>0</v>
      </c>
    </row>
    <row r="353" spans="2:23" ht="61.2" x14ac:dyDescent="0.3">
      <c r="B353" s="42"/>
      <c r="N353" s="33"/>
      <c r="P353" s="44"/>
      <c r="Q353" s="32"/>
      <c r="S353" s="1">
        <f>IF(OR(C353='Tableau De Bord'!$E$2,D353='Tableau De Bord'!$E$2,P353='Tableau De Bord'!$E$2),1,0)</f>
        <v>1</v>
      </c>
      <c r="T353" s="1">
        <v>0</v>
      </c>
      <c r="U353" s="1" cm="1">
        <f t="array" ref="U353">_xlfn.IFS(AND('Tableau De Bord'!$C$6="Tous",'Tableau De Bord'!$E$4="Tous",C353&gt;0),1,L353='Tableau De Bord'!$C$6,1,NOT(L353='Tableau De Bord'!$C$6),0)</f>
        <v>0</v>
      </c>
      <c r="V353" s="1">
        <f>IF(AND(N353='Tableau De Bord'!$E$6,U353=1),1,0)</f>
        <v>0</v>
      </c>
      <c r="W353" s="46">
        <f t="shared" si="5"/>
        <v>0</v>
      </c>
    </row>
    <row r="354" spans="2:23" ht="61.2" x14ac:dyDescent="0.3">
      <c r="B354" s="42"/>
      <c r="N354" s="33"/>
      <c r="P354" s="44"/>
      <c r="Q354" s="32"/>
      <c r="S354" s="1">
        <f>IF(OR(C354='Tableau De Bord'!$E$2,D354='Tableau De Bord'!$E$2,P354='Tableau De Bord'!$E$2),1,0)</f>
        <v>1</v>
      </c>
      <c r="T354" s="1">
        <v>0</v>
      </c>
      <c r="U354" s="1" cm="1">
        <f t="array" ref="U354">_xlfn.IFS(AND('Tableau De Bord'!$C$6="Tous",'Tableau De Bord'!$E$4="Tous",C354&gt;0),1,L354='Tableau De Bord'!$C$6,1,NOT(L354='Tableau De Bord'!$C$6),0)</f>
        <v>0</v>
      </c>
      <c r="V354" s="1">
        <f>IF(AND(N354='Tableau De Bord'!$E$6,U354=1),1,0)</f>
        <v>0</v>
      </c>
      <c r="W354" s="46">
        <f t="shared" si="5"/>
        <v>0</v>
      </c>
    </row>
    <row r="355" spans="2:23" ht="61.2" x14ac:dyDescent="0.3">
      <c r="B355" s="42"/>
      <c r="N355" s="33"/>
      <c r="P355" s="44"/>
      <c r="Q355" s="32"/>
      <c r="S355" s="1">
        <f>IF(OR(C355='Tableau De Bord'!$E$2,D355='Tableau De Bord'!$E$2,P355='Tableau De Bord'!$E$2),1,0)</f>
        <v>1</v>
      </c>
      <c r="T355" s="1">
        <v>0</v>
      </c>
      <c r="U355" s="1" cm="1">
        <f t="array" ref="U355">_xlfn.IFS(AND('Tableau De Bord'!$C$6="Tous",'Tableau De Bord'!$E$4="Tous",C355&gt;0),1,L355='Tableau De Bord'!$C$6,1,NOT(L355='Tableau De Bord'!$C$6),0)</f>
        <v>0</v>
      </c>
      <c r="V355" s="1">
        <f>IF(AND(N355='Tableau De Bord'!$E$6,U355=1),1,0)</f>
        <v>0</v>
      </c>
      <c r="W355" s="46">
        <f t="shared" si="5"/>
        <v>0</v>
      </c>
    </row>
    <row r="356" spans="2:23" ht="61.2" x14ac:dyDescent="0.3">
      <c r="B356" s="42"/>
      <c r="N356" s="33"/>
      <c r="P356" s="44"/>
      <c r="Q356" s="32"/>
      <c r="S356" s="1">
        <f>IF(OR(C356='Tableau De Bord'!$E$2,D356='Tableau De Bord'!$E$2,P356='Tableau De Bord'!$E$2),1,0)</f>
        <v>1</v>
      </c>
      <c r="T356" s="1">
        <v>0</v>
      </c>
      <c r="U356" s="1" cm="1">
        <f t="array" ref="U356">_xlfn.IFS(AND('Tableau De Bord'!$C$6="Tous",'Tableau De Bord'!$E$4="Tous",C356&gt;0),1,L356='Tableau De Bord'!$C$6,1,NOT(L356='Tableau De Bord'!$C$6),0)</f>
        <v>0</v>
      </c>
      <c r="V356" s="1">
        <f>IF(AND(N356='Tableau De Bord'!$E$6,U356=1),1,0)</f>
        <v>0</v>
      </c>
      <c r="W356" s="46">
        <f t="shared" si="5"/>
        <v>0</v>
      </c>
    </row>
    <row r="357" spans="2:23" ht="61.2" x14ac:dyDescent="0.3">
      <c r="B357" s="42"/>
      <c r="N357" s="33"/>
      <c r="P357" s="44"/>
      <c r="Q357" s="32"/>
      <c r="S357" s="1">
        <f>IF(OR(C357='Tableau De Bord'!$E$2,D357='Tableau De Bord'!$E$2,P357='Tableau De Bord'!$E$2),1,0)</f>
        <v>1</v>
      </c>
      <c r="T357" s="1">
        <v>0</v>
      </c>
      <c r="U357" s="1" cm="1">
        <f t="array" ref="U357">_xlfn.IFS(AND('Tableau De Bord'!$C$6="Tous",'Tableau De Bord'!$E$4="Tous",C357&gt;0),1,L357='Tableau De Bord'!$C$6,1,NOT(L357='Tableau De Bord'!$C$6),0)</f>
        <v>0</v>
      </c>
      <c r="V357" s="1">
        <f>IF(AND(N357='Tableau De Bord'!$E$6,U357=1),1,0)</f>
        <v>0</v>
      </c>
      <c r="W357" s="46">
        <f t="shared" si="5"/>
        <v>0</v>
      </c>
    </row>
    <row r="358" spans="2:23" ht="61.2" x14ac:dyDescent="0.3">
      <c r="B358" s="42"/>
      <c r="N358" s="33"/>
      <c r="P358" s="44"/>
      <c r="Q358" s="32"/>
      <c r="S358" s="1">
        <f>IF(OR(C358='Tableau De Bord'!$E$2,D358='Tableau De Bord'!$E$2,P358='Tableau De Bord'!$E$2),1,0)</f>
        <v>1</v>
      </c>
      <c r="T358" s="1">
        <v>0</v>
      </c>
      <c r="U358" s="1" cm="1">
        <f t="array" ref="U358">_xlfn.IFS(AND('Tableau De Bord'!$C$6="Tous",'Tableau De Bord'!$E$4="Tous",C358&gt;0),1,L358='Tableau De Bord'!$C$6,1,NOT(L358='Tableau De Bord'!$C$6),0)</f>
        <v>0</v>
      </c>
      <c r="V358" s="1">
        <f>IF(AND(N358='Tableau De Bord'!$E$6,U358=1),1,0)</f>
        <v>0</v>
      </c>
      <c r="W358" s="46">
        <f t="shared" si="5"/>
        <v>0</v>
      </c>
    </row>
    <row r="359" spans="2:23" ht="61.2" x14ac:dyDescent="0.3">
      <c r="B359" s="42"/>
      <c r="N359" s="33"/>
      <c r="P359" s="44"/>
      <c r="Q359" s="32"/>
      <c r="S359" s="1">
        <f>IF(OR(C359='Tableau De Bord'!$E$2,D359='Tableau De Bord'!$E$2,P359='Tableau De Bord'!$E$2),1,0)</f>
        <v>1</v>
      </c>
      <c r="T359" s="1">
        <v>0</v>
      </c>
      <c r="U359" s="1" cm="1">
        <f t="array" ref="U359">_xlfn.IFS(AND('Tableau De Bord'!$C$6="Tous",'Tableau De Bord'!$E$4="Tous",C359&gt;0),1,L359='Tableau De Bord'!$C$6,1,NOT(L359='Tableau De Bord'!$C$6),0)</f>
        <v>0</v>
      </c>
      <c r="V359" s="1">
        <f>IF(AND(N359='Tableau De Bord'!$E$6,U359=1),1,0)</f>
        <v>0</v>
      </c>
      <c r="W359" s="46">
        <f t="shared" si="5"/>
        <v>0</v>
      </c>
    </row>
    <row r="360" spans="2:23" ht="61.2" x14ac:dyDescent="0.3">
      <c r="B360" s="42"/>
      <c r="N360" s="33"/>
      <c r="P360" s="44"/>
      <c r="Q360" s="32"/>
      <c r="S360" s="1">
        <f>IF(OR(C360='Tableau De Bord'!$E$2,D360='Tableau De Bord'!$E$2,P360='Tableau De Bord'!$E$2),1,0)</f>
        <v>1</v>
      </c>
      <c r="T360" s="1">
        <v>0</v>
      </c>
      <c r="U360" s="1" cm="1">
        <f t="array" ref="U360">_xlfn.IFS(AND('Tableau De Bord'!$C$6="Tous",'Tableau De Bord'!$E$4="Tous",C360&gt;0),1,L360='Tableau De Bord'!$C$6,1,NOT(L360='Tableau De Bord'!$C$6),0)</f>
        <v>0</v>
      </c>
      <c r="V360" s="1">
        <f>IF(AND(N360='Tableau De Bord'!$E$6,U360=1),1,0)</f>
        <v>0</v>
      </c>
      <c r="W360" s="46">
        <f t="shared" si="5"/>
        <v>0</v>
      </c>
    </row>
    <row r="361" spans="2:23" ht="61.2" x14ac:dyDescent="0.3">
      <c r="B361" s="42"/>
      <c r="N361" s="33"/>
      <c r="P361" s="44"/>
      <c r="Q361" s="32"/>
      <c r="S361" s="1">
        <f>IF(OR(C361='Tableau De Bord'!$E$2,D361='Tableau De Bord'!$E$2,P361='Tableau De Bord'!$E$2),1,0)</f>
        <v>1</v>
      </c>
      <c r="T361" s="1">
        <v>0</v>
      </c>
      <c r="U361" s="1" cm="1">
        <f t="array" ref="U361">_xlfn.IFS(AND('Tableau De Bord'!$C$6="Tous",'Tableau De Bord'!$E$4="Tous",C361&gt;0),1,L361='Tableau De Bord'!$C$6,1,NOT(L361='Tableau De Bord'!$C$6),0)</f>
        <v>0</v>
      </c>
      <c r="V361" s="1">
        <f>IF(AND(N361='Tableau De Bord'!$E$6,U361=1),1,0)</f>
        <v>0</v>
      </c>
      <c r="W361" s="46">
        <f t="shared" si="5"/>
        <v>0</v>
      </c>
    </row>
    <row r="362" spans="2:23" ht="61.2" x14ac:dyDescent="0.3">
      <c r="B362" s="42"/>
      <c r="N362" s="33"/>
      <c r="P362" s="44"/>
      <c r="Q362" s="32"/>
      <c r="S362" s="1">
        <f>IF(OR(C362='Tableau De Bord'!$E$2,D362='Tableau De Bord'!$E$2,P362='Tableau De Bord'!$E$2),1,0)</f>
        <v>1</v>
      </c>
      <c r="T362" s="1">
        <v>0</v>
      </c>
      <c r="U362" s="1" cm="1">
        <f t="array" ref="U362">_xlfn.IFS(AND('Tableau De Bord'!$C$6="Tous",'Tableau De Bord'!$E$4="Tous",C362&gt;0),1,L362='Tableau De Bord'!$C$6,1,NOT(L362='Tableau De Bord'!$C$6),0)</f>
        <v>0</v>
      </c>
      <c r="V362" s="1">
        <f>IF(AND(N362='Tableau De Bord'!$E$6,U362=1),1,0)</f>
        <v>0</v>
      </c>
      <c r="W362" s="46">
        <f t="shared" si="5"/>
        <v>0</v>
      </c>
    </row>
    <row r="363" spans="2:23" ht="61.2" x14ac:dyDescent="0.3">
      <c r="B363" s="42"/>
      <c r="N363" s="33"/>
      <c r="P363" s="44"/>
      <c r="Q363" s="32"/>
      <c r="S363" s="1">
        <f>IF(OR(C363='Tableau De Bord'!$E$2,D363='Tableau De Bord'!$E$2,P363='Tableau De Bord'!$E$2),1,0)</f>
        <v>1</v>
      </c>
      <c r="T363" s="1">
        <v>0</v>
      </c>
      <c r="U363" s="1" cm="1">
        <f t="array" ref="U363">_xlfn.IFS(AND('Tableau De Bord'!$C$6="Tous",'Tableau De Bord'!$E$4="Tous",C363&gt;0),1,L363='Tableau De Bord'!$C$6,1,NOT(L363='Tableau De Bord'!$C$6),0)</f>
        <v>0</v>
      </c>
      <c r="V363" s="1">
        <f>IF(AND(N363='Tableau De Bord'!$E$6,U363=1),1,0)</f>
        <v>0</v>
      </c>
      <c r="W363" s="46">
        <f t="shared" si="5"/>
        <v>0</v>
      </c>
    </row>
    <row r="364" spans="2:23" ht="61.2" x14ac:dyDescent="0.3">
      <c r="B364" s="42"/>
      <c r="N364" s="33"/>
      <c r="P364" s="44"/>
      <c r="Q364" s="32"/>
      <c r="S364" s="1">
        <f>IF(OR(C364='Tableau De Bord'!$E$2,D364='Tableau De Bord'!$E$2,P364='Tableau De Bord'!$E$2),1,0)</f>
        <v>1</v>
      </c>
      <c r="T364" s="1">
        <v>0</v>
      </c>
      <c r="U364" s="1" cm="1">
        <f t="array" ref="U364">_xlfn.IFS(AND('Tableau De Bord'!$C$6="Tous",'Tableau De Bord'!$E$4="Tous",C364&gt;0),1,L364='Tableau De Bord'!$C$6,1,NOT(L364='Tableau De Bord'!$C$6),0)</f>
        <v>0</v>
      </c>
      <c r="V364" s="1">
        <f>IF(AND(N364='Tableau De Bord'!$E$6,U364=1),1,0)</f>
        <v>0</v>
      </c>
      <c r="W364" s="46">
        <f t="shared" si="5"/>
        <v>0</v>
      </c>
    </row>
    <row r="365" spans="2:23" ht="61.2" x14ac:dyDescent="0.3">
      <c r="B365" s="42"/>
      <c r="N365" s="33"/>
      <c r="P365" s="44"/>
      <c r="Q365" s="32"/>
      <c r="S365" s="1">
        <f>IF(OR(C365='Tableau De Bord'!$E$2,D365='Tableau De Bord'!$E$2,P365='Tableau De Bord'!$E$2),1,0)</f>
        <v>1</v>
      </c>
      <c r="T365" s="1">
        <v>0</v>
      </c>
      <c r="U365" s="1" cm="1">
        <f t="array" ref="U365">_xlfn.IFS(AND('Tableau De Bord'!$C$6="Tous",'Tableau De Bord'!$E$4="Tous",C365&gt;0),1,L365='Tableau De Bord'!$C$6,1,NOT(L365='Tableau De Bord'!$C$6),0)</f>
        <v>0</v>
      </c>
      <c r="V365" s="1">
        <f>IF(AND(N365='Tableau De Bord'!$E$6,U365=1),1,0)</f>
        <v>0</v>
      </c>
      <c r="W365" s="46">
        <f t="shared" si="5"/>
        <v>0</v>
      </c>
    </row>
    <row r="366" spans="2:23" ht="61.2" x14ac:dyDescent="0.3">
      <c r="B366" s="42"/>
      <c r="N366" s="33"/>
      <c r="P366" s="44"/>
      <c r="Q366" s="32"/>
      <c r="S366" s="1">
        <f>IF(OR(C366='Tableau De Bord'!$E$2,D366='Tableau De Bord'!$E$2,P366='Tableau De Bord'!$E$2),1,0)</f>
        <v>1</v>
      </c>
      <c r="T366" s="1">
        <v>0</v>
      </c>
      <c r="U366" s="1" cm="1">
        <f t="array" ref="U366">_xlfn.IFS(AND('Tableau De Bord'!$C$6="Tous",'Tableau De Bord'!$E$4="Tous",C366&gt;0),1,L366='Tableau De Bord'!$C$6,1,NOT(L366='Tableau De Bord'!$C$6),0)</f>
        <v>0</v>
      </c>
      <c r="V366" s="1">
        <f>IF(AND(N366='Tableau De Bord'!$E$6,U366=1),1,0)</f>
        <v>0</v>
      </c>
      <c r="W366" s="46">
        <f t="shared" si="5"/>
        <v>0</v>
      </c>
    </row>
    <row r="367" spans="2:23" ht="61.2" x14ac:dyDescent="0.3">
      <c r="B367" s="42"/>
      <c r="N367" s="33"/>
      <c r="P367" s="44"/>
      <c r="Q367" s="32"/>
      <c r="S367" s="1">
        <f>IF(OR(C367='Tableau De Bord'!$E$2,D367='Tableau De Bord'!$E$2,P367='Tableau De Bord'!$E$2),1,0)</f>
        <v>1</v>
      </c>
      <c r="T367" s="1">
        <v>0</v>
      </c>
      <c r="U367" s="1" cm="1">
        <f t="array" ref="U367">_xlfn.IFS(AND('Tableau De Bord'!$C$6="Tous",'Tableau De Bord'!$E$4="Tous",C367&gt;0),1,L367='Tableau De Bord'!$C$6,1,NOT(L367='Tableau De Bord'!$C$6),0)</f>
        <v>0</v>
      </c>
      <c r="V367" s="1">
        <f>IF(AND(N367='Tableau De Bord'!$E$6,U367=1),1,0)</f>
        <v>0</v>
      </c>
      <c r="W367" s="46">
        <f t="shared" si="5"/>
        <v>0</v>
      </c>
    </row>
    <row r="368" spans="2:23" ht="61.2" x14ac:dyDescent="0.3">
      <c r="B368" s="42"/>
      <c r="N368" s="33"/>
      <c r="P368" s="44"/>
      <c r="Q368" s="32"/>
      <c r="S368" s="1">
        <f>IF(OR(C368='Tableau De Bord'!$E$2,D368='Tableau De Bord'!$E$2,P368='Tableau De Bord'!$E$2),1,0)</f>
        <v>1</v>
      </c>
      <c r="T368" s="1">
        <v>0</v>
      </c>
      <c r="U368" s="1" cm="1">
        <f t="array" ref="U368">_xlfn.IFS(AND('Tableau De Bord'!$C$6="Tous",'Tableau De Bord'!$E$4="Tous",C368&gt;0),1,L368='Tableau De Bord'!$C$6,1,NOT(L368='Tableau De Bord'!$C$6),0)</f>
        <v>0</v>
      </c>
      <c r="V368" s="1">
        <f>IF(AND(N368='Tableau De Bord'!$E$6,U368=1),1,0)</f>
        <v>0</v>
      </c>
      <c r="W368" s="46">
        <f t="shared" si="5"/>
        <v>0</v>
      </c>
    </row>
    <row r="369" spans="2:23" ht="61.2" x14ac:dyDescent="0.3">
      <c r="B369" s="42"/>
      <c r="N369" s="33"/>
      <c r="P369" s="44"/>
      <c r="Q369" s="32"/>
      <c r="S369" s="1">
        <f>IF(OR(C369='Tableau De Bord'!$E$2,D369='Tableau De Bord'!$E$2,P369='Tableau De Bord'!$E$2),1,0)</f>
        <v>1</v>
      </c>
      <c r="T369" s="1">
        <v>0</v>
      </c>
      <c r="U369" s="1" cm="1">
        <f t="array" ref="U369">_xlfn.IFS(AND('Tableau De Bord'!$C$6="Tous",'Tableau De Bord'!$E$4="Tous",C369&gt;0),1,L369='Tableau De Bord'!$C$6,1,NOT(L369='Tableau De Bord'!$C$6),0)</f>
        <v>0</v>
      </c>
      <c r="V369" s="1">
        <f>IF(AND(N369='Tableau De Bord'!$E$6,U369=1),1,0)</f>
        <v>0</v>
      </c>
      <c r="W369" s="46">
        <f t="shared" si="5"/>
        <v>0</v>
      </c>
    </row>
    <row r="370" spans="2:23" ht="61.2" x14ac:dyDescent="0.3">
      <c r="B370" s="42"/>
      <c r="N370" s="33"/>
      <c r="P370" s="44"/>
      <c r="Q370" s="32"/>
      <c r="S370" s="1">
        <f>IF(OR(C370='Tableau De Bord'!$E$2,D370='Tableau De Bord'!$E$2,P370='Tableau De Bord'!$E$2),1,0)</f>
        <v>1</v>
      </c>
      <c r="T370" s="1">
        <v>0</v>
      </c>
      <c r="U370" s="1" cm="1">
        <f t="array" ref="U370">_xlfn.IFS(AND('Tableau De Bord'!$C$6="Tous",'Tableau De Bord'!$E$4="Tous",C370&gt;0),1,L370='Tableau De Bord'!$C$6,1,NOT(L370='Tableau De Bord'!$C$6),0)</f>
        <v>0</v>
      </c>
      <c r="V370" s="1">
        <f>IF(AND(N370='Tableau De Bord'!$E$6,U370=1),1,0)</f>
        <v>0</v>
      </c>
      <c r="W370" s="46">
        <f t="shared" si="5"/>
        <v>0</v>
      </c>
    </row>
    <row r="371" spans="2:23" ht="61.2" x14ac:dyDescent="0.3">
      <c r="B371" s="42"/>
      <c r="N371" s="33"/>
      <c r="P371" s="44"/>
      <c r="Q371" s="32"/>
      <c r="S371" s="1">
        <f>IF(OR(C371='Tableau De Bord'!$E$2,D371='Tableau De Bord'!$E$2,P371='Tableau De Bord'!$E$2),1,0)</f>
        <v>1</v>
      </c>
      <c r="T371" s="1">
        <v>0</v>
      </c>
      <c r="U371" s="1" cm="1">
        <f t="array" ref="U371">_xlfn.IFS(AND('Tableau De Bord'!$C$6="Tous",'Tableau De Bord'!$E$4="Tous",C371&gt;0),1,L371='Tableau De Bord'!$C$6,1,NOT(L371='Tableau De Bord'!$C$6),0)</f>
        <v>0</v>
      </c>
      <c r="V371" s="1">
        <f>IF(AND(N371='Tableau De Bord'!$E$6,U371=1),1,0)</f>
        <v>0</v>
      </c>
      <c r="W371" s="46">
        <f t="shared" si="5"/>
        <v>0</v>
      </c>
    </row>
    <row r="372" spans="2:23" ht="61.2" x14ac:dyDescent="0.3">
      <c r="B372" s="42"/>
      <c r="N372" s="33"/>
      <c r="P372" s="44"/>
      <c r="Q372" s="32"/>
      <c r="S372" s="1">
        <f>IF(OR(C372='Tableau De Bord'!$E$2,D372='Tableau De Bord'!$E$2,P372='Tableau De Bord'!$E$2),1,0)</f>
        <v>1</v>
      </c>
      <c r="T372" s="1">
        <v>0</v>
      </c>
      <c r="U372" s="1" cm="1">
        <f t="array" ref="U372">_xlfn.IFS(AND('Tableau De Bord'!$C$6="Tous",'Tableau De Bord'!$E$4="Tous",C372&gt;0),1,L372='Tableau De Bord'!$C$6,1,NOT(L372='Tableau De Bord'!$C$6),0)</f>
        <v>0</v>
      </c>
      <c r="V372" s="1">
        <f>IF(AND(N372='Tableau De Bord'!$E$6,U372=1),1,0)</f>
        <v>0</v>
      </c>
      <c r="W372" s="46">
        <f t="shared" si="5"/>
        <v>0</v>
      </c>
    </row>
    <row r="373" spans="2:23" ht="61.2" x14ac:dyDescent="0.3">
      <c r="B373" s="42"/>
      <c r="N373" s="33"/>
      <c r="P373" s="44"/>
      <c r="Q373" s="32"/>
      <c r="S373" s="1">
        <f>IF(OR(C373='Tableau De Bord'!$E$2,D373='Tableau De Bord'!$E$2,P373='Tableau De Bord'!$E$2),1,0)</f>
        <v>1</v>
      </c>
      <c r="T373" s="1">
        <v>0</v>
      </c>
      <c r="U373" s="1" cm="1">
        <f t="array" ref="U373">_xlfn.IFS(AND('Tableau De Bord'!$C$6="Tous",'Tableau De Bord'!$E$4="Tous",C373&gt;0),1,L373='Tableau De Bord'!$C$6,1,NOT(L373='Tableau De Bord'!$C$6),0)</f>
        <v>0</v>
      </c>
      <c r="V373" s="1">
        <f>IF(AND(N373='Tableau De Bord'!$E$6,U373=1),1,0)</f>
        <v>0</v>
      </c>
      <c r="W373" s="46">
        <f t="shared" si="5"/>
        <v>0</v>
      </c>
    </row>
    <row r="374" spans="2:23" ht="61.2" x14ac:dyDescent="0.3">
      <c r="B374" s="42"/>
      <c r="N374" s="33"/>
      <c r="P374" s="44"/>
      <c r="Q374" s="32"/>
      <c r="S374" s="1">
        <f>IF(OR(C374='Tableau De Bord'!$E$2,D374='Tableau De Bord'!$E$2,P374='Tableau De Bord'!$E$2),1,0)</f>
        <v>1</v>
      </c>
      <c r="T374" s="1">
        <v>0</v>
      </c>
      <c r="U374" s="1" cm="1">
        <f t="array" ref="U374">_xlfn.IFS(AND('Tableau De Bord'!$C$6="Tous",'Tableau De Bord'!$E$4="Tous",C374&gt;0),1,L374='Tableau De Bord'!$C$6,1,NOT(L374='Tableau De Bord'!$C$6),0)</f>
        <v>0</v>
      </c>
      <c r="V374" s="1">
        <f>IF(AND(N374='Tableau De Bord'!$E$6,U374=1),1,0)</f>
        <v>0</v>
      </c>
      <c r="W374" s="46">
        <f t="shared" si="5"/>
        <v>0</v>
      </c>
    </row>
    <row r="375" spans="2:23" ht="61.2" x14ac:dyDescent="0.3">
      <c r="B375" s="42"/>
      <c r="N375" s="33"/>
      <c r="P375" s="44"/>
      <c r="Q375" s="32"/>
      <c r="S375" s="1">
        <f>IF(OR(C375='Tableau De Bord'!$E$2,D375='Tableau De Bord'!$E$2,P375='Tableau De Bord'!$E$2),1,0)</f>
        <v>1</v>
      </c>
      <c r="T375" s="1">
        <v>0</v>
      </c>
      <c r="U375" s="1" cm="1">
        <f t="array" ref="U375">_xlfn.IFS(AND('Tableau De Bord'!$C$6="Tous",'Tableau De Bord'!$E$4="Tous",C375&gt;0),1,L375='Tableau De Bord'!$C$6,1,NOT(L375='Tableau De Bord'!$C$6),0)</f>
        <v>0</v>
      </c>
      <c r="V375" s="1">
        <f>IF(AND(N375='Tableau De Bord'!$E$6,U375=1),1,0)</f>
        <v>0</v>
      </c>
      <c r="W375" s="46">
        <f t="shared" si="5"/>
        <v>0</v>
      </c>
    </row>
    <row r="376" spans="2:23" ht="61.2" x14ac:dyDescent="0.3">
      <c r="B376" s="42"/>
      <c r="N376" s="33"/>
      <c r="P376" s="44"/>
      <c r="Q376" s="32"/>
      <c r="S376" s="1">
        <f>IF(OR(C376='Tableau De Bord'!$E$2,D376='Tableau De Bord'!$E$2,P376='Tableau De Bord'!$E$2),1,0)</f>
        <v>1</v>
      </c>
      <c r="T376" s="1">
        <v>0</v>
      </c>
      <c r="U376" s="1" cm="1">
        <f t="array" ref="U376">_xlfn.IFS(AND('Tableau De Bord'!$C$6="Tous",'Tableau De Bord'!$E$4="Tous",C376&gt;0),1,L376='Tableau De Bord'!$C$6,1,NOT(L376='Tableau De Bord'!$C$6),0)</f>
        <v>0</v>
      </c>
      <c r="V376" s="1">
        <f>IF(AND(N376='Tableau De Bord'!$E$6,U376=1),1,0)</f>
        <v>0</v>
      </c>
      <c r="W376" s="46">
        <f t="shared" si="5"/>
        <v>0</v>
      </c>
    </row>
    <row r="377" spans="2:23" ht="61.2" x14ac:dyDescent="0.3">
      <c r="B377" s="42"/>
      <c r="N377" s="33"/>
      <c r="P377" s="44"/>
      <c r="Q377" s="32"/>
      <c r="S377" s="1">
        <f>IF(OR(C377='Tableau De Bord'!$E$2,D377='Tableau De Bord'!$E$2,P377='Tableau De Bord'!$E$2),1,0)</f>
        <v>1</v>
      </c>
      <c r="T377" s="1">
        <v>0</v>
      </c>
      <c r="U377" s="1" cm="1">
        <f t="array" ref="U377">_xlfn.IFS(AND('Tableau De Bord'!$C$6="Tous",'Tableau De Bord'!$E$4="Tous",C377&gt;0),1,L377='Tableau De Bord'!$C$6,1,NOT(L377='Tableau De Bord'!$C$6),0)</f>
        <v>0</v>
      </c>
      <c r="V377" s="1">
        <f>IF(AND(N377='Tableau De Bord'!$E$6,U377=1),1,0)</f>
        <v>0</v>
      </c>
      <c r="W377" s="46">
        <f t="shared" si="5"/>
        <v>0</v>
      </c>
    </row>
    <row r="378" spans="2:23" ht="61.2" x14ac:dyDescent="0.3">
      <c r="B378" s="42"/>
      <c r="N378" s="33"/>
      <c r="P378" s="44"/>
      <c r="Q378" s="32"/>
      <c r="S378" s="1">
        <f>IF(OR(C378='Tableau De Bord'!$E$2,D378='Tableau De Bord'!$E$2,P378='Tableau De Bord'!$E$2),1,0)</f>
        <v>1</v>
      </c>
      <c r="T378" s="1">
        <v>0</v>
      </c>
      <c r="U378" s="1" cm="1">
        <f t="array" ref="U378">_xlfn.IFS(AND('Tableau De Bord'!$C$6="Tous",'Tableau De Bord'!$E$4="Tous",C378&gt;0),1,L378='Tableau De Bord'!$C$6,1,NOT(L378='Tableau De Bord'!$C$6),0)</f>
        <v>0</v>
      </c>
      <c r="V378" s="1">
        <f>IF(AND(N378='Tableau De Bord'!$E$6,U378=1),1,0)</f>
        <v>0</v>
      </c>
      <c r="W378" s="46">
        <f t="shared" si="5"/>
        <v>0</v>
      </c>
    </row>
    <row r="379" spans="2:23" ht="61.2" x14ac:dyDescent="0.3">
      <c r="B379" s="42"/>
      <c r="N379" s="33"/>
      <c r="P379" s="44"/>
      <c r="Q379" s="32"/>
      <c r="S379" s="1">
        <f>IF(OR(C379='Tableau De Bord'!$E$2,D379='Tableau De Bord'!$E$2,P379='Tableau De Bord'!$E$2),1,0)</f>
        <v>1</v>
      </c>
      <c r="T379" s="1">
        <v>0</v>
      </c>
      <c r="U379" s="1" cm="1">
        <f t="array" ref="U379">_xlfn.IFS(AND('Tableau De Bord'!$C$6="Tous",'Tableau De Bord'!$E$4="Tous",C379&gt;0),1,L379='Tableau De Bord'!$C$6,1,NOT(L379='Tableau De Bord'!$C$6),0)</f>
        <v>0</v>
      </c>
      <c r="V379" s="1">
        <f>IF(AND(N379='Tableau De Bord'!$E$6,U379=1),1,0)</f>
        <v>0</v>
      </c>
      <c r="W379" s="46">
        <f t="shared" si="5"/>
        <v>0</v>
      </c>
    </row>
    <row r="380" spans="2:23" ht="61.2" x14ac:dyDescent="0.3">
      <c r="B380" s="42"/>
      <c r="N380" s="33"/>
      <c r="P380" s="44"/>
      <c r="Q380" s="32"/>
      <c r="S380" s="1">
        <f>IF(OR(C380='Tableau De Bord'!$E$2,D380='Tableau De Bord'!$E$2,P380='Tableau De Bord'!$E$2),1,0)</f>
        <v>1</v>
      </c>
      <c r="T380" s="1">
        <v>0</v>
      </c>
      <c r="U380" s="1" cm="1">
        <f t="array" ref="U380">_xlfn.IFS(AND('Tableau De Bord'!$C$6="Tous",'Tableau De Bord'!$E$4="Tous",C380&gt;0),1,L380='Tableau De Bord'!$C$6,1,NOT(L380='Tableau De Bord'!$C$6),0)</f>
        <v>0</v>
      </c>
      <c r="V380" s="1">
        <f>IF(AND(N380='Tableau De Bord'!$E$6,U380=1),1,0)</f>
        <v>0</v>
      </c>
      <c r="W380" s="46">
        <f t="shared" si="5"/>
        <v>0</v>
      </c>
    </row>
    <row r="381" spans="2:23" ht="61.2" x14ac:dyDescent="0.3">
      <c r="B381" s="42"/>
      <c r="N381" s="33"/>
      <c r="P381" s="44"/>
      <c r="Q381" s="32"/>
      <c r="S381" s="1">
        <f>IF(OR(C381='Tableau De Bord'!$E$2,D381='Tableau De Bord'!$E$2,P381='Tableau De Bord'!$E$2),1,0)</f>
        <v>1</v>
      </c>
      <c r="T381" s="1">
        <v>0</v>
      </c>
      <c r="U381" s="1" cm="1">
        <f t="array" ref="U381">_xlfn.IFS(AND('Tableau De Bord'!$C$6="Tous",'Tableau De Bord'!$E$4="Tous",C381&gt;0),1,L381='Tableau De Bord'!$C$6,1,NOT(L381='Tableau De Bord'!$C$6),0)</f>
        <v>0</v>
      </c>
      <c r="V381" s="1">
        <f>IF(AND(N381='Tableau De Bord'!$E$6,U381=1),1,0)</f>
        <v>0</v>
      </c>
      <c r="W381" s="46">
        <f t="shared" si="5"/>
        <v>0</v>
      </c>
    </row>
    <row r="382" spans="2:23" ht="61.2" x14ac:dyDescent="0.3">
      <c r="B382" s="42"/>
      <c r="N382" s="33"/>
      <c r="P382" s="44"/>
      <c r="Q382" s="32"/>
      <c r="S382" s="1">
        <f>IF(OR(C382='Tableau De Bord'!$E$2,D382='Tableau De Bord'!$E$2,P382='Tableau De Bord'!$E$2),1,0)</f>
        <v>1</v>
      </c>
      <c r="T382" s="1">
        <v>0</v>
      </c>
      <c r="U382" s="1" cm="1">
        <f t="array" ref="U382">_xlfn.IFS(AND('Tableau De Bord'!$C$6="Tous",'Tableau De Bord'!$E$4="Tous",C382&gt;0),1,L382='Tableau De Bord'!$C$6,1,NOT(L382='Tableau De Bord'!$C$6),0)</f>
        <v>0</v>
      </c>
      <c r="V382" s="1">
        <f>IF(AND(N382='Tableau De Bord'!$E$6,U382=1),1,0)</f>
        <v>0</v>
      </c>
      <c r="W382" s="46">
        <f t="shared" si="5"/>
        <v>0</v>
      </c>
    </row>
    <row r="383" spans="2:23" ht="61.2" x14ac:dyDescent="0.3">
      <c r="B383" s="42"/>
      <c r="N383" s="33"/>
      <c r="P383" s="44"/>
      <c r="Q383" s="32"/>
      <c r="S383" s="1">
        <f>IF(OR(C383='Tableau De Bord'!$E$2,D383='Tableau De Bord'!$E$2,P383='Tableau De Bord'!$E$2),1,0)</f>
        <v>1</v>
      </c>
      <c r="T383" s="1">
        <v>0</v>
      </c>
      <c r="U383" s="1" cm="1">
        <f t="array" ref="U383">_xlfn.IFS(AND('Tableau De Bord'!$C$6="Tous",'Tableau De Bord'!$E$4="Tous",C383&gt;0),1,L383='Tableau De Bord'!$C$6,1,NOT(L383='Tableau De Bord'!$C$6),0)</f>
        <v>0</v>
      </c>
      <c r="V383" s="1">
        <f>IF(AND(N383='Tableau De Bord'!$E$6,U383=1),1,0)</f>
        <v>0</v>
      </c>
      <c r="W383" s="46">
        <f t="shared" si="5"/>
        <v>0</v>
      </c>
    </row>
    <row r="384" spans="2:23" ht="61.2" x14ac:dyDescent="0.3">
      <c r="B384" s="42"/>
      <c r="N384" s="33"/>
      <c r="P384" s="44"/>
      <c r="Q384" s="32"/>
      <c r="S384" s="1">
        <f>IF(OR(C384='Tableau De Bord'!$E$2,D384='Tableau De Bord'!$E$2,P384='Tableau De Bord'!$E$2),1,0)</f>
        <v>1</v>
      </c>
      <c r="T384" s="1">
        <v>0</v>
      </c>
      <c r="U384" s="1" cm="1">
        <f t="array" ref="U384">_xlfn.IFS(AND('Tableau De Bord'!$C$6="Tous",'Tableau De Bord'!$E$4="Tous",C384&gt;0),1,L384='Tableau De Bord'!$C$6,1,NOT(L384='Tableau De Bord'!$C$6),0)</f>
        <v>0</v>
      </c>
      <c r="V384" s="1">
        <f>IF(AND(N384='Tableau De Bord'!$E$6,U384=1),1,0)</f>
        <v>0</v>
      </c>
      <c r="W384" s="46">
        <f t="shared" si="5"/>
        <v>0</v>
      </c>
    </row>
    <row r="385" spans="2:23" ht="61.2" x14ac:dyDescent="0.3">
      <c r="B385" s="42"/>
      <c r="N385" s="33"/>
      <c r="P385" s="44"/>
      <c r="Q385" s="32"/>
      <c r="S385" s="1">
        <f>IF(OR(C385='Tableau De Bord'!$E$2,D385='Tableau De Bord'!$E$2,P385='Tableau De Bord'!$E$2),1,0)</f>
        <v>1</v>
      </c>
      <c r="T385" s="1">
        <v>0</v>
      </c>
      <c r="U385" s="1" cm="1">
        <f t="array" ref="U385">_xlfn.IFS(AND('Tableau De Bord'!$C$6="Tous",'Tableau De Bord'!$E$4="Tous",C385&gt;0),1,L385='Tableau De Bord'!$C$6,1,NOT(L385='Tableau De Bord'!$C$6),0)</f>
        <v>0</v>
      </c>
      <c r="V385" s="1">
        <f>IF(AND(N385='Tableau De Bord'!$E$6,U385=1),1,0)</f>
        <v>0</v>
      </c>
      <c r="W385" s="46">
        <f t="shared" si="5"/>
        <v>0</v>
      </c>
    </row>
    <row r="386" spans="2:23" ht="61.2" x14ac:dyDescent="0.3">
      <c r="B386" s="42"/>
      <c r="N386" s="33"/>
      <c r="P386" s="44"/>
      <c r="Q386" s="32"/>
      <c r="S386" s="1">
        <f>IF(OR(C386='Tableau De Bord'!$E$2,D386='Tableau De Bord'!$E$2,P386='Tableau De Bord'!$E$2),1,0)</f>
        <v>1</v>
      </c>
      <c r="T386" s="1">
        <v>0</v>
      </c>
      <c r="U386" s="1" cm="1">
        <f t="array" ref="U386">_xlfn.IFS(AND('Tableau De Bord'!$C$6="Tous",'Tableau De Bord'!$E$4="Tous",C386&gt;0),1,L386='Tableau De Bord'!$C$6,1,NOT(L386='Tableau De Bord'!$C$6),0)</f>
        <v>0</v>
      </c>
      <c r="V386" s="1">
        <f>IF(AND(N386='Tableau De Bord'!$E$6,U386=1),1,0)</f>
        <v>0</v>
      </c>
      <c r="W386" s="46">
        <f t="shared" si="5"/>
        <v>0</v>
      </c>
    </row>
    <row r="387" spans="2:23" ht="61.2" x14ac:dyDescent="0.3">
      <c r="B387" s="42"/>
      <c r="N387" s="33"/>
      <c r="P387" s="44"/>
      <c r="Q387" s="32"/>
      <c r="S387" s="1">
        <f>IF(OR(C387='Tableau De Bord'!$E$2,D387='Tableau De Bord'!$E$2,P387='Tableau De Bord'!$E$2),1,0)</f>
        <v>1</v>
      </c>
      <c r="T387" s="1">
        <v>0</v>
      </c>
      <c r="U387" s="1" cm="1">
        <f t="array" ref="U387">_xlfn.IFS(AND('Tableau De Bord'!$C$6="Tous",'Tableau De Bord'!$E$4="Tous",C387&gt;0),1,L387='Tableau De Bord'!$C$6,1,NOT(L387='Tableau De Bord'!$C$6),0)</f>
        <v>0</v>
      </c>
      <c r="V387" s="1">
        <f>IF(AND(N387='Tableau De Bord'!$E$6,U387=1),1,0)</f>
        <v>0</v>
      </c>
      <c r="W387" s="46">
        <f t="shared" si="5"/>
        <v>0</v>
      </c>
    </row>
    <row r="388" spans="2:23" ht="61.2" x14ac:dyDescent="0.3">
      <c r="B388" s="42"/>
      <c r="N388" s="33"/>
      <c r="P388" s="44"/>
      <c r="Q388" s="32"/>
      <c r="S388" s="1">
        <f>IF(OR(C388='Tableau De Bord'!$E$2,D388='Tableau De Bord'!$E$2,P388='Tableau De Bord'!$E$2),1,0)</f>
        <v>1</v>
      </c>
      <c r="T388" s="1">
        <v>0</v>
      </c>
      <c r="U388" s="1" cm="1">
        <f t="array" ref="U388">_xlfn.IFS(AND('Tableau De Bord'!$C$6="Tous",'Tableau De Bord'!$E$4="Tous",C388&gt;0),1,L388='Tableau De Bord'!$C$6,1,NOT(L388='Tableau De Bord'!$C$6),0)</f>
        <v>0</v>
      </c>
      <c r="V388" s="1">
        <f>IF(AND(N388='Tableau De Bord'!$E$6,U388=1),1,0)</f>
        <v>0</v>
      </c>
      <c r="W388" s="46">
        <f t="shared" ref="W388:W451" si="6">T388+U388+V388</f>
        <v>0</v>
      </c>
    </row>
    <row r="389" spans="2:23" ht="61.2" x14ac:dyDescent="0.3">
      <c r="B389" s="42"/>
      <c r="N389" s="33"/>
      <c r="P389" s="44"/>
      <c r="Q389" s="32"/>
      <c r="S389" s="1">
        <f>IF(OR(C389='Tableau De Bord'!$E$2,D389='Tableau De Bord'!$E$2,P389='Tableau De Bord'!$E$2),1,0)</f>
        <v>1</v>
      </c>
      <c r="T389" s="1">
        <v>0</v>
      </c>
      <c r="U389" s="1" cm="1">
        <f t="array" ref="U389">_xlfn.IFS(AND('Tableau De Bord'!$C$6="Tous",'Tableau De Bord'!$E$4="Tous",C389&gt;0),1,L389='Tableau De Bord'!$C$6,1,NOT(L389='Tableau De Bord'!$C$6),0)</f>
        <v>0</v>
      </c>
      <c r="V389" s="1">
        <f>IF(AND(N389='Tableau De Bord'!$E$6,U389=1),1,0)</f>
        <v>0</v>
      </c>
      <c r="W389" s="46">
        <f t="shared" si="6"/>
        <v>0</v>
      </c>
    </row>
    <row r="390" spans="2:23" ht="61.2" x14ac:dyDescent="0.3">
      <c r="B390" s="42"/>
      <c r="N390" s="33"/>
      <c r="P390" s="44"/>
      <c r="Q390" s="32"/>
      <c r="S390" s="1">
        <f>IF(OR(C390='Tableau De Bord'!$E$2,D390='Tableau De Bord'!$E$2,P390='Tableau De Bord'!$E$2),1,0)</f>
        <v>1</v>
      </c>
      <c r="T390" s="1">
        <v>0</v>
      </c>
      <c r="U390" s="1" cm="1">
        <f t="array" ref="U390">_xlfn.IFS(AND('Tableau De Bord'!$C$6="Tous",'Tableau De Bord'!$E$4="Tous",C390&gt;0),1,L390='Tableau De Bord'!$C$6,1,NOT(L390='Tableau De Bord'!$C$6),0)</f>
        <v>0</v>
      </c>
      <c r="V390" s="1">
        <f>IF(AND(N390='Tableau De Bord'!$E$6,U390=1),1,0)</f>
        <v>0</v>
      </c>
      <c r="W390" s="46">
        <f t="shared" si="6"/>
        <v>0</v>
      </c>
    </row>
    <row r="391" spans="2:23" ht="61.2" x14ac:dyDescent="0.3">
      <c r="B391" s="42"/>
      <c r="N391" s="33"/>
      <c r="P391" s="44"/>
      <c r="Q391" s="32"/>
      <c r="S391" s="1">
        <f>IF(OR(C391='Tableau De Bord'!$E$2,D391='Tableau De Bord'!$E$2,P391='Tableau De Bord'!$E$2),1,0)</f>
        <v>1</v>
      </c>
      <c r="T391" s="1">
        <v>0</v>
      </c>
      <c r="U391" s="1" cm="1">
        <f t="array" ref="U391">_xlfn.IFS(AND('Tableau De Bord'!$C$6="Tous",'Tableau De Bord'!$E$4="Tous",C391&gt;0),1,L391='Tableau De Bord'!$C$6,1,NOT(L391='Tableau De Bord'!$C$6),0)</f>
        <v>0</v>
      </c>
      <c r="V391" s="1">
        <f>IF(AND(N391='Tableau De Bord'!$E$6,U391=1),1,0)</f>
        <v>0</v>
      </c>
      <c r="W391" s="46">
        <f t="shared" si="6"/>
        <v>0</v>
      </c>
    </row>
    <row r="392" spans="2:23" ht="61.2" x14ac:dyDescent="0.3">
      <c r="B392" s="42"/>
      <c r="N392" s="33"/>
      <c r="P392" s="44"/>
      <c r="Q392" s="32"/>
      <c r="S392" s="1">
        <f>IF(OR(C392='Tableau De Bord'!$E$2,D392='Tableau De Bord'!$E$2,P392='Tableau De Bord'!$E$2),1,0)</f>
        <v>1</v>
      </c>
      <c r="T392" s="1">
        <v>0</v>
      </c>
      <c r="U392" s="1" cm="1">
        <f t="array" ref="U392">_xlfn.IFS(AND('Tableau De Bord'!$C$6="Tous",'Tableau De Bord'!$E$4="Tous",C392&gt;0),1,L392='Tableau De Bord'!$C$6,1,NOT(L392='Tableau De Bord'!$C$6),0)</f>
        <v>0</v>
      </c>
      <c r="V392" s="1">
        <f>IF(AND(N392='Tableau De Bord'!$E$6,U392=1),1,0)</f>
        <v>0</v>
      </c>
      <c r="W392" s="46">
        <f t="shared" si="6"/>
        <v>0</v>
      </c>
    </row>
    <row r="393" spans="2:23" ht="61.2" x14ac:dyDescent="0.3">
      <c r="B393" s="42"/>
      <c r="N393" s="33"/>
      <c r="P393" s="44"/>
      <c r="Q393" s="32"/>
      <c r="S393" s="1">
        <f>IF(OR(C393='Tableau De Bord'!$E$2,D393='Tableau De Bord'!$E$2,P393='Tableau De Bord'!$E$2),1,0)</f>
        <v>1</v>
      </c>
      <c r="T393" s="1">
        <v>0</v>
      </c>
      <c r="U393" s="1" cm="1">
        <f t="array" ref="U393">_xlfn.IFS(AND('Tableau De Bord'!$C$6="Tous",'Tableau De Bord'!$E$4="Tous",C393&gt;0),1,L393='Tableau De Bord'!$C$6,1,NOT(L393='Tableau De Bord'!$C$6),0)</f>
        <v>0</v>
      </c>
      <c r="V393" s="1">
        <f>IF(AND(N393='Tableau De Bord'!$E$6,U393=1),1,0)</f>
        <v>0</v>
      </c>
      <c r="W393" s="46">
        <f t="shared" si="6"/>
        <v>0</v>
      </c>
    </row>
    <row r="394" spans="2:23" ht="61.2" x14ac:dyDescent="0.3">
      <c r="B394" s="42"/>
      <c r="N394" s="33"/>
      <c r="P394" s="44"/>
      <c r="Q394" s="32"/>
      <c r="S394" s="1">
        <f>IF(OR(C394='Tableau De Bord'!$E$2,D394='Tableau De Bord'!$E$2,P394='Tableau De Bord'!$E$2),1,0)</f>
        <v>1</v>
      </c>
      <c r="T394" s="1">
        <v>0</v>
      </c>
      <c r="U394" s="1" cm="1">
        <f t="array" ref="U394">_xlfn.IFS(AND('Tableau De Bord'!$C$6="Tous",'Tableau De Bord'!$E$4="Tous",C394&gt;0),1,L394='Tableau De Bord'!$C$6,1,NOT(L394='Tableau De Bord'!$C$6),0)</f>
        <v>0</v>
      </c>
      <c r="V394" s="1">
        <f>IF(AND(N394='Tableau De Bord'!$E$6,U394=1),1,0)</f>
        <v>0</v>
      </c>
      <c r="W394" s="46">
        <f t="shared" si="6"/>
        <v>0</v>
      </c>
    </row>
    <row r="395" spans="2:23" ht="61.2" x14ac:dyDescent="0.3">
      <c r="B395" s="42"/>
      <c r="N395" s="33"/>
      <c r="P395" s="44"/>
      <c r="Q395" s="32"/>
      <c r="S395" s="1">
        <f>IF(OR(C395='Tableau De Bord'!$E$2,D395='Tableau De Bord'!$E$2,P395='Tableau De Bord'!$E$2),1,0)</f>
        <v>1</v>
      </c>
      <c r="T395" s="1">
        <v>0</v>
      </c>
      <c r="U395" s="1" cm="1">
        <f t="array" ref="U395">_xlfn.IFS(AND('Tableau De Bord'!$C$6="Tous",'Tableau De Bord'!$E$4="Tous",C395&gt;0),1,L395='Tableau De Bord'!$C$6,1,NOT(L395='Tableau De Bord'!$C$6),0)</f>
        <v>0</v>
      </c>
      <c r="V395" s="1">
        <f>IF(AND(N395='Tableau De Bord'!$E$6,U395=1),1,0)</f>
        <v>0</v>
      </c>
      <c r="W395" s="46">
        <f t="shared" si="6"/>
        <v>0</v>
      </c>
    </row>
    <row r="396" spans="2:23" ht="61.2" x14ac:dyDescent="0.3">
      <c r="B396" s="42"/>
      <c r="N396" s="33"/>
      <c r="P396" s="44"/>
      <c r="Q396" s="32"/>
      <c r="S396" s="1">
        <f>IF(OR(C396='Tableau De Bord'!$E$2,D396='Tableau De Bord'!$E$2,P396='Tableau De Bord'!$E$2),1,0)</f>
        <v>1</v>
      </c>
      <c r="T396" s="1">
        <v>0</v>
      </c>
      <c r="U396" s="1" cm="1">
        <f t="array" ref="U396">_xlfn.IFS(AND('Tableau De Bord'!$C$6="Tous",'Tableau De Bord'!$E$4="Tous",C396&gt;0),1,L396='Tableau De Bord'!$C$6,1,NOT(L396='Tableau De Bord'!$C$6),0)</f>
        <v>0</v>
      </c>
      <c r="V396" s="1">
        <f>IF(AND(N396='Tableau De Bord'!$E$6,U396=1),1,0)</f>
        <v>0</v>
      </c>
      <c r="W396" s="46">
        <f t="shared" si="6"/>
        <v>0</v>
      </c>
    </row>
    <row r="397" spans="2:23" ht="61.2" x14ac:dyDescent="0.3">
      <c r="B397" s="42"/>
      <c r="N397" s="33"/>
      <c r="P397" s="44"/>
      <c r="Q397" s="32"/>
      <c r="S397" s="1">
        <f>IF(OR(C397='Tableau De Bord'!$E$2,D397='Tableau De Bord'!$E$2,P397='Tableau De Bord'!$E$2),1,0)</f>
        <v>1</v>
      </c>
      <c r="T397" s="1">
        <v>0</v>
      </c>
      <c r="U397" s="1" cm="1">
        <f t="array" ref="U397">_xlfn.IFS(AND('Tableau De Bord'!$C$6="Tous",'Tableau De Bord'!$E$4="Tous",C397&gt;0),1,L397='Tableau De Bord'!$C$6,1,NOT(L397='Tableau De Bord'!$C$6),0)</f>
        <v>0</v>
      </c>
      <c r="V397" s="1">
        <f>IF(AND(N397='Tableau De Bord'!$E$6,U397=1),1,0)</f>
        <v>0</v>
      </c>
      <c r="W397" s="46">
        <f t="shared" si="6"/>
        <v>0</v>
      </c>
    </row>
    <row r="398" spans="2:23" ht="61.2" x14ac:dyDescent="0.3">
      <c r="B398" s="42"/>
      <c r="N398" s="33"/>
      <c r="P398" s="44"/>
      <c r="Q398" s="32"/>
      <c r="S398" s="1">
        <f>IF(OR(C398='Tableau De Bord'!$E$2,D398='Tableau De Bord'!$E$2,P398='Tableau De Bord'!$E$2),1,0)</f>
        <v>1</v>
      </c>
      <c r="T398" s="1">
        <v>0</v>
      </c>
      <c r="U398" s="1" cm="1">
        <f t="array" ref="U398">_xlfn.IFS(AND('Tableau De Bord'!$C$6="Tous",'Tableau De Bord'!$E$4="Tous",C398&gt;0),1,L398='Tableau De Bord'!$C$6,1,NOT(L398='Tableau De Bord'!$C$6),0)</f>
        <v>0</v>
      </c>
      <c r="V398" s="1">
        <f>IF(AND(N398='Tableau De Bord'!$E$6,U398=1),1,0)</f>
        <v>0</v>
      </c>
      <c r="W398" s="46">
        <f t="shared" si="6"/>
        <v>0</v>
      </c>
    </row>
    <row r="399" spans="2:23" ht="61.2" x14ac:dyDescent="0.3">
      <c r="B399" s="42"/>
      <c r="N399" s="33"/>
      <c r="P399" s="44"/>
      <c r="Q399" s="32"/>
      <c r="S399" s="1">
        <f>IF(OR(C399='Tableau De Bord'!$E$2,D399='Tableau De Bord'!$E$2,P399='Tableau De Bord'!$E$2),1,0)</f>
        <v>1</v>
      </c>
      <c r="T399" s="1">
        <v>0</v>
      </c>
      <c r="U399" s="1" cm="1">
        <f t="array" ref="U399">_xlfn.IFS(AND('Tableau De Bord'!$C$6="Tous",'Tableau De Bord'!$E$4="Tous",C399&gt;0),1,L399='Tableau De Bord'!$C$6,1,NOT(L399='Tableau De Bord'!$C$6),0)</f>
        <v>0</v>
      </c>
      <c r="V399" s="1">
        <f>IF(AND(N399='Tableau De Bord'!$E$6,U399=1),1,0)</f>
        <v>0</v>
      </c>
      <c r="W399" s="46">
        <f t="shared" si="6"/>
        <v>0</v>
      </c>
    </row>
    <row r="400" spans="2:23" ht="61.2" x14ac:dyDescent="0.3">
      <c r="B400" s="42"/>
      <c r="N400" s="33"/>
      <c r="P400" s="44"/>
      <c r="Q400" s="32"/>
      <c r="S400" s="1">
        <f>IF(OR(C400='Tableau De Bord'!$E$2,D400='Tableau De Bord'!$E$2,P400='Tableau De Bord'!$E$2),1,0)</f>
        <v>1</v>
      </c>
      <c r="T400" s="1">
        <v>0</v>
      </c>
      <c r="U400" s="1" cm="1">
        <f t="array" ref="U400">_xlfn.IFS(AND('Tableau De Bord'!$C$6="Tous",'Tableau De Bord'!$E$4="Tous",C400&gt;0),1,L400='Tableau De Bord'!$C$6,1,NOT(L400='Tableau De Bord'!$C$6),0)</f>
        <v>0</v>
      </c>
      <c r="V400" s="1">
        <f>IF(AND(N400='Tableau De Bord'!$E$6,U400=1),1,0)</f>
        <v>0</v>
      </c>
      <c r="W400" s="46">
        <f t="shared" si="6"/>
        <v>0</v>
      </c>
    </row>
    <row r="401" spans="2:23" ht="61.2" x14ac:dyDescent="0.3">
      <c r="B401" s="42"/>
      <c r="N401" s="33"/>
      <c r="P401" s="44"/>
      <c r="Q401" s="32"/>
      <c r="S401" s="1">
        <f>IF(OR(C401='Tableau De Bord'!$E$2,D401='Tableau De Bord'!$E$2,P401='Tableau De Bord'!$E$2),1,0)</f>
        <v>1</v>
      </c>
      <c r="T401" s="1">
        <v>0</v>
      </c>
      <c r="U401" s="1" cm="1">
        <f t="array" ref="U401">_xlfn.IFS(AND('Tableau De Bord'!$C$6="Tous",'Tableau De Bord'!$E$4="Tous",C401&gt;0),1,L401='Tableau De Bord'!$C$6,1,NOT(L401='Tableau De Bord'!$C$6),0)</f>
        <v>0</v>
      </c>
      <c r="V401" s="1">
        <f>IF(AND(N401='Tableau De Bord'!$E$6,U401=1),1,0)</f>
        <v>0</v>
      </c>
      <c r="W401" s="46">
        <f t="shared" si="6"/>
        <v>0</v>
      </c>
    </row>
    <row r="402" spans="2:23" ht="61.2" x14ac:dyDescent="0.3">
      <c r="B402" s="42"/>
      <c r="N402" s="33"/>
      <c r="P402" s="44"/>
      <c r="Q402" s="32"/>
      <c r="S402" s="1">
        <f>IF(OR(C402='Tableau De Bord'!$E$2,D402='Tableau De Bord'!$E$2,P402='Tableau De Bord'!$E$2),1,0)</f>
        <v>1</v>
      </c>
      <c r="T402" s="1">
        <v>0</v>
      </c>
      <c r="U402" s="1" cm="1">
        <f t="array" ref="U402">_xlfn.IFS(AND('Tableau De Bord'!$C$6="Tous",'Tableau De Bord'!$E$4="Tous",C402&gt;0),1,L402='Tableau De Bord'!$C$6,1,NOT(L402='Tableau De Bord'!$C$6),0)</f>
        <v>0</v>
      </c>
      <c r="V402" s="1">
        <f>IF(AND(N402='Tableau De Bord'!$E$6,U402=1),1,0)</f>
        <v>0</v>
      </c>
      <c r="W402" s="46">
        <f t="shared" si="6"/>
        <v>0</v>
      </c>
    </row>
    <row r="403" spans="2:23" ht="61.2" x14ac:dyDescent="0.3">
      <c r="B403" s="42"/>
      <c r="N403" s="33"/>
      <c r="P403" s="44"/>
      <c r="Q403" s="32"/>
      <c r="S403" s="1">
        <f>IF(OR(C403='Tableau De Bord'!$E$2,D403='Tableau De Bord'!$E$2,P403='Tableau De Bord'!$E$2),1,0)</f>
        <v>1</v>
      </c>
      <c r="T403" s="1">
        <v>0</v>
      </c>
      <c r="U403" s="1" cm="1">
        <f t="array" ref="U403">_xlfn.IFS(AND('Tableau De Bord'!$C$6="Tous",'Tableau De Bord'!$E$4="Tous",C403&gt;0),1,L403='Tableau De Bord'!$C$6,1,NOT(L403='Tableau De Bord'!$C$6),0)</f>
        <v>0</v>
      </c>
      <c r="V403" s="1">
        <f>IF(AND(N403='Tableau De Bord'!$E$6,U403=1),1,0)</f>
        <v>0</v>
      </c>
      <c r="W403" s="46">
        <f t="shared" si="6"/>
        <v>0</v>
      </c>
    </row>
    <row r="404" spans="2:23" ht="61.2" x14ac:dyDescent="0.3">
      <c r="B404" s="42"/>
      <c r="N404" s="33"/>
      <c r="P404" s="44"/>
      <c r="Q404" s="32"/>
      <c r="S404" s="1">
        <f>IF(OR(C404='Tableau De Bord'!$E$2,D404='Tableau De Bord'!$E$2,P404='Tableau De Bord'!$E$2),1,0)</f>
        <v>1</v>
      </c>
      <c r="T404" s="1">
        <v>0</v>
      </c>
      <c r="U404" s="1" cm="1">
        <f t="array" ref="U404">_xlfn.IFS(AND('Tableau De Bord'!$C$6="Tous",'Tableau De Bord'!$E$4="Tous",C404&gt;0),1,L404='Tableau De Bord'!$C$6,1,NOT(L404='Tableau De Bord'!$C$6),0)</f>
        <v>0</v>
      </c>
      <c r="V404" s="1">
        <f>IF(AND(N404='Tableau De Bord'!$E$6,U404=1),1,0)</f>
        <v>0</v>
      </c>
      <c r="W404" s="46">
        <f t="shared" si="6"/>
        <v>0</v>
      </c>
    </row>
    <row r="405" spans="2:23" ht="61.2" x14ac:dyDescent="0.3">
      <c r="B405" s="42"/>
      <c r="N405" s="33"/>
      <c r="P405" s="44"/>
      <c r="Q405" s="32"/>
      <c r="S405" s="1">
        <f>IF(OR(C405='Tableau De Bord'!$E$2,D405='Tableau De Bord'!$E$2,P405='Tableau De Bord'!$E$2),1,0)</f>
        <v>1</v>
      </c>
      <c r="T405" s="1">
        <v>0</v>
      </c>
      <c r="U405" s="1" cm="1">
        <f t="array" ref="U405">_xlfn.IFS(AND('Tableau De Bord'!$C$6="Tous",'Tableau De Bord'!$E$4="Tous",C405&gt;0),1,L405='Tableau De Bord'!$C$6,1,NOT(L405='Tableau De Bord'!$C$6),0)</f>
        <v>0</v>
      </c>
      <c r="V405" s="1">
        <f>IF(AND(N405='Tableau De Bord'!$E$6,U405=1),1,0)</f>
        <v>0</v>
      </c>
      <c r="W405" s="46">
        <f t="shared" si="6"/>
        <v>0</v>
      </c>
    </row>
    <row r="406" spans="2:23" ht="61.2" x14ac:dyDescent="0.3">
      <c r="B406" s="42"/>
      <c r="N406" s="33"/>
      <c r="P406" s="44"/>
      <c r="Q406" s="32"/>
      <c r="S406" s="1">
        <f>IF(OR(C406='Tableau De Bord'!$E$2,D406='Tableau De Bord'!$E$2,P406='Tableau De Bord'!$E$2),1,0)</f>
        <v>1</v>
      </c>
      <c r="T406" s="1">
        <v>0</v>
      </c>
      <c r="U406" s="1" cm="1">
        <f t="array" ref="U406">_xlfn.IFS(AND('Tableau De Bord'!$C$6="Tous",'Tableau De Bord'!$E$4="Tous",C406&gt;0),1,L406='Tableau De Bord'!$C$6,1,NOT(L406='Tableau De Bord'!$C$6),0)</f>
        <v>0</v>
      </c>
      <c r="V406" s="1">
        <f>IF(AND(N406='Tableau De Bord'!$E$6,U406=1),1,0)</f>
        <v>0</v>
      </c>
      <c r="W406" s="46">
        <f t="shared" si="6"/>
        <v>0</v>
      </c>
    </row>
    <row r="407" spans="2:23" ht="61.2" x14ac:dyDescent="0.3">
      <c r="B407" s="42"/>
      <c r="N407" s="33"/>
      <c r="P407" s="44"/>
      <c r="Q407" s="32"/>
      <c r="S407" s="1">
        <f>IF(OR(C407='Tableau De Bord'!$E$2,D407='Tableau De Bord'!$E$2,P407='Tableau De Bord'!$E$2),1,0)</f>
        <v>1</v>
      </c>
      <c r="T407" s="1">
        <v>0</v>
      </c>
      <c r="U407" s="1" cm="1">
        <f t="array" ref="U407">_xlfn.IFS(AND('Tableau De Bord'!$C$6="Tous",'Tableau De Bord'!$E$4="Tous",C407&gt;0),1,L407='Tableau De Bord'!$C$6,1,NOT(L407='Tableau De Bord'!$C$6),0)</f>
        <v>0</v>
      </c>
      <c r="V407" s="1">
        <f>IF(AND(N407='Tableau De Bord'!$E$6,U407=1),1,0)</f>
        <v>0</v>
      </c>
      <c r="W407" s="46">
        <f t="shared" si="6"/>
        <v>0</v>
      </c>
    </row>
    <row r="408" spans="2:23" ht="61.2" x14ac:dyDescent="0.3">
      <c r="B408" s="42"/>
      <c r="N408" s="33"/>
      <c r="P408" s="44"/>
      <c r="Q408" s="32"/>
      <c r="S408" s="1">
        <f>IF(OR(C408='Tableau De Bord'!$E$2,D408='Tableau De Bord'!$E$2,P408='Tableau De Bord'!$E$2),1,0)</f>
        <v>1</v>
      </c>
      <c r="T408" s="1">
        <v>0</v>
      </c>
      <c r="U408" s="1" cm="1">
        <f t="array" ref="U408">_xlfn.IFS(AND('Tableau De Bord'!$C$6="Tous",'Tableau De Bord'!$E$4="Tous",C408&gt;0),1,L408='Tableau De Bord'!$C$6,1,NOT(L408='Tableau De Bord'!$C$6),0)</f>
        <v>0</v>
      </c>
      <c r="V408" s="1">
        <f>IF(AND(N408='Tableau De Bord'!$E$6,U408=1),1,0)</f>
        <v>0</v>
      </c>
      <c r="W408" s="46">
        <f t="shared" si="6"/>
        <v>0</v>
      </c>
    </row>
    <row r="409" spans="2:23" ht="61.2" x14ac:dyDescent="0.3">
      <c r="B409" s="42"/>
      <c r="N409" s="33"/>
      <c r="P409" s="44"/>
      <c r="Q409" s="32"/>
      <c r="S409" s="1">
        <f>IF(OR(C409='Tableau De Bord'!$E$2,D409='Tableau De Bord'!$E$2,P409='Tableau De Bord'!$E$2),1,0)</f>
        <v>1</v>
      </c>
      <c r="T409" s="1">
        <v>0</v>
      </c>
      <c r="U409" s="1" cm="1">
        <f t="array" ref="U409">_xlfn.IFS(AND('Tableau De Bord'!$C$6="Tous",'Tableau De Bord'!$E$4="Tous",C409&gt;0),1,L409='Tableau De Bord'!$C$6,1,NOT(L409='Tableau De Bord'!$C$6),0)</f>
        <v>0</v>
      </c>
      <c r="V409" s="1">
        <f>IF(AND(N409='Tableau De Bord'!$E$6,U409=1),1,0)</f>
        <v>0</v>
      </c>
      <c r="W409" s="46">
        <f t="shared" si="6"/>
        <v>0</v>
      </c>
    </row>
    <row r="410" spans="2:23" ht="61.2" x14ac:dyDescent="0.3">
      <c r="B410" s="42"/>
      <c r="N410" s="33"/>
      <c r="P410" s="44"/>
      <c r="Q410" s="32"/>
      <c r="S410" s="1">
        <f>IF(OR(C410='Tableau De Bord'!$E$2,D410='Tableau De Bord'!$E$2,P410='Tableau De Bord'!$E$2),1,0)</f>
        <v>1</v>
      </c>
      <c r="T410" s="1">
        <v>0</v>
      </c>
      <c r="U410" s="1" cm="1">
        <f t="array" ref="U410">_xlfn.IFS(AND('Tableau De Bord'!$C$6="Tous",'Tableau De Bord'!$E$4="Tous",C410&gt;0),1,L410='Tableau De Bord'!$C$6,1,NOT(L410='Tableau De Bord'!$C$6),0)</f>
        <v>0</v>
      </c>
      <c r="V410" s="1">
        <f>IF(AND(N410='Tableau De Bord'!$E$6,U410=1),1,0)</f>
        <v>0</v>
      </c>
      <c r="W410" s="46">
        <f t="shared" si="6"/>
        <v>0</v>
      </c>
    </row>
    <row r="411" spans="2:23" ht="61.2" x14ac:dyDescent="0.3">
      <c r="B411" s="42"/>
      <c r="N411" s="33"/>
      <c r="P411" s="44"/>
      <c r="Q411" s="32"/>
      <c r="S411" s="1">
        <f>IF(OR(C411='Tableau De Bord'!$E$2,D411='Tableau De Bord'!$E$2,P411='Tableau De Bord'!$E$2),1,0)</f>
        <v>1</v>
      </c>
      <c r="T411" s="1">
        <v>0</v>
      </c>
      <c r="U411" s="1" cm="1">
        <f t="array" ref="U411">_xlfn.IFS(AND('Tableau De Bord'!$C$6="Tous",'Tableau De Bord'!$E$4="Tous",C411&gt;0),1,L411='Tableau De Bord'!$C$6,1,NOT(L411='Tableau De Bord'!$C$6),0)</f>
        <v>0</v>
      </c>
      <c r="V411" s="1">
        <f>IF(AND(N411='Tableau De Bord'!$E$6,U411=1),1,0)</f>
        <v>0</v>
      </c>
      <c r="W411" s="46">
        <f t="shared" si="6"/>
        <v>0</v>
      </c>
    </row>
    <row r="412" spans="2:23" ht="61.2" x14ac:dyDescent="0.3">
      <c r="B412" s="42"/>
      <c r="N412" s="33"/>
      <c r="P412" s="44"/>
      <c r="Q412" s="32"/>
      <c r="S412" s="1">
        <f>IF(OR(C412='Tableau De Bord'!$E$2,D412='Tableau De Bord'!$E$2,P412='Tableau De Bord'!$E$2),1,0)</f>
        <v>1</v>
      </c>
      <c r="T412" s="1">
        <v>0</v>
      </c>
      <c r="U412" s="1" cm="1">
        <f t="array" ref="U412">_xlfn.IFS(AND('Tableau De Bord'!$C$6="Tous",'Tableau De Bord'!$E$4="Tous",C412&gt;0),1,L412='Tableau De Bord'!$C$6,1,NOT(L412='Tableau De Bord'!$C$6),0)</f>
        <v>0</v>
      </c>
      <c r="V412" s="1">
        <f>IF(AND(N412='Tableau De Bord'!$E$6,U412=1),1,0)</f>
        <v>0</v>
      </c>
      <c r="W412" s="46">
        <f t="shared" si="6"/>
        <v>0</v>
      </c>
    </row>
    <row r="413" spans="2:23" ht="61.2" x14ac:dyDescent="0.3">
      <c r="B413" s="42"/>
      <c r="N413" s="33"/>
      <c r="P413" s="44"/>
      <c r="Q413" s="32"/>
      <c r="S413" s="1">
        <f>IF(OR(C413='Tableau De Bord'!$E$2,D413='Tableau De Bord'!$E$2,P413='Tableau De Bord'!$E$2),1,0)</f>
        <v>1</v>
      </c>
      <c r="T413" s="1">
        <v>0</v>
      </c>
      <c r="U413" s="1" cm="1">
        <f t="array" ref="U413">_xlfn.IFS(AND('Tableau De Bord'!$C$6="Tous",'Tableau De Bord'!$E$4="Tous",C413&gt;0),1,L413='Tableau De Bord'!$C$6,1,NOT(L413='Tableau De Bord'!$C$6),0)</f>
        <v>0</v>
      </c>
      <c r="V413" s="1">
        <f>IF(AND(N413='Tableau De Bord'!$E$6,U413=1),1,0)</f>
        <v>0</v>
      </c>
      <c r="W413" s="46">
        <f t="shared" si="6"/>
        <v>0</v>
      </c>
    </row>
    <row r="414" spans="2:23" ht="61.2" x14ac:dyDescent="0.3">
      <c r="B414" s="42"/>
      <c r="N414" s="33"/>
      <c r="P414" s="44"/>
      <c r="Q414" s="32"/>
      <c r="S414" s="1">
        <f>IF(OR(C414='Tableau De Bord'!$E$2,D414='Tableau De Bord'!$E$2,P414='Tableau De Bord'!$E$2),1,0)</f>
        <v>1</v>
      </c>
      <c r="T414" s="1">
        <v>0</v>
      </c>
      <c r="U414" s="1" cm="1">
        <f t="array" ref="U414">_xlfn.IFS(AND('Tableau De Bord'!$C$6="Tous",'Tableau De Bord'!$E$4="Tous",C414&gt;0),1,L414='Tableau De Bord'!$C$6,1,NOT(L414='Tableau De Bord'!$C$6),0)</f>
        <v>0</v>
      </c>
      <c r="V414" s="1">
        <f>IF(AND(N414='Tableau De Bord'!$E$6,U414=1),1,0)</f>
        <v>0</v>
      </c>
      <c r="W414" s="46">
        <f t="shared" si="6"/>
        <v>0</v>
      </c>
    </row>
    <row r="415" spans="2:23" ht="61.2" x14ac:dyDescent="0.3">
      <c r="B415" s="42"/>
      <c r="N415" s="33"/>
      <c r="P415" s="44"/>
      <c r="Q415" s="32"/>
      <c r="S415" s="1">
        <f>IF(OR(C415='Tableau De Bord'!$E$2,D415='Tableau De Bord'!$E$2,P415='Tableau De Bord'!$E$2),1,0)</f>
        <v>1</v>
      </c>
      <c r="T415" s="1">
        <v>0</v>
      </c>
      <c r="U415" s="1" cm="1">
        <f t="array" ref="U415">_xlfn.IFS(AND('Tableau De Bord'!$C$6="Tous",'Tableau De Bord'!$E$4="Tous",C415&gt;0),1,L415='Tableau De Bord'!$C$6,1,NOT(L415='Tableau De Bord'!$C$6),0)</f>
        <v>0</v>
      </c>
      <c r="V415" s="1">
        <f>IF(AND(N415='Tableau De Bord'!$E$6,U415=1),1,0)</f>
        <v>0</v>
      </c>
      <c r="W415" s="46">
        <f t="shared" si="6"/>
        <v>0</v>
      </c>
    </row>
    <row r="416" spans="2:23" ht="61.2" x14ac:dyDescent="0.3">
      <c r="B416" s="42"/>
      <c r="N416" s="33"/>
      <c r="P416" s="44"/>
      <c r="Q416" s="32"/>
      <c r="S416" s="1">
        <f>IF(OR(C416='Tableau De Bord'!$E$2,D416='Tableau De Bord'!$E$2,P416='Tableau De Bord'!$E$2),1,0)</f>
        <v>1</v>
      </c>
      <c r="T416" s="1">
        <v>0</v>
      </c>
      <c r="U416" s="1" cm="1">
        <f t="array" ref="U416">_xlfn.IFS(AND('Tableau De Bord'!$C$6="Tous",'Tableau De Bord'!$E$4="Tous",C416&gt;0),1,L416='Tableau De Bord'!$C$6,1,NOT(L416='Tableau De Bord'!$C$6),0)</f>
        <v>0</v>
      </c>
      <c r="V416" s="1">
        <f>IF(AND(N416='Tableau De Bord'!$E$6,U416=1),1,0)</f>
        <v>0</v>
      </c>
      <c r="W416" s="46">
        <f t="shared" si="6"/>
        <v>0</v>
      </c>
    </row>
    <row r="417" spans="2:23" ht="61.2" x14ac:dyDescent="0.3">
      <c r="B417" s="42"/>
      <c r="N417" s="33"/>
      <c r="P417" s="44"/>
      <c r="Q417" s="32"/>
      <c r="S417" s="1">
        <f>IF(OR(C417='Tableau De Bord'!$E$2,D417='Tableau De Bord'!$E$2,P417='Tableau De Bord'!$E$2),1,0)</f>
        <v>1</v>
      </c>
      <c r="T417" s="1">
        <v>0</v>
      </c>
      <c r="U417" s="1" cm="1">
        <f t="array" ref="U417">_xlfn.IFS(AND('Tableau De Bord'!$C$6="Tous",'Tableau De Bord'!$E$4="Tous",C417&gt;0),1,L417='Tableau De Bord'!$C$6,1,NOT(L417='Tableau De Bord'!$C$6),0)</f>
        <v>0</v>
      </c>
      <c r="V417" s="1">
        <f>IF(AND(N417='Tableau De Bord'!$E$6,U417=1),1,0)</f>
        <v>0</v>
      </c>
      <c r="W417" s="46">
        <f t="shared" si="6"/>
        <v>0</v>
      </c>
    </row>
    <row r="418" spans="2:23" ht="61.2" x14ac:dyDescent="0.3">
      <c r="B418" s="42"/>
      <c r="N418" s="33"/>
      <c r="P418" s="44"/>
      <c r="Q418" s="32"/>
      <c r="S418" s="1">
        <f>IF(OR(C418='Tableau De Bord'!$E$2,D418='Tableau De Bord'!$E$2,P418='Tableau De Bord'!$E$2),1,0)</f>
        <v>1</v>
      </c>
      <c r="T418" s="1">
        <v>0</v>
      </c>
      <c r="U418" s="1" cm="1">
        <f t="array" ref="U418">_xlfn.IFS(AND('Tableau De Bord'!$C$6="Tous",'Tableau De Bord'!$E$4="Tous",C418&gt;0),1,L418='Tableau De Bord'!$C$6,1,NOT(L418='Tableau De Bord'!$C$6),0)</f>
        <v>0</v>
      </c>
      <c r="V418" s="1">
        <f>IF(AND(N418='Tableau De Bord'!$E$6,U418=1),1,0)</f>
        <v>0</v>
      </c>
      <c r="W418" s="46">
        <f t="shared" si="6"/>
        <v>0</v>
      </c>
    </row>
    <row r="419" spans="2:23" ht="61.2" x14ac:dyDescent="0.3">
      <c r="B419" s="42"/>
      <c r="N419" s="33"/>
      <c r="P419" s="44"/>
      <c r="Q419" s="32"/>
      <c r="S419" s="1">
        <f>IF(OR(C419='Tableau De Bord'!$E$2,D419='Tableau De Bord'!$E$2,P419='Tableau De Bord'!$E$2),1,0)</f>
        <v>1</v>
      </c>
      <c r="T419" s="1">
        <v>0</v>
      </c>
      <c r="U419" s="1" cm="1">
        <f t="array" ref="U419">_xlfn.IFS(AND('Tableau De Bord'!$C$6="Tous",'Tableau De Bord'!$E$4="Tous",C419&gt;0),1,L419='Tableau De Bord'!$C$6,1,NOT(L419='Tableau De Bord'!$C$6),0)</f>
        <v>0</v>
      </c>
      <c r="V419" s="1">
        <f>IF(AND(N419='Tableau De Bord'!$E$6,U419=1),1,0)</f>
        <v>0</v>
      </c>
      <c r="W419" s="46">
        <f t="shared" si="6"/>
        <v>0</v>
      </c>
    </row>
    <row r="420" spans="2:23" ht="61.2" x14ac:dyDescent="0.3">
      <c r="B420" s="42"/>
      <c r="N420" s="33"/>
      <c r="P420" s="44"/>
      <c r="Q420" s="32"/>
      <c r="S420" s="1">
        <f>IF(OR(C420='Tableau De Bord'!$E$2,D420='Tableau De Bord'!$E$2,P420='Tableau De Bord'!$E$2),1,0)</f>
        <v>1</v>
      </c>
      <c r="T420" s="1">
        <v>0</v>
      </c>
      <c r="U420" s="1" cm="1">
        <f t="array" ref="U420">_xlfn.IFS(AND('Tableau De Bord'!$C$6="Tous",'Tableau De Bord'!$E$4="Tous",C420&gt;0),1,L420='Tableau De Bord'!$C$6,1,NOT(L420='Tableau De Bord'!$C$6),0)</f>
        <v>0</v>
      </c>
      <c r="V420" s="1">
        <f>IF(AND(N420='Tableau De Bord'!$E$6,U420=1),1,0)</f>
        <v>0</v>
      </c>
      <c r="W420" s="46">
        <f t="shared" si="6"/>
        <v>0</v>
      </c>
    </row>
    <row r="421" spans="2:23" ht="61.2" x14ac:dyDescent="0.3">
      <c r="B421" s="42"/>
      <c r="N421" s="33"/>
      <c r="P421" s="44"/>
      <c r="Q421" s="32"/>
      <c r="S421" s="1">
        <f>IF(OR(C421='Tableau De Bord'!$E$2,D421='Tableau De Bord'!$E$2,P421='Tableau De Bord'!$E$2),1,0)</f>
        <v>1</v>
      </c>
      <c r="T421" s="1">
        <v>0</v>
      </c>
      <c r="U421" s="1" cm="1">
        <f t="array" ref="U421">_xlfn.IFS(AND('Tableau De Bord'!$C$6="Tous",'Tableau De Bord'!$E$4="Tous",C421&gt;0),1,L421='Tableau De Bord'!$C$6,1,NOT(L421='Tableau De Bord'!$C$6),0)</f>
        <v>0</v>
      </c>
      <c r="V421" s="1">
        <f>IF(AND(N421='Tableau De Bord'!$E$6,U421=1),1,0)</f>
        <v>0</v>
      </c>
      <c r="W421" s="46">
        <f t="shared" si="6"/>
        <v>0</v>
      </c>
    </row>
    <row r="422" spans="2:23" ht="61.2" x14ac:dyDescent="0.3">
      <c r="B422" s="42"/>
      <c r="N422" s="33"/>
      <c r="P422" s="44"/>
      <c r="Q422" s="32"/>
      <c r="S422" s="1">
        <f>IF(OR(C422='Tableau De Bord'!$E$2,D422='Tableau De Bord'!$E$2,P422='Tableau De Bord'!$E$2),1,0)</f>
        <v>1</v>
      </c>
      <c r="T422" s="1">
        <v>0</v>
      </c>
      <c r="U422" s="1" cm="1">
        <f t="array" ref="U422">_xlfn.IFS(AND('Tableau De Bord'!$C$6="Tous",'Tableau De Bord'!$E$4="Tous",C422&gt;0),1,L422='Tableau De Bord'!$C$6,1,NOT(L422='Tableau De Bord'!$C$6),0)</f>
        <v>0</v>
      </c>
      <c r="V422" s="1">
        <f>IF(AND(N422='Tableau De Bord'!$E$6,U422=1),1,0)</f>
        <v>0</v>
      </c>
      <c r="W422" s="46">
        <f t="shared" si="6"/>
        <v>0</v>
      </c>
    </row>
    <row r="423" spans="2:23" ht="61.2" x14ac:dyDescent="0.3">
      <c r="B423" s="42"/>
      <c r="N423" s="33"/>
      <c r="P423" s="44"/>
      <c r="Q423" s="32"/>
      <c r="S423" s="1">
        <f>IF(OR(C423='Tableau De Bord'!$E$2,D423='Tableau De Bord'!$E$2,P423='Tableau De Bord'!$E$2),1,0)</f>
        <v>1</v>
      </c>
      <c r="T423" s="1">
        <v>0</v>
      </c>
      <c r="U423" s="1" cm="1">
        <f t="array" ref="U423">_xlfn.IFS(AND('Tableau De Bord'!$C$6="Tous",'Tableau De Bord'!$E$4="Tous",C423&gt;0),1,L423='Tableau De Bord'!$C$6,1,NOT(L423='Tableau De Bord'!$C$6),0)</f>
        <v>0</v>
      </c>
      <c r="V423" s="1">
        <f>IF(AND(N423='Tableau De Bord'!$E$6,U423=1),1,0)</f>
        <v>0</v>
      </c>
      <c r="W423" s="46">
        <f t="shared" si="6"/>
        <v>0</v>
      </c>
    </row>
    <row r="424" spans="2:23" ht="61.2" x14ac:dyDescent="0.3">
      <c r="B424" s="42"/>
      <c r="N424" s="33"/>
      <c r="P424" s="44"/>
      <c r="Q424" s="32"/>
      <c r="S424" s="1">
        <f>IF(OR(C424='Tableau De Bord'!$E$2,D424='Tableau De Bord'!$E$2,P424='Tableau De Bord'!$E$2),1,0)</f>
        <v>1</v>
      </c>
      <c r="T424" s="1">
        <v>0</v>
      </c>
      <c r="U424" s="1" cm="1">
        <f t="array" ref="U424">_xlfn.IFS(AND('Tableau De Bord'!$C$6="Tous",'Tableau De Bord'!$E$4="Tous",C424&gt;0),1,L424='Tableau De Bord'!$C$6,1,NOT(L424='Tableau De Bord'!$C$6),0)</f>
        <v>0</v>
      </c>
      <c r="V424" s="1">
        <f>IF(AND(N424='Tableau De Bord'!$E$6,U424=1),1,0)</f>
        <v>0</v>
      </c>
      <c r="W424" s="46">
        <f t="shared" si="6"/>
        <v>0</v>
      </c>
    </row>
    <row r="425" spans="2:23" ht="61.2" x14ac:dyDescent="0.3">
      <c r="B425" s="42"/>
      <c r="N425" s="33"/>
      <c r="P425" s="44"/>
      <c r="Q425" s="32"/>
      <c r="S425" s="1">
        <f>IF(OR(C425='Tableau De Bord'!$E$2,D425='Tableau De Bord'!$E$2,P425='Tableau De Bord'!$E$2),1,0)</f>
        <v>1</v>
      </c>
      <c r="T425" s="1">
        <v>0</v>
      </c>
      <c r="U425" s="1" cm="1">
        <f t="array" ref="U425">_xlfn.IFS(AND('Tableau De Bord'!$C$6="Tous",'Tableau De Bord'!$E$4="Tous",C425&gt;0),1,L425='Tableau De Bord'!$C$6,1,NOT(L425='Tableau De Bord'!$C$6),0)</f>
        <v>0</v>
      </c>
      <c r="V425" s="1">
        <f>IF(AND(N425='Tableau De Bord'!$E$6,U425=1),1,0)</f>
        <v>0</v>
      </c>
      <c r="W425" s="46">
        <f t="shared" si="6"/>
        <v>0</v>
      </c>
    </row>
    <row r="426" spans="2:23" ht="61.2" x14ac:dyDescent="0.3">
      <c r="B426" s="42"/>
      <c r="N426" s="33"/>
      <c r="P426" s="44"/>
      <c r="Q426" s="32"/>
      <c r="S426" s="1">
        <f>IF(OR(C426='Tableau De Bord'!$E$2,D426='Tableau De Bord'!$E$2,P426='Tableau De Bord'!$E$2),1,0)</f>
        <v>1</v>
      </c>
      <c r="T426" s="1">
        <v>0</v>
      </c>
      <c r="U426" s="1" cm="1">
        <f t="array" ref="U426">_xlfn.IFS(AND('Tableau De Bord'!$C$6="Tous",'Tableau De Bord'!$E$4="Tous",C426&gt;0),1,L426='Tableau De Bord'!$C$6,1,NOT(L426='Tableau De Bord'!$C$6),0)</f>
        <v>0</v>
      </c>
      <c r="V426" s="1">
        <f>IF(AND(N426='Tableau De Bord'!$E$6,U426=1),1,0)</f>
        <v>0</v>
      </c>
      <c r="W426" s="46">
        <f t="shared" si="6"/>
        <v>0</v>
      </c>
    </row>
    <row r="427" spans="2:23" ht="61.2" x14ac:dyDescent="0.3">
      <c r="B427" s="42"/>
      <c r="N427" s="33"/>
      <c r="P427" s="44"/>
      <c r="Q427" s="32"/>
      <c r="S427" s="1">
        <f>IF(OR(C427='Tableau De Bord'!$E$2,D427='Tableau De Bord'!$E$2,P427='Tableau De Bord'!$E$2),1,0)</f>
        <v>1</v>
      </c>
      <c r="T427" s="1">
        <v>0</v>
      </c>
      <c r="U427" s="1" cm="1">
        <f t="array" ref="U427">_xlfn.IFS(AND('Tableau De Bord'!$C$6="Tous",'Tableau De Bord'!$E$4="Tous",C427&gt;0),1,L427='Tableau De Bord'!$C$6,1,NOT(L427='Tableau De Bord'!$C$6),0)</f>
        <v>0</v>
      </c>
      <c r="V427" s="1">
        <f>IF(AND(N427='Tableau De Bord'!$E$6,U427=1),1,0)</f>
        <v>0</v>
      </c>
      <c r="W427" s="46">
        <f t="shared" si="6"/>
        <v>0</v>
      </c>
    </row>
    <row r="428" spans="2:23" ht="61.2" x14ac:dyDescent="0.3">
      <c r="B428" s="42"/>
      <c r="N428" s="33"/>
      <c r="P428" s="44"/>
      <c r="Q428" s="32"/>
      <c r="S428" s="1">
        <f>IF(OR(C428='Tableau De Bord'!$E$2,D428='Tableau De Bord'!$E$2,P428='Tableau De Bord'!$E$2),1,0)</f>
        <v>1</v>
      </c>
      <c r="T428" s="1">
        <v>0</v>
      </c>
      <c r="U428" s="1" cm="1">
        <f t="array" ref="U428">_xlfn.IFS(AND('Tableau De Bord'!$C$6="Tous",'Tableau De Bord'!$E$4="Tous",C428&gt;0),1,L428='Tableau De Bord'!$C$6,1,NOT(L428='Tableau De Bord'!$C$6),0)</f>
        <v>0</v>
      </c>
      <c r="V428" s="1">
        <f>IF(AND(N428='Tableau De Bord'!$E$6,U428=1),1,0)</f>
        <v>0</v>
      </c>
      <c r="W428" s="46">
        <f t="shared" si="6"/>
        <v>0</v>
      </c>
    </row>
    <row r="429" spans="2:23" ht="61.2" x14ac:dyDescent="0.3">
      <c r="B429" s="42"/>
      <c r="N429" s="33"/>
      <c r="P429" s="44"/>
      <c r="Q429" s="32"/>
      <c r="S429" s="1">
        <f>IF(OR(C429='Tableau De Bord'!$E$2,D429='Tableau De Bord'!$E$2,P429='Tableau De Bord'!$E$2),1,0)</f>
        <v>1</v>
      </c>
      <c r="T429" s="1">
        <v>0</v>
      </c>
      <c r="U429" s="1" cm="1">
        <f t="array" ref="U429">_xlfn.IFS(AND('Tableau De Bord'!$C$6="Tous",'Tableau De Bord'!$E$4="Tous",C429&gt;0),1,L429='Tableau De Bord'!$C$6,1,NOT(L429='Tableau De Bord'!$C$6),0)</f>
        <v>0</v>
      </c>
      <c r="V429" s="1">
        <f>IF(AND(N429='Tableau De Bord'!$E$6,U429=1),1,0)</f>
        <v>0</v>
      </c>
      <c r="W429" s="46">
        <f t="shared" si="6"/>
        <v>0</v>
      </c>
    </row>
    <row r="430" spans="2:23" ht="61.2" x14ac:dyDescent="0.3">
      <c r="B430" s="42"/>
      <c r="N430" s="33"/>
      <c r="P430" s="44"/>
      <c r="Q430" s="32"/>
      <c r="S430" s="1">
        <f>IF(OR(C430='Tableau De Bord'!$E$2,D430='Tableau De Bord'!$E$2,P430='Tableau De Bord'!$E$2),1,0)</f>
        <v>1</v>
      </c>
      <c r="T430" s="1">
        <v>0</v>
      </c>
      <c r="U430" s="1" cm="1">
        <f t="array" ref="U430">_xlfn.IFS(AND('Tableau De Bord'!$C$6="Tous",'Tableau De Bord'!$E$4="Tous",C430&gt;0),1,L430='Tableau De Bord'!$C$6,1,NOT(L430='Tableau De Bord'!$C$6),0)</f>
        <v>0</v>
      </c>
      <c r="V430" s="1">
        <f>IF(AND(N430='Tableau De Bord'!$E$6,U430=1),1,0)</f>
        <v>0</v>
      </c>
      <c r="W430" s="46">
        <f t="shared" si="6"/>
        <v>0</v>
      </c>
    </row>
    <row r="431" spans="2:23" ht="61.2" x14ac:dyDescent="0.3">
      <c r="B431" s="42"/>
      <c r="N431" s="33"/>
      <c r="P431" s="44"/>
      <c r="Q431" s="32"/>
      <c r="S431" s="1">
        <f>IF(OR(C431='Tableau De Bord'!$E$2,D431='Tableau De Bord'!$E$2,P431='Tableau De Bord'!$E$2),1,0)</f>
        <v>1</v>
      </c>
      <c r="T431" s="1">
        <v>0</v>
      </c>
      <c r="U431" s="1" cm="1">
        <f t="array" ref="U431">_xlfn.IFS(AND('Tableau De Bord'!$C$6="Tous",'Tableau De Bord'!$E$4="Tous",C431&gt;0),1,L431='Tableau De Bord'!$C$6,1,NOT(L431='Tableau De Bord'!$C$6),0)</f>
        <v>0</v>
      </c>
      <c r="V431" s="1">
        <f>IF(AND(N431='Tableau De Bord'!$E$6,U431=1),1,0)</f>
        <v>0</v>
      </c>
      <c r="W431" s="46">
        <f t="shared" si="6"/>
        <v>0</v>
      </c>
    </row>
    <row r="432" spans="2:23" ht="61.2" x14ac:dyDescent="0.3">
      <c r="B432" s="42"/>
      <c r="N432" s="33"/>
      <c r="P432" s="44"/>
      <c r="Q432" s="32"/>
      <c r="S432" s="1">
        <f>IF(OR(C432='Tableau De Bord'!$E$2,D432='Tableau De Bord'!$E$2,P432='Tableau De Bord'!$E$2),1,0)</f>
        <v>1</v>
      </c>
      <c r="T432" s="1">
        <v>0</v>
      </c>
      <c r="U432" s="1" cm="1">
        <f t="array" ref="U432">_xlfn.IFS(AND('Tableau De Bord'!$C$6="Tous",'Tableau De Bord'!$E$4="Tous",C432&gt;0),1,L432='Tableau De Bord'!$C$6,1,NOT(L432='Tableau De Bord'!$C$6),0)</f>
        <v>0</v>
      </c>
      <c r="V432" s="1">
        <f>IF(AND(N432='Tableau De Bord'!$E$6,U432=1),1,0)</f>
        <v>0</v>
      </c>
      <c r="W432" s="46">
        <f t="shared" si="6"/>
        <v>0</v>
      </c>
    </row>
    <row r="433" spans="2:23" ht="61.2" x14ac:dyDescent="0.3">
      <c r="B433" s="42"/>
      <c r="N433" s="33"/>
      <c r="P433" s="44"/>
      <c r="Q433" s="32"/>
      <c r="S433" s="1">
        <f>IF(OR(C433='Tableau De Bord'!$E$2,D433='Tableau De Bord'!$E$2,P433='Tableau De Bord'!$E$2),1,0)</f>
        <v>1</v>
      </c>
      <c r="T433" s="1">
        <v>0</v>
      </c>
      <c r="U433" s="1" cm="1">
        <f t="array" ref="U433">_xlfn.IFS(AND('Tableau De Bord'!$C$6="Tous",'Tableau De Bord'!$E$4="Tous",C433&gt;0),1,L433='Tableau De Bord'!$C$6,1,NOT(L433='Tableau De Bord'!$C$6),0)</f>
        <v>0</v>
      </c>
      <c r="V433" s="1">
        <f>IF(AND(N433='Tableau De Bord'!$E$6,U433=1),1,0)</f>
        <v>0</v>
      </c>
      <c r="W433" s="46">
        <f t="shared" si="6"/>
        <v>0</v>
      </c>
    </row>
    <row r="434" spans="2:23" ht="61.2" x14ac:dyDescent="0.3">
      <c r="B434" s="42"/>
      <c r="N434" s="33"/>
      <c r="P434" s="44"/>
      <c r="Q434" s="32"/>
      <c r="S434" s="1">
        <f>IF(OR(C434='Tableau De Bord'!$E$2,D434='Tableau De Bord'!$E$2,P434='Tableau De Bord'!$E$2),1,0)</f>
        <v>1</v>
      </c>
      <c r="T434" s="1">
        <v>0</v>
      </c>
      <c r="U434" s="1" cm="1">
        <f t="array" ref="U434">_xlfn.IFS(AND('Tableau De Bord'!$C$6="Tous",'Tableau De Bord'!$E$4="Tous",C434&gt;0),1,L434='Tableau De Bord'!$C$6,1,NOT(L434='Tableau De Bord'!$C$6),0)</f>
        <v>0</v>
      </c>
      <c r="V434" s="1">
        <f>IF(AND(N434='Tableau De Bord'!$E$6,U434=1),1,0)</f>
        <v>0</v>
      </c>
      <c r="W434" s="46">
        <f t="shared" si="6"/>
        <v>0</v>
      </c>
    </row>
    <row r="435" spans="2:23" ht="61.2" x14ac:dyDescent="0.3">
      <c r="B435" s="42"/>
      <c r="N435" s="33"/>
      <c r="P435" s="44"/>
      <c r="Q435" s="32"/>
      <c r="S435" s="1">
        <f>IF(OR(C435='Tableau De Bord'!$E$2,D435='Tableau De Bord'!$E$2,P435='Tableau De Bord'!$E$2),1,0)</f>
        <v>1</v>
      </c>
      <c r="T435" s="1">
        <v>0</v>
      </c>
      <c r="U435" s="1" cm="1">
        <f t="array" ref="U435">_xlfn.IFS(AND('Tableau De Bord'!$C$6="Tous",'Tableau De Bord'!$E$4="Tous",C435&gt;0),1,L435='Tableau De Bord'!$C$6,1,NOT(L435='Tableau De Bord'!$C$6),0)</f>
        <v>0</v>
      </c>
      <c r="V435" s="1">
        <f>IF(AND(N435='Tableau De Bord'!$E$6,U435=1),1,0)</f>
        <v>0</v>
      </c>
      <c r="W435" s="46">
        <f t="shared" si="6"/>
        <v>0</v>
      </c>
    </row>
    <row r="436" spans="2:23" ht="61.2" x14ac:dyDescent="0.3">
      <c r="B436" s="42"/>
      <c r="N436" s="33"/>
      <c r="P436" s="44"/>
      <c r="Q436" s="32"/>
      <c r="S436" s="1">
        <f>IF(OR(C436='Tableau De Bord'!$E$2,D436='Tableau De Bord'!$E$2,P436='Tableau De Bord'!$E$2),1,0)</f>
        <v>1</v>
      </c>
      <c r="T436" s="1">
        <v>0</v>
      </c>
      <c r="U436" s="1" cm="1">
        <f t="array" ref="U436">_xlfn.IFS(AND('Tableau De Bord'!$C$6="Tous",'Tableau De Bord'!$E$4="Tous",C436&gt;0),1,L436='Tableau De Bord'!$C$6,1,NOT(L436='Tableau De Bord'!$C$6),0)</f>
        <v>0</v>
      </c>
      <c r="V436" s="1">
        <f>IF(AND(N436='Tableau De Bord'!$E$6,U436=1),1,0)</f>
        <v>0</v>
      </c>
      <c r="W436" s="46">
        <f t="shared" si="6"/>
        <v>0</v>
      </c>
    </row>
    <row r="437" spans="2:23" ht="61.2" x14ac:dyDescent="0.3">
      <c r="B437" s="42"/>
      <c r="N437" s="33"/>
      <c r="P437" s="44"/>
      <c r="Q437" s="32"/>
      <c r="S437" s="1">
        <f>IF(OR(C437='Tableau De Bord'!$E$2,D437='Tableau De Bord'!$E$2,P437='Tableau De Bord'!$E$2),1,0)</f>
        <v>1</v>
      </c>
      <c r="T437" s="1">
        <v>0</v>
      </c>
      <c r="U437" s="1" cm="1">
        <f t="array" ref="U437">_xlfn.IFS(AND('Tableau De Bord'!$C$6="Tous",'Tableau De Bord'!$E$4="Tous",C437&gt;0),1,L437='Tableau De Bord'!$C$6,1,NOT(L437='Tableau De Bord'!$C$6),0)</f>
        <v>0</v>
      </c>
      <c r="V437" s="1">
        <f>IF(AND(N437='Tableau De Bord'!$E$6,U437=1),1,0)</f>
        <v>0</v>
      </c>
      <c r="W437" s="46">
        <f t="shared" si="6"/>
        <v>0</v>
      </c>
    </row>
    <row r="438" spans="2:23" ht="61.2" x14ac:dyDescent="0.3">
      <c r="B438" s="42"/>
      <c r="N438" s="33"/>
      <c r="P438" s="44"/>
      <c r="Q438" s="32"/>
      <c r="S438" s="1">
        <f>IF(OR(C438='Tableau De Bord'!$E$2,D438='Tableau De Bord'!$E$2,P438='Tableau De Bord'!$E$2),1,0)</f>
        <v>1</v>
      </c>
      <c r="T438" s="1">
        <v>0</v>
      </c>
      <c r="U438" s="1" cm="1">
        <f t="array" ref="U438">_xlfn.IFS(AND('Tableau De Bord'!$C$6="Tous",'Tableau De Bord'!$E$4="Tous",C438&gt;0),1,L438='Tableau De Bord'!$C$6,1,NOT(L438='Tableau De Bord'!$C$6),0)</f>
        <v>0</v>
      </c>
      <c r="V438" s="1">
        <f>IF(AND(N438='Tableau De Bord'!$E$6,U438=1),1,0)</f>
        <v>0</v>
      </c>
      <c r="W438" s="46">
        <f t="shared" si="6"/>
        <v>0</v>
      </c>
    </row>
    <row r="439" spans="2:23" ht="61.2" x14ac:dyDescent="0.3">
      <c r="B439" s="42"/>
      <c r="N439" s="33"/>
      <c r="P439" s="44"/>
      <c r="Q439" s="32"/>
      <c r="S439" s="1">
        <f>IF(OR(C439='Tableau De Bord'!$E$2,D439='Tableau De Bord'!$E$2,P439='Tableau De Bord'!$E$2),1,0)</f>
        <v>1</v>
      </c>
      <c r="T439" s="1">
        <v>0</v>
      </c>
      <c r="U439" s="1" cm="1">
        <f t="array" ref="U439">_xlfn.IFS(AND('Tableau De Bord'!$C$6="Tous",'Tableau De Bord'!$E$4="Tous",C439&gt;0),1,L439='Tableau De Bord'!$C$6,1,NOT(L439='Tableau De Bord'!$C$6),0)</f>
        <v>0</v>
      </c>
      <c r="V439" s="1">
        <f>IF(AND(N439='Tableau De Bord'!$E$6,U439=1),1,0)</f>
        <v>0</v>
      </c>
      <c r="W439" s="46">
        <f t="shared" si="6"/>
        <v>0</v>
      </c>
    </row>
    <row r="440" spans="2:23" ht="61.2" x14ac:dyDescent="0.3">
      <c r="B440" s="42"/>
      <c r="N440" s="33"/>
      <c r="P440" s="44"/>
      <c r="Q440" s="32"/>
      <c r="S440" s="1">
        <f>IF(OR(C440='Tableau De Bord'!$E$2,D440='Tableau De Bord'!$E$2,P440='Tableau De Bord'!$E$2),1,0)</f>
        <v>1</v>
      </c>
      <c r="T440" s="1">
        <v>0</v>
      </c>
      <c r="U440" s="1" cm="1">
        <f t="array" ref="U440">_xlfn.IFS(AND('Tableau De Bord'!$C$6="Tous",'Tableau De Bord'!$E$4="Tous",C440&gt;0),1,L440='Tableau De Bord'!$C$6,1,NOT(L440='Tableau De Bord'!$C$6),0)</f>
        <v>0</v>
      </c>
      <c r="V440" s="1">
        <f>IF(AND(N440='Tableau De Bord'!$E$6,U440=1),1,0)</f>
        <v>0</v>
      </c>
      <c r="W440" s="46">
        <f t="shared" si="6"/>
        <v>0</v>
      </c>
    </row>
    <row r="441" spans="2:23" ht="61.2" x14ac:dyDescent="0.3">
      <c r="B441" s="42"/>
      <c r="N441" s="33"/>
      <c r="P441" s="44"/>
      <c r="Q441" s="32"/>
      <c r="S441" s="1">
        <f>IF(OR(C441='Tableau De Bord'!$E$2,D441='Tableau De Bord'!$E$2,P441='Tableau De Bord'!$E$2),1,0)</f>
        <v>1</v>
      </c>
      <c r="T441" s="1">
        <v>0</v>
      </c>
      <c r="U441" s="1" cm="1">
        <f t="array" ref="U441">_xlfn.IFS(AND('Tableau De Bord'!$C$6="Tous",'Tableau De Bord'!$E$4="Tous",C441&gt;0),1,L441='Tableau De Bord'!$C$6,1,NOT(L441='Tableau De Bord'!$C$6),0)</f>
        <v>0</v>
      </c>
      <c r="V441" s="1">
        <f>IF(AND(N441='Tableau De Bord'!$E$6,U441=1),1,0)</f>
        <v>0</v>
      </c>
      <c r="W441" s="46">
        <f t="shared" si="6"/>
        <v>0</v>
      </c>
    </row>
    <row r="442" spans="2:23" ht="61.2" x14ac:dyDescent="0.3">
      <c r="B442" s="42"/>
      <c r="N442" s="33"/>
      <c r="P442" s="44"/>
      <c r="Q442" s="32"/>
      <c r="S442" s="1">
        <f>IF(OR(C442='Tableau De Bord'!$E$2,D442='Tableau De Bord'!$E$2,P442='Tableau De Bord'!$E$2),1,0)</f>
        <v>1</v>
      </c>
      <c r="T442" s="1">
        <v>0</v>
      </c>
      <c r="U442" s="1" cm="1">
        <f t="array" ref="U442">_xlfn.IFS(AND('Tableau De Bord'!$C$6="Tous",'Tableau De Bord'!$E$4="Tous",C442&gt;0),1,L442='Tableau De Bord'!$C$6,1,NOT(L442='Tableau De Bord'!$C$6),0)</f>
        <v>0</v>
      </c>
      <c r="V442" s="1">
        <f>IF(AND(N442='Tableau De Bord'!$E$6,U442=1),1,0)</f>
        <v>0</v>
      </c>
      <c r="W442" s="46">
        <f t="shared" si="6"/>
        <v>0</v>
      </c>
    </row>
    <row r="443" spans="2:23" ht="61.2" x14ac:dyDescent="0.3">
      <c r="B443" s="42"/>
      <c r="N443" s="33"/>
      <c r="P443" s="44"/>
      <c r="Q443" s="32"/>
      <c r="S443" s="1">
        <f>IF(OR(C443='Tableau De Bord'!$E$2,D443='Tableau De Bord'!$E$2,P443='Tableau De Bord'!$E$2),1,0)</f>
        <v>1</v>
      </c>
      <c r="T443" s="1">
        <v>0</v>
      </c>
      <c r="U443" s="1" cm="1">
        <f t="array" ref="U443">_xlfn.IFS(AND('Tableau De Bord'!$C$6="Tous",'Tableau De Bord'!$E$4="Tous",C443&gt;0),1,L443='Tableau De Bord'!$C$6,1,NOT(L443='Tableau De Bord'!$C$6),0)</f>
        <v>0</v>
      </c>
      <c r="V443" s="1">
        <f>IF(AND(N443='Tableau De Bord'!$E$6,U443=1),1,0)</f>
        <v>0</v>
      </c>
      <c r="W443" s="46">
        <f t="shared" si="6"/>
        <v>0</v>
      </c>
    </row>
    <row r="444" spans="2:23" ht="61.2" x14ac:dyDescent="0.3">
      <c r="B444" s="42"/>
      <c r="N444" s="33"/>
      <c r="P444" s="44"/>
      <c r="Q444" s="32"/>
      <c r="S444" s="1">
        <f>IF(OR(C444='Tableau De Bord'!$E$2,D444='Tableau De Bord'!$E$2,P444='Tableau De Bord'!$E$2),1,0)</f>
        <v>1</v>
      </c>
      <c r="T444" s="1">
        <v>0</v>
      </c>
      <c r="U444" s="1" cm="1">
        <f t="array" ref="U444">_xlfn.IFS(AND('Tableau De Bord'!$C$6="Tous",'Tableau De Bord'!$E$4="Tous",C444&gt;0),1,L444='Tableau De Bord'!$C$6,1,NOT(L444='Tableau De Bord'!$C$6),0)</f>
        <v>0</v>
      </c>
      <c r="V444" s="1">
        <f>IF(AND(N444='Tableau De Bord'!$E$6,U444=1),1,0)</f>
        <v>0</v>
      </c>
      <c r="W444" s="46">
        <f t="shared" si="6"/>
        <v>0</v>
      </c>
    </row>
    <row r="445" spans="2:23" ht="61.2" x14ac:dyDescent="0.3">
      <c r="B445" s="42"/>
      <c r="N445" s="33"/>
      <c r="P445" s="44"/>
      <c r="Q445" s="32"/>
      <c r="S445" s="1">
        <f>IF(OR(C445='Tableau De Bord'!$E$2,D445='Tableau De Bord'!$E$2,P445='Tableau De Bord'!$E$2),1,0)</f>
        <v>1</v>
      </c>
      <c r="T445" s="1">
        <v>0</v>
      </c>
      <c r="U445" s="1" cm="1">
        <f t="array" ref="U445">_xlfn.IFS(AND('Tableau De Bord'!$C$6="Tous",'Tableau De Bord'!$E$4="Tous",C445&gt;0),1,L445='Tableau De Bord'!$C$6,1,NOT(L445='Tableau De Bord'!$C$6),0)</f>
        <v>0</v>
      </c>
      <c r="V445" s="1">
        <f>IF(AND(N445='Tableau De Bord'!$E$6,U445=1),1,0)</f>
        <v>0</v>
      </c>
      <c r="W445" s="46">
        <f t="shared" si="6"/>
        <v>0</v>
      </c>
    </row>
    <row r="446" spans="2:23" ht="61.2" x14ac:dyDescent="0.3">
      <c r="B446" s="42"/>
      <c r="N446" s="33"/>
      <c r="P446" s="44"/>
      <c r="Q446" s="32"/>
      <c r="S446" s="1">
        <f>IF(OR(C446='Tableau De Bord'!$E$2,D446='Tableau De Bord'!$E$2,P446='Tableau De Bord'!$E$2),1,0)</f>
        <v>1</v>
      </c>
      <c r="T446" s="1">
        <v>0</v>
      </c>
      <c r="U446" s="1" cm="1">
        <f t="array" ref="U446">_xlfn.IFS(AND('Tableau De Bord'!$C$6="Tous",'Tableau De Bord'!$E$4="Tous",C446&gt;0),1,L446='Tableau De Bord'!$C$6,1,NOT(L446='Tableau De Bord'!$C$6),0)</f>
        <v>0</v>
      </c>
      <c r="V446" s="1">
        <f>IF(AND(N446='Tableau De Bord'!$E$6,U446=1),1,0)</f>
        <v>0</v>
      </c>
      <c r="W446" s="46">
        <f t="shared" si="6"/>
        <v>0</v>
      </c>
    </row>
    <row r="447" spans="2:23" ht="61.2" x14ac:dyDescent="0.3">
      <c r="B447" s="42"/>
      <c r="N447" s="33"/>
      <c r="P447" s="44"/>
      <c r="Q447" s="32"/>
      <c r="S447" s="1">
        <f>IF(OR(C447='Tableau De Bord'!$E$2,D447='Tableau De Bord'!$E$2,P447='Tableau De Bord'!$E$2),1,0)</f>
        <v>1</v>
      </c>
      <c r="T447" s="1">
        <v>0</v>
      </c>
      <c r="U447" s="1" cm="1">
        <f t="array" ref="U447">_xlfn.IFS(AND('Tableau De Bord'!$C$6="Tous",'Tableau De Bord'!$E$4="Tous",C447&gt;0),1,L447='Tableau De Bord'!$C$6,1,NOT(L447='Tableau De Bord'!$C$6),0)</f>
        <v>0</v>
      </c>
      <c r="V447" s="1">
        <f>IF(AND(N447='Tableau De Bord'!$E$6,U447=1),1,0)</f>
        <v>0</v>
      </c>
      <c r="W447" s="46">
        <f t="shared" si="6"/>
        <v>0</v>
      </c>
    </row>
    <row r="448" spans="2:23" ht="61.2" x14ac:dyDescent="0.3">
      <c r="B448" s="42"/>
      <c r="N448" s="33"/>
      <c r="P448" s="44"/>
      <c r="Q448" s="32"/>
      <c r="S448" s="1">
        <f>IF(OR(C448='Tableau De Bord'!$E$2,D448='Tableau De Bord'!$E$2,P448='Tableau De Bord'!$E$2),1,0)</f>
        <v>1</v>
      </c>
      <c r="T448" s="1">
        <v>0</v>
      </c>
      <c r="U448" s="1" cm="1">
        <f t="array" ref="U448">_xlfn.IFS(AND('Tableau De Bord'!$C$6="Tous",'Tableau De Bord'!$E$4="Tous",C448&gt;0),1,L448='Tableau De Bord'!$C$6,1,NOT(L448='Tableau De Bord'!$C$6),0)</f>
        <v>0</v>
      </c>
      <c r="V448" s="1">
        <f>IF(AND(N448='Tableau De Bord'!$E$6,U448=1),1,0)</f>
        <v>0</v>
      </c>
      <c r="W448" s="46">
        <f t="shared" si="6"/>
        <v>0</v>
      </c>
    </row>
    <row r="449" spans="2:23" ht="61.2" x14ac:dyDescent="0.3">
      <c r="B449" s="42"/>
      <c r="N449" s="33"/>
      <c r="P449" s="44"/>
      <c r="Q449" s="32"/>
      <c r="S449" s="1">
        <f>IF(OR(C449='Tableau De Bord'!$E$2,D449='Tableau De Bord'!$E$2,P449='Tableau De Bord'!$E$2),1,0)</f>
        <v>1</v>
      </c>
      <c r="T449" s="1">
        <v>0</v>
      </c>
      <c r="U449" s="1" cm="1">
        <f t="array" ref="U449">_xlfn.IFS(AND('Tableau De Bord'!$C$6="Tous",'Tableau De Bord'!$E$4="Tous",C449&gt;0),1,L449='Tableau De Bord'!$C$6,1,NOT(L449='Tableau De Bord'!$C$6),0)</f>
        <v>0</v>
      </c>
      <c r="V449" s="1">
        <f>IF(AND(N449='Tableau De Bord'!$E$6,U449=1),1,0)</f>
        <v>0</v>
      </c>
      <c r="W449" s="46">
        <f t="shared" si="6"/>
        <v>0</v>
      </c>
    </row>
    <row r="450" spans="2:23" ht="61.2" x14ac:dyDescent="0.3">
      <c r="B450" s="42"/>
      <c r="N450" s="33"/>
      <c r="P450" s="44"/>
      <c r="Q450" s="32"/>
      <c r="S450" s="1">
        <f>IF(OR(C450='Tableau De Bord'!$E$2,D450='Tableau De Bord'!$E$2,P450='Tableau De Bord'!$E$2),1,0)</f>
        <v>1</v>
      </c>
      <c r="T450" s="1">
        <v>0</v>
      </c>
      <c r="U450" s="1" cm="1">
        <f t="array" ref="U450">_xlfn.IFS(AND('Tableau De Bord'!$C$6="Tous",'Tableau De Bord'!$E$4="Tous",C450&gt;0),1,L450='Tableau De Bord'!$C$6,1,NOT(L450='Tableau De Bord'!$C$6),0)</f>
        <v>0</v>
      </c>
      <c r="V450" s="1">
        <f>IF(AND(N450='Tableau De Bord'!$E$6,U450=1),1,0)</f>
        <v>0</v>
      </c>
      <c r="W450" s="46">
        <f t="shared" si="6"/>
        <v>0</v>
      </c>
    </row>
    <row r="451" spans="2:23" ht="61.2" x14ac:dyDescent="0.3">
      <c r="B451" s="42"/>
      <c r="N451" s="33"/>
      <c r="P451" s="44"/>
      <c r="Q451" s="32"/>
      <c r="S451" s="1">
        <f>IF(OR(C451='Tableau De Bord'!$E$2,D451='Tableau De Bord'!$E$2,P451='Tableau De Bord'!$E$2),1,0)</f>
        <v>1</v>
      </c>
      <c r="T451" s="1">
        <v>0</v>
      </c>
      <c r="U451" s="1" cm="1">
        <f t="array" ref="U451">_xlfn.IFS(AND('Tableau De Bord'!$C$6="Tous",'Tableau De Bord'!$E$4="Tous",C451&gt;0),1,L451='Tableau De Bord'!$C$6,1,NOT(L451='Tableau De Bord'!$C$6),0)</f>
        <v>0</v>
      </c>
      <c r="V451" s="1">
        <f>IF(AND(N451='Tableau De Bord'!$E$6,U451=1),1,0)</f>
        <v>0</v>
      </c>
      <c r="W451" s="46">
        <f t="shared" si="6"/>
        <v>0</v>
      </c>
    </row>
    <row r="452" spans="2:23" ht="61.2" x14ac:dyDescent="0.3">
      <c r="B452" s="42"/>
      <c r="N452" s="33"/>
      <c r="P452" s="44"/>
      <c r="Q452" s="32"/>
      <c r="S452" s="1">
        <f>IF(OR(C452='Tableau De Bord'!$E$2,D452='Tableau De Bord'!$E$2,P452='Tableau De Bord'!$E$2),1,0)</f>
        <v>1</v>
      </c>
      <c r="T452" s="1">
        <v>0</v>
      </c>
      <c r="U452" s="1" cm="1">
        <f t="array" ref="U452">_xlfn.IFS(AND('Tableau De Bord'!$C$6="Tous",'Tableau De Bord'!$E$4="Tous",C452&gt;0),1,L452='Tableau De Bord'!$C$6,1,NOT(L452='Tableau De Bord'!$C$6),0)</f>
        <v>0</v>
      </c>
      <c r="V452" s="1">
        <f>IF(AND(N452='Tableau De Bord'!$E$6,U452=1),1,0)</f>
        <v>0</v>
      </c>
      <c r="W452" s="46">
        <f t="shared" ref="W452:W515" si="7">T452+U452+V452</f>
        <v>0</v>
      </c>
    </row>
    <row r="453" spans="2:23" ht="61.2" x14ac:dyDescent="0.3">
      <c r="B453" s="42"/>
      <c r="N453" s="33"/>
      <c r="P453" s="44"/>
      <c r="Q453" s="32"/>
      <c r="S453" s="1">
        <f>IF(OR(C453='Tableau De Bord'!$E$2,D453='Tableau De Bord'!$E$2,P453='Tableau De Bord'!$E$2),1,0)</f>
        <v>1</v>
      </c>
      <c r="T453" s="1">
        <v>0</v>
      </c>
      <c r="U453" s="1" cm="1">
        <f t="array" ref="U453">_xlfn.IFS(AND('Tableau De Bord'!$C$6="Tous",'Tableau De Bord'!$E$4="Tous",C453&gt;0),1,L453='Tableau De Bord'!$C$6,1,NOT(L453='Tableau De Bord'!$C$6),0)</f>
        <v>0</v>
      </c>
      <c r="V453" s="1">
        <f>IF(AND(N453='Tableau De Bord'!$E$6,U453=1),1,0)</f>
        <v>0</v>
      </c>
      <c r="W453" s="46">
        <f t="shared" si="7"/>
        <v>0</v>
      </c>
    </row>
    <row r="454" spans="2:23" ht="61.2" x14ac:dyDescent="0.3">
      <c r="B454" s="42"/>
      <c r="N454" s="33"/>
      <c r="P454" s="44"/>
      <c r="Q454" s="32"/>
      <c r="S454" s="1">
        <f>IF(OR(C454='Tableau De Bord'!$E$2,D454='Tableau De Bord'!$E$2,P454='Tableau De Bord'!$E$2),1,0)</f>
        <v>1</v>
      </c>
      <c r="T454" s="1">
        <v>0</v>
      </c>
      <c r="U454" s="1" cm="1">
        <f t="array" ref="U454">_xlfn.IFS(AND('Tableau De Bord'!$C$6="Tous",'Tableau De Bord'!$E$4="Tous",C454&gt;0),1,L454='Tableau De Bord'!$C$6,1,NOT(L454='Tableau De Bord'!$C$6),0)</f>
        <v>0</v>
      </c>
      <c r="V454" s="1">
        <f>IF(AND(N454='Tableau De Bord'!$E$6,U454=1),1,0)</f>
        <v>0</v>
      </c>
      <c r="W454" s="46">
        <f t="shared" si="7"/>
        <v>0</v>
      </c>
    </row>
    <row r="455" spans="2:23" ht="61.2" x14ac:dyDescent="0.3">
      <c r="B455" s="42"/>
      <c r="N455" s="33"/>
      <c r="P455" s="44"/>
      <c r="Q455" s="32"/>
      <c r="S455" s="1">
        <f>IF(OR(C455='Tableau De Bord'!$E$2,D455='Tableau De Bord'!$E$2,P455='Tableau De Bord'!$E$2),1,0)</f>
        <v>1</v>
      </c>
      <c r="T455" s="1">
        <v>0</v>
      </c>
      <c r="U455" s="1" cm="1">
        <f t="array" ref="U455">_xlfn.IFS(AND('Tableau De Bord'!$C$6="Tous",'Tableau De Bord'!$E$4="Tous",C455&gt;0),1,L455='Tableau De Bord'!$C$6,1,NOT(L455='Tableau De Bord'!$C$6),0)</f>
        <v>0</v>
      </c>
      <c r="V455" s="1">
        <f>IF(AND(N455='Tableau De Bord'!$E$6,U455=1),1,0)</f>
        <v>0</v>
      </c>
      <c r="W455" s="46">
        <f t="shared" si="7"/>
        <v>0</v>
      </c>
    </row>
    <row r="456" spans="2:23" ht="61.2" x14ac:dyDescent="0.3">
      <c r="B456" s="42"/>
      <c r="N456" s="33"/>
      <c r="P456" s="44"/>
      <c r="Q456" s="32"/>
      <c r="S456" s="1">
        <f>IF(OR(C456='Tableau De Bord'!$E$2,D456='Tableau De Bord'!$E$2,P456='Tableau De Bord'!$E$2),1,0)</f>
        <v>1</v>
      </c>
      <c r="T456" s="1">
        <v>0</v>
      </c>
      <c r="U456" s="1" cm="1">
        <f t="array" ref="U456">_xlfn.IFS(AND('Tableau De Bord'!$C$6="Tous",'Tableau De Bord'!$E$4="Tous",C456&gt;0),1,L456='Tableau De Bord'!$C$6,1,NOT(L456='Tableau De Bord'!$C$6),0)</f>
        <v>0</v>
      </c>
      <c r="V456" s="1">
        <f>IF(AND(N456='Tableau De Bord'!$E$6,U456=1),1,0)</f>
        <v>0</v>
      </c>
      <c r="W456" s="46">
        <f t="shared" si="7"/>
        <v>0</v>
      </c>
    </row>
    <row r="457" spans="2:23" ht="61.2" x14ac:dyDescent="0.3">
      <c r="B457" s="42"/>
      <c r="N457" s="33"/>
      <c r="P457" s="44"/>
      <c r="Q457" s="32"/>
      <c r="S457" s="1">
        <f>IF(OR(C457='Tableau De Bord'!$E$2,D457='Tableau De Bord'!$E$2,P457='Tableau De Bord'!$E$2),1,0)</f>
        <v>1</v>
      </c>
      <c r="T457" s="1">
        <v>0</v>
      </c>
      <c r="U457" s="1" cm="1">
        <f t="array" ref="U457">_xlfn.IFS(AND('Tableau De Bord'!$C$6="Tous",'Tableau De Bord'!$E$4="Tous",C457&gt;0),1,L457='Tableau De Bord'!$C$6,1,NOT(L457='Tableau De Bord'!$C$6),0)</f>
        <v>0</v>
      </c>
      <c r="V457" s="1">
        <f>IF(AND(N457='Tableau De Bord'!$E$6,U457=1),1,0)</f>
        <v>0</v>
      </c>
      <c r="W457" s="46">
        <f t="shared" si="7"/>
        <v>0</v>
      </c>
    </row>
    <row r="458" spans="2:23" ht="61.2" x14ac:dyDescent="0.3">
      <c r="B458" s="42"/>
      <c r="N458" s="33"/>
      <c r="P458" s="44"/>
      <c r="Q458" s="32"/>
      <c r="S458" s="1">
        <f>IF(OR(C458='Tableau De Bord'!$E$2,D458='Tableau De Bord'!$E$2,P458='Tableau De Bord'!$E$2),1,0)</f>
        <v>1</v>
      </c>
      <c r="T458" s="1">
        <v>0</v>
      </c>
      <c r="U458" s="1" cm="1">
        <f t="array" ref="U458">_xlfn.IFS(AND('Tableau De Bord'!$C$6="Tous",'Tableau De Bord'!$E$4="Tous",C458&gt;0),1,L458='Tableau De Bord'!$C$6,1,NOT(L458='Tableau De Bord'!$C$6),0)</f>
        <v>0</v>
      </c>
      <c r="V458" s="1">
        <f>IF(AND(N458='Tableau De Bord'!$E$6,U458=1),1,0)</f>
        <v>0</v>
      </c>
      <c r="W458" s="46">
        <f t="shared" si="7"/>
        <v>0</v>
      </c>
    </row>
    <row r="459" spans="2:23" ht="61.2" x14ac:dyDescent="0.3">
      <c r="B459" s="42"/>
      <c r="N459" s="33"/>
      <c r="P459" s="44"/>
      <c r="Q459" s="32"/>
      <c r="S459" s="1">
        <f>IF(OR(C459='Tableau De Bord'!$E$2,D459='Tableau De Bord'!$E$2,P459='Tableau De Bord'!$E$2),1,0)</f>
        <v>1</v>
      </c>
      <c r="T459" s="1">
        <v>0</v>
      </c>
      <c r="U459" s="1" cm="1">
        <f t="array" ref="U459">_xlfn.IFS(AND('Tableau De Bord'!$C$6="Tous",'Tableau De Bord'!$E$4="Tous",C459&gt;0),1,L459='Tableau De Bord'!$C$6,1,NOT(L459='Tableau De Bord'!$C$6),0)</f>
        <v>0</v>
      </c>
      <c r="V459" s="1">
        <f>IF(AND(N459='Tableau De Bord'!$E$6,U459=1),1,0)</f>
        <v>0</v>
      </c>
      <c r="W459" s="46">
        <f t="shared" si="7"/>
        <v>0</v>
      </c>
    </row>
    <row r="460" spans="2:23" ht="61.2" x14ac:dyDescent="0.3">
      <c r="B460" s="42"/>
      <c r="N460" s="33"/>
      <c r="P460" s="44"/>
      <c r="Q460" s="32"/>
      <c r="S460" s="1">
        <f>IF(OR(C460='Tableau De Bord'!$E$2,D460='Tableau De Bord'!$E$2,P460='Tableau De Bord'!$E$2),1,0)</f>
        <v>1</v>
      </c>
      <c r="T460" s="1">
        <v>0</v>
      </c>
      <c r="U460" s="1" cm="1">
        <f t="array" ref="U460">_xlfn.IFS(AND('Tableau De Bord'!$C$6="Tous",'Tableau De Bord'!$E$4="Tous",C460&gt;0),1,L460='Tableau De Bord'!$C$6,1,NOT(L460='Tableau De Bord'!$C$6),0)</f>
        <v>0</v>
      </c>
      <c r="V460" s="1">
        <f>IF(AND(N460='Tableau De Bord'!$E$6,U460=1),1,0)</f>
        <v>0</v>
      </c>
      <c r="W460" s="46">
        <f t="shared" si="7"/>
        <v>0</v>
      </c>
    </row>
    <row r="461" spans="2:23" ht="61.2" x14ac:dyDescent="0.3">
      <c r="B461" s="42"/>
      <c r="N461" s="33"/>
      <c r="P461" s="44"/>
      <c r="Q461" s="32"/>
      <c r="S461" s="1">
        <f>IF(OR(C461='Tableau De Bord'!$E$2,D461='Tableau De Bord'!$E$2,P461='Tableau De Bord'!$E$2),1,0)</f>
        <v>1</v>
      </c>
      <c r="T461" s="1">
        <v>0</v>
      </c>
      <c r="U461" s="1" cm="1">
        <f t="array" ref="U461">_xlfn.IFS(AND('Tableau De Bord'!$C$6="Tous",'Tableau De Bord'!$E$4="Tous",C461&gt;0),1,L461='Tableau De Bord'!$C$6,1,NOT(L461='Tableau De Bord'!$C$6),0)</f>
        <v>0</v>
      </c>
      <c r="V461" s="1">
        <f>IF(AND(N461='Tableau De Bord'!$E$6,U461=1),1,0)</f>
        <v>0</v>
      </c>
      <c r="W461" s="46">
        <f t="shared" si="7"/>
        <v>0</v>
      </c>
    </row>
    <row r="462" spans="2:23" ht="61.2" x14ac:dyDescent="0.3">
      <c r="B462" s="42"/>
      <c r="N462" s="33"/>
      <c r="P462" s="44"/>
      <c r="Q462" s="32"/>
      <c r="S462" s="1">
        <f>IF(OR(C462='Tableau De Bord'!$E$2,D462='Tableau De Bord'!$E$2,P462='Tableau De Bord'!$E$2),1,0)</f>
        <v>1</v>
      </c>
      <c r="T462" s="1">
        <v>0</v>
      </c>
      <c r="U462" s="1" cm="1">
        <f t="array" ref="U462">_xlfn.IFS(AND('Tableau De Bord'!$C$6="Tous",'Tableau De Bord'!$E$4="Tous",C462&gt;0),1,L462='Tableau De Bord'!$C$6,1,NOT(L462='Tableau De Bord'!$C$6),0)</f>
        <v>0</v>
      </c>
      <c r="V462" s="1">
        <f>IF(AND(N462='Tableau De Bord'!$E$6,U462=1),1,0)</f>
        <v>0</v>
      </c>
      <c r="W462" s="46">
        <f t="shared" si="7"/>
        <v>0</v>
      </c>
    </row>
    <row r="463" spans="2:23" ht="61.2" x14ac:dyDescent="0.3">
      <c r="B463" s="42"/>
      <c r="N463" s="33"/>
      <c r="P463" s="44"/>
      <c r="Q463" s="32"/>
      <c r="S463" s="1">
        <f>IF(OR(C463='Tableau De Bord'!$E$2,D463='Tableau De Bord'!$E$2,P463='Tableau De Bord'!$E$2),1,0)</f>
        <v>1</v>
      </c>
      <c r="T463" s="1">
        <v>0</v>
      </c>
      <c r="U463" s="1" cm="1">
        <f t="array" ref="U463">_xlfn.IFS(AND('Tableau De Bord'!$C$6="Tous",'Tableau De Bord'!$E$4="Tous",C463&gt;0),1,L463='Tableau De Bord'!$C$6,1,NOT(L463='Tableau De Bord'!$C$6),0)</f>
        <v>0</v>
      </c>
      <c r="V463" s="1">
        <f>IF(AND(N463='Tableau De Bord'!$E$6,U463=1),1,0)</f>
        <v>0</v>
      </c>
      <c r="W463" s="46">
        <f t="shared" si="7"/>
        <v>0</v>
      </c>
    </row>
    <row r="464" spans="2:23" ht="61.2" x14ac:dyDescent="0.3">
      <c r="B464" s="42"/>
      <c r="N464" s="33"/>
      <c r="P464" s="44"/>
      <c r="Q464" s="32"/>
      <c r="S464" s="1">
        <f>IF(OR(C464='Tableau De Bord'!$E$2,D464='Tableau De Bord'!$E$2,P464='Tableau De Bord'!$E$2),1,0)</f>
        <v>1</v>
      </c>
      <c r="T464" s="1">
        <v>0</v>
      </c>
      <c r="U464" s="1" cm="1">
        <f t="array" ref="U464">_xlfn.IFS(AND('Tableau De Bord'!$C$6="Tous",'Tableau De Bord'!$E$4="Tous",C464&gt;0),1,L464='Tableau De Bord'!$C$6,1,NOT(L464='Tableau De Bord'!$C$6),0)</f>
        <v>0</v>
      </c>
      <c r="V464" s="1">
        <f>IF(AND(N464='Tableau De Bord'!$E$6,U464=1),1,0)</f>
        <v>0</v>
      </c>
      <c r="W464" s="46">
        <f t="shared" si="7"/>
        <v>0</v>
      </c>
    </row>
    <row r="465" spans="2:23" ht="61.2" x14ac:dyDescent="0.3">
      <c r="B465" s="42"/>
      <c r="N465" s="33"/>
      <c r="P465" s="44"/>
      <c r="Q465" s="32"/>
      <c r="S465" s="1">
        <f>IF(OR(C465='Tableau De Bord'!$E$2,D465='Tableau De Bord'!$E$2,P465='Tableau De Bord'!$E$2),1,0)</f>
        <v>1</v>
      </c>
      <c r="T465" s="1">
        <v>0</v>
      </c>
      <c r="U465" s="1" cm="1">
        <f t="array" ref="U465">_xlfn.IFS(AND('Tableau De Bord'!$C$6="Tous",'Tableau De Bord'!$E$4="Tous",C465&gt;0),1,L465='Tableau De Bord'!$C$6,1,NOT(L465='Tableau De Bord'!$C$6),0)</f>
        <v>0</v>
      </c>
      <c r="V465" s="1">
        <f>IF(AND(N465='Tableau De Bord'!$E$6,U465=1),1,0)</f>
        <v>0</v>
      </c>
      <c r="W465" s="46">
        <f t="shared" si="7"/>
        <v>0</v>
      </c>
    </row>
    <row r="466" spans="2:23" ht="61.2" x14ac:dyDescent="0.3">
      <c r="B466" s="42"/>
      <c r="N466" s="33"/>
      <c r="P466" s="44"/>
      <c r="Q466" s="32"/>
      <c r="S466" s="1">
        <f>IF(OR(C466='Tableau De Bord'!$E$2,D466='Tableau De Bord'!$E$2,P466='Tableau De Bord'!$E$2),1,0)</f>
        <v>1</v>
      </c>
      <c r="T466" s="1">
        <v>0</v>
      </c>
      <c r="U466" s="1" cm="1">
        <f t="array" ref="U466">_xlfn.IFS(AND('Tableau De Bord'!$C$6="Tous",'Tableau De Bord'!$E$4="Tous",C466&gt;0),1,L466='Tableau De Bord'!$C$6,1,NOT(L466='Tableau De Bord'!$C$6),0)</f>
        <v>0</v>
      </c>
      <c r="V466" s="1">
        <f>IF(AND(N466='Tableau De Bord'!$E$6,U466=1),1,0)</f>
        <v>0</v>
      </c>
      <c r="W466" s="46">
        <f t="shared" si="7"/>
        <v>0</v>
      </c>
    </row>
    <row r="467" spans="2:23" ht="61.2" x14ac:dyDescent="0.3">
      <c r="B467" s="42"/>
      <c r="N467" s="33"/>
      <c r="P467" s="44"/>
      <c r="Q467" s="32"/>
      <c r="S467" s="1">
        <f>IF(OR(C467='Tableau De Bord'!$E$2,D467='Tableau De Bord'!$E$2,P467='Tableau De Bord'!$E$2),1,0)</f>
        <v>1</v>
      </c>
      <c r="T467" s="1">
        <v>0</v>
      </c>
      <c r="U467" s="1" cm="1">
        <f t="array" ref="U467">_xlfn.IFS(AND('Tableau De Bord'!$C$6="Tous",'Tableau De Bord'!$E$4="Tous",C467&gt;0),1,L467='Tableau De Bord'!$C$6,1,NOT(L467='Tableau De Bord'!$C$6),0)</f>
        <v>0</v>
      </c>
      <c r="V467" s="1">
        <f>IF(AND(N467='Tableau De Bord'!$E$6,U467=1),1,0)</f>
        <v>0</v>
      </c>
      <c r="W467" s="46">
        <f t="shared" si="7"/>
        <v>0</v>
      </c>
    </row>
    <row r="468" spans="2:23" ht="61.2" x14ac:dyDescent="0.3">
      <c r="B468" s="42"/>
      <c r="N468" s="33"/>
      <c r="P468" s="44"/>
      <c r="Q468" s="32"/>
      <c r="S468" s="1">
        <f>IF(OR(C468='Tableau De Bord'!$E$2,D468='Tableau De Bord'!$E$2,P468='Tableau De Bord'!$E$2),1,0)</f>
        <v>1</v>
      </c>
      <c r="T468" s="1">
        <v>0</v>
      </c>
      <c r="U468" s="1" cm="1">
        <f t="array" ref="U468">_xlfn.IFS(AND('Tableau De Bord'!$C$6="Tous",'Tableau De Bord'!$E$4="Tous",C468&gt;0),1,L468='Tableau De Bord'!$C$6,1,NOT(L468='Tableau De Bord'!$C$6),0)</f>
        <v>0</v>
      </c>
      <c r="V468" s="1">
        <f>IF(AND(N468='Tableau De Bord'!$E$6,U468=1),1,0)</f>
        <v>0</v>
      </c>
      <c r="W468" s="46">
        <f t="shared" si="7"/>
        <v>0</v>
      </c>
    </row>
    <row r="469" spans="2:23" ht="61.2" x14ac:dyDescent="0.3">
      <c r="B469" s="42"/>
      <c r="N469" s="33"/>
      <c r="P469" s="44"/>
      <c r="Q469" s="32"/>
      <c r="S469" s="1">
        <f>IF(OR(C469='Tableau De Bord'!$E$2,D469='Tableau De Bord'!$E$2,P469='Tableau De Bord'!$E$2),1,0)</f>
        <v>1</v>
      </c>
      <c r="T469" s="1">
        <v>0</v>
      </c>
      <c r="U469" s="1" cm="1">
        <f t="array" ref="U469">_xlfn.IFS(AND('Tableau De Bord'!$C$6="Tous",'Tableau De Bord'!$E$4="Tous",C469&gt;0),1,L469='Tableau De Bord'!$C$6,1,NOT(L469='Tableau De Bord'!$C$6),0)</f>
        <v>0</v>
      </c>
      <c r="V469" s="1">
        <f>IF(AND(N469='Tableau De Bord'!$E$6,U469=1),1,0)</f>
        <v>0</v>
      </c>
      <c r="W469" s="46">
        <f t="shared" si="7"/>
        <v>0</v>
      </c>
    </row>
    <row r="470" spans="2:23" ht="61.2" x14ac:dyDescent="0.3">
      <c r="B470" s="42"/>
      <c r="N470" s="33"/>
      <c r="P470" s="44"/>
      <c r="Q470" s="32"/>
      <c r="S470" s="1">
        <f>IF(OR(C470='Tableau De Bord'!$E$2,D470='Tableau De Bord'!$E$2,P470='Tableau De Bord'!$E$2),1,0)</f>
        <v>1</v>
      </c>
      <c r="T470" s="1">
        <v>0</v>
      </c>
      <c r="U470" s="1" cm="1">
        <f t="array" ref="U470">_xlfn.IFS(AND('Tableau De Bord'!$C$6="Tous",'Tableau De Bord'!$E$4="Tous",C470&gt;0),1,L470='Tableau De Bord'!$C$6,1,NOT(L470='Tableau De Bord'!$C$6),0)</f>
        <v>0</v>
      </c>
      <c r="V470" s="1">
        <f>IF(AND(N470='Tableau De Bord'!$E$6,U470=1),1,0)</f>
        <v>0</v>
      </c>
      <c r="W470" s="46">
        <f t="shared" si="7"/>
        <v>0</v>
      </c>
    </row>
    <row r="471" spans="2:23" ht="61.2" x14ac:dyDescent="0.3">
      <c r="B471" s="42"/>
      <c r="N471" s="33"/>
      <c r="P471" s="44"/>
      <c r="Q471" s="32"/>
      <c r="S471" s="1">
        <f>IF(OR(C471='Tableau De Bord'!$E$2,D471='Tableau De Bord'!$E$2,P471='Tableau De Bord'!$E$2),1,0)</f>
        <v>1</v>
      </c>
      <c r="T471" s="1">
        <v>0</v>
      </c>
      <c r="U471" s="1" cm="1">
        <f t="array" ref="U471">_xlfn.IFS(AND('Tableau De Bord'!$C$6="Tous",'Tableau De Bord'!$E$4="Tous",C471&gt;0),1,L471='Tableau De Bord'!$C$6,1,NOT(L471='Tableau De Bord'!$C$6),0)</f>
        <v>0</v>
      </c>
      <c r="V471" s="1">
        <f>IF(AND(N471='Tableau De Bord'!$E$6,U471=1),1,0)</f>
        <v>0</v>
      </c>
      <c r="W471" s="46">
        <f t="shared" si="7"/>
        <v>0</v>
      </c>
    </row>
    <row r="472" spans="2:23" ht="61.2" x14ac:dyDescent="0.3">
      <c r="B472" s="42"/>
      <c r="N472" s="33"/>
      <c r="P472" s="44"/>
      <c r="Q472" s="32"/>
      <c r="S472" s="1">
        <f>IF(OR(C472='Tableau De Bord'!$E$2,D472='Tableau De Bord'!$E$2,P472='Tableau De Bord'!$E$2),1,0)</f>
        <v>1</v>
      </c>
      <c r="T472" s="1">
        <v>0</v>
      </c>
      <c r="U472" s="1" cm="1">
        <f t="array" ref="U472">_xlfn.IFS(AND('Tableau De Bord'!$C$6="Tous",'Tableau De Bord'!$E$4="Tous",C472&gt;0),1,L472='Tableau De Bord'!$C$6,1,NOT(L472='Tableau De Bord'!$C$6),0)</f>
        <v>0</v>
      </c>
      <c r="V472" s="1">
        <f>IF(AND(N472='Tableau De Bord'!$E$6,U472=1),1,0)</f>
        <v>0</v>
      </c>
      <c r="W472" s="46">
        <f t="shared" si="7"/>
        <v>0</v>
      </c>
    </row>
    <row r="473" spans="2:23" ht="61.2" x14ac:dyDescent="0.3">
      <c r="B473" s="42"/>
      <c r="N473" s="33"/>
      <c r="P473" s="44"/>
      <c r="Q473" s="32"/>
      <c r="S473" s="1">
        <f>IF(OR(C473='Tableau De Bord'!$E$2,D473='Tableau De Bord'!$E$2,P473='Tableau De Bord'!$E$2),1,0)</f>
        <v>1</v>
      </c>
      <c r="T473" s="1">
        <v>0</v>
      </c>
      <c r="U473" s="1" cm="1">
        <f t="array" ref="U473">_xlfn.IFS(AND('Tableau De Bord'!$C$6="Tous",'Tableau De Bord'!$E$4="Tous",C473&gt;0),1,L473='Tableau De Bord'!$C$6,1,NOT(L473='Tableau De Bord'!$C$6),0)</f>
        <v>0</v>
      </c>
      <c r="V473" s="1">
        <f>IF(AND(N473='Tableau De Bord'!$E$6,U473=1),1,0)</f>
        <v>0</v>
      </c>
      <c r="W473" s="46">
        <f t="shared" si="7"/>
        <v>0</v>
      </c>
    </row>
    <row r="474" spans="2:23" ht="61.2" x14ac:dyDescent="0.3">
      <c r="B474" s="42"/>
      <c r="N474" s="33"/>
      <c r="P474" s="44"/>
      <c r="Q474" s="32"/>
      <c r="S474" s="1">
        <f>IF(OR(C474='Tableau De Bord'!$E$2,D474='Tableau De Bord'!$E$2,P474='Tableau De Bord'!$E$2),1,0)</f>
        <v>1</v>
      </c>
      <c r="T474" s="1">
        <v>0</v>
      </c>
      <c r="U474" s="1" cm="1">
        <f t="array" ref="U474">_xlfn.IFS(AND('Tableau De Bord'!$C$6="Tous",'Tableau De Bord'!$E$4="Tous",C474&gt;0),1,L474='Tableau De Bord'!$C$6,1,NOT(L474='Tableau De Bord'!$C$6),0)</f>
        <v>0</v>
      </c>
      <c r="V474" s="1">
        <f>IF(AND(N474='Tableau De Bord'!$E$6,U474=1),1,0)</f>
        <v>0</v>
      </c>
      <c r="W474" s="46">
        <f t="shared" si="7"/>
        <v>0</v>
      </c>
    </row>
    <row r="475" spans="2:23" ht="61.2" x14ac:dyDescent="0.3">
      <c r="B475" s="42"/>
      <c r="N475" s="33"/>
      <c r="P475" s="44"/>
      <c r="Q475" s="32"/>
      <c r="S475" s="1">
        <f>IF(OR(C475='Tableau De Bord'!$E$2,D475='Tableau De Bord'!$E$2,P475='Tableau De Bord'!$E$2),1,0)</f>
        <v>1</v>
      </c>
      <c r="T475" s="1">
        <v>0</v>
      </c>
      <c r="U475" s="1" cm="1">
        <f t="array" ref="U475">_xlfn.IFS(AND('Tableau De Bord'!$C$6="Tous",'Tableau De Bord'!$E$4="Tous",C475&gt;0),1,L475='Tableau De Bord'!$C$6,1,NOT(L475='Tableau De Bord'!$C$6),0)</f>
        <v>0</v>
      </c>
      <c r="V475" s="1">
        <f>IF(AND(N475='Tableau De Bord'!$E$6,U475=1),1,0)</f>
        <v>0</v>
      </c>
      <c r="W475" s="46">
        <f t="shared" si="7"/>
        <v>0</v>
      </c>
    </row>
    <row r="476" spans="2:23" ht="61.2" x14ac:dyDescent="0.3">
      <c r="B476" s="42"/>
      <c r="N476" s="33"/>
      <c r="P476" s="44"/>
      <c r="Q476" s="32"/>
      <c r="S476" s="1">
        <f>IF(OR(C476='Tableau De Bord'!$E$2,D476='Tableau De Bord'!$E$2,P476='Tableau De Bord'!$E$2),1,0)</f>
        <v>1</v>
      </c>
      <c r="T476" s="1">
        <v>0</v>
      </c>
      <c r="U476" s="1" cm="1">
        <f t="array" ref="U476">_xlfn.IFS(AND('Tableau De Bord'!$C$6="Tous",'Tableau De Bord'!$E$4="Tous",C476&gt;0),1,L476='Tableau De Bord'!$C$6,1,NOT(L476='Tableau De Bord'!$C$6),0)</f>
        <v>0</v>
      </c>
      <c r="V476" s="1">
        <f>IF(AND(N476='Tableau De Bord'!$E$6,U476=1),1,0)</f>
        <v>0</v>
      </c>
      <c r="W476" s="46">
        <f t="shared" si="7"/>
        <v>0</v>
      </c>
    </row>
    <row r="477" spans="2:23" ht="61.2" x14ac:dyDescent="0.3">
      <c r="B477" s="42"/>
      <c r="N477" s="33"/>
      <c r="P477" s="44"/>
      <c r="Q477" s="32"/>
      <c r="S477" s="1">
        <f>IF(OR(C477='Tableau De Bord'!$E$2,D477='Tableau De Bord'!$E$2,P477='Tableau De Bord'!$E$2),1,0)</f>
        <v>1</v>
      </c>
      <c r="T477" s="1">
        <v>0</v>
      </c>
      <c r="U477" s="1" cm="1">
        <f t="array" ref="U477">_xlfn.IFS(AND('Tableau De Bord'!$C$6="Tous",'Tableau De Bord'!$E$4="Tous",C477&gt;0),1,L477='Tableau De Bord'!$C$6,1,NOT(L477='Tableau De Bord'!$C$6),0)</f>
        <v>0</v>
      </c>
      <c r="V477" s="1">
        <f>IF(AND(N477='Tableau De Bord'!$E$6,U477=1),1,0)</f>
        <v>0</v>
      </c>
      <c r="W477" s="46">
        <f t="shared" si="7"/>
        <v>0</v>
      </c>
    </row>
    <row r="478" spans="2:23" ht="61.2" x14ac:dyDescent="0.3">
      <c r="B478" s="42"/>
      <c r="N478" s="33"/>
      <c r="P478" s="44"/>
      <c r="Q478" s="32"/>
      <c r="S478" s="1">
        <f>IF(OR(C478='Tableau De Bord'!$E$2,D478='Tableau De Bord'!$E$2,P478='Tableau De Bord'!$E$2),1,0)</f>
        <v>1</v>
      </c>
      <c r="T478" s="1">
        <v>0</v>
      </c>
      <c r="U478" s="1" cm="1">
        <f t="array" ref="U478">_xlfn.IFS(AND('Tableau De Bord'!$C$6="Tous",'Tableau De Bord'!$E$4="Tous",C478&gt;0),1,L478='Tableau De Bord'!$C$6,1,NOT(L478='Tableau De Bord'!$C$6),0)</f>
        <v>0</v>
      </c>
      <c r="V478" s="1">
        <f>IF(AND(N478='Tableau De Bord'!$E$6,U478=1),1,0)</f>
        <v>0</v>
      </c>
      <c r="W478" s="46">
        <f t="shared" si="7"/>
        <v>0</v>
      </c>
    </row>
    <row r="479" spans="2:23" ht="61.2" x14ac:dyDescent="0.3">
      <c r="B479" s="42"/>
      <c r="N479" s="33"/>
      <c r="P479" s="44"/>
      <c r="Q479" s="32"/>
      <c r="S479" s="1">
        <f>IF(OR(C479='Tableau De Bord'!$E$2,D479='Tableau De Bord'!$E$2,P479='Tableau De Bord'!$E$2),1,0)</f>
        <v>1</v>
      </c>
      <c r="T479" s="1">
        <v>0</v>
      </c>
      <c r="U479" s="1" cm="1">
        <f t="array" ref="U479">_xlfn.IFS(AND('Tableau De Bord'!$C$6="Tous",'Tableau De Bord'!$E$4="Tous",C479&gt;0),1,L479='Tableau De Bord'!$C$6,1,NOT(L479='Tableau De Bord'!$C$6),0)</f>
        <v>0</v>
      </c>
      <c r="V479" s="1">
        <f>IF(AND(N479='Tableau De Bord'!$E$6,U479=1),1,0)</f>
        <v>0</v>
      </c>
      <c r="W479" s="46">
        <f t="shared" si="7"/>
        <v>0</v>
      </c>
    </row>
    <row r="480" spans="2:23" ht="61.2" x14ac:dyDescent="0.3">
      <c r="B480" s="42"/>
      <c r="N480" s="33"/>
      <c r="P480" s="44"/>
      <c r="Q480" s="32"/>
      <c r="S480" s="1">
        <f>IF(OR(C480='Tableau De Bord'!$E$2,D480='Tableau De Bord'!$E$2,P480='Tableau De Bord'!$E$2),1,0)</f>
        <v>1</v>
      </c>
      <c r="T480" s="1">
        <v>0</v>
      </c>
      <c r="U480" s="1" cm="1">
        <f t="array" ref="U480">_xlfn.IFS(AND('Tableau De Bord'!$C$6="Tous",'Tableau De Bord'!$E$4="Tous",C480&gt;0),1,L480='Tableau De Bord'!$C$6,1,NOT(L480='Tableau De Bord'!$C$6),0)</f>
        <v>0</v>
      </c>
      <c r="V480" s="1">
        <f>IF(AND(N480='Tableau De Bord'!$E$6,U480=1),1,0)</f>
        <v>0</v>
      </c>
      <c r="W480" s="46">
        <f t="shared" si="7"/>
        <v>0</v>
      </c>
    </row>
    <row r="481" spans="2:23" ht="61.2" x14ac:dyDescent="0.3">
      <c r="B481" s="42"/>
      <c r="N481" s="33"/>
      <c r="P481" s="44"/>
      <c r="Q481" s="32"/>
      <c r="S481" s="1">
        <f>IF(OR(C481='Tableau De Bord'!$E$2,D481='Tableau De Bord'!$E$2,P481='Tableau De Bord'!$E$2),1,0)</f>
        <v>1</v>
      </c>
      <c r="T481" s="1">
        <v>0</v>
      </c>
      <c r="U481" s="1" cm="1">
        <f t="array" ref="U481">_xlfn.IFS(AND('Tableau De Bord'!$C$6="Tous",'Tableau De Bord'!$E$4="Tous",C481&gt;0),1,L481='Tableau De Bord'!$C$6,1,NOT(L481='Tableau De Bord'!$C$6),0)</f>
        <v>0</v>
      </c>
      <c r="V481" s="1">
        <f>IF(AND(N481='Tableau De Bord'!$E$6,U481=1),1,0)</f>
        <v>0</v>
      </c>
      <c r="W481" s="46">
        <f t="shared" si="7"/>
        <v>0</v>
      </c>
    </row>
    <row r="482" spans="2:23" ht="61.2" x14ac:dyDescent="0.3">
      <c r="B482" s="42"/>
      <c r="N482" s="33"/>
      <c r="P482" s="44"/>
      <c r="Q482" s="32"/>
      <c r="S482" s="1">
        <f>IF(OR(C482='Tableau De Bord'!$E$2,D482='Tableau De Bord'!$E$2,P482='Tableau De Bord'!$E$2),1,0)</f>
        <v>1</v>
      </c>
      <c r="T482" s="1">
        <v>0</v>
      </c>
      <c r="U482" s="1" cm="1">
        <f t="array" ref="U482">_xlfn.IFS(AND('Tableau De Bord'!$C$6="Tous",'Tableau De Bord'!$E$4="Tous",C482&gt;0),1,L482='Tableau De Bord'!$C$6,1,NOT(L482='Tableau De Bord'!$C$6),0)</f>
        <v>0</v>
      </c>
      <c r="V482" s="1">
        <f>IF(AND(N482='Tableau De Bord'!$E$6,U482=1),1,0)</f>
        <v>0</v>
      </c>
      <c r="W482" s="46">
        <f t="shared" si="7"/>
        <v>0</v>
      </c>
    </row>
    <row r="483" spans="2:23" ht="61.2" x14ac:dyDescent="0.3">
      <c r="B483" s="42"/>
      <c r="N483" s="33"/>
      <c r="P483" s="44"/>
      <c r="Q483" s="32"/>
      <c r="S483" s="1">
        <f>IF(OR(C483='Tableau De Bord'!$E$2,D483='Tableau De Bord'!$E$2,P483='Tableau De Bord'!$E$2),1,0)</f>
        <v>1</v>
      </c>
      <c r="T483" s="1">
        <v>0</v>
      </c>
      <c r="U483" s="1" cm="1">
        <f t="array" ref="U483">_xlfn.IFS(AND('Tableau De Bord'!$C$6="Tous",'Tableau De Bord'!$E$4="Tous",C483&gt;0),1,L483='Tableau De Bord'!$C$6,1,NOT(L483='Tableau De Bord'!$C$6),0)</f>
        <v>0</v>
      </c>
      <c r="V483" s="1">
        <f>IF(AND(N483='Tableau De Bord'!$E$6,U483=1),1,0)</f>
        <v>0</v>
      </c>
      <c r="W483" s="46">
        <f t="shared" si="7"/>
        <v>0</v>
      </c>
    </row>
    <row r="484" spans="2:23" ht="61.2" x14ac:dyDescent="0.3">
      <c r="B484" s="42"/>
      <c r="N484" s="33"/>
      <c r="P484" s="44"/>
      <c r="Q484" s="32"/>
      <c r="S484" s="1">
        <f>IF(OR(C484='Tableau De Bord'!$E$2,D484='Tableau De Bord'!$E$2,P484='Tableau De Bord'!$E$2),1,0)</f>
        <v>1</v>
      </c>
      <c r="T484" s="1">
        <v>0</v>
      </c>
      <c r="U484" s="1" cm="1">
        <f t="array" ref="U484">_xlfn.IFS(AND('Tableau De Bord'!$C$6="Tous",'Tableau De Bord'!$E$4="Tous",C484&gt;0),1,L484='Tableau De Bord'!$C$6,1,NOT(L484='Tableau De Bord'!$C$6),0)</f>
        <v>0</v>
      </c>
      <c r="V484" s="1">
        <f>IF(AND(N484='Tableau De Bord'!$E$6,U484=1),1,0)</f>
        <v>0</v>
      </c>
      <c r="W484" s="46">
        <f t="shared" si="7"/>
        <v>0</v>
      </c>
    </row>
    <row r="485" spans="2:23" ht="61.2" x14ac:dyDescent="0.3">
      <c r="B485" s="42"/>
      <c r="N485" s="33"/>
      <c r="P485" s="44"/>
      <c r="Q485" s="32"/>
      <c r="S485" s="1">
        <f>IF(OR(C485='Tableau De Bord'!$E$2,D485='Tableau De Bord'!$E$2,P485='Tableau De Bord'!$E$2),1,0)</f>
        <v>1</v>
      </c>
      <c r="T485" s="1">
        <v>0</v>
      </c>
      <c r="U485" s="1" cm="1">
        <f t="array" ref="U485">_xlfn.IFS(AND('Tableau De Bord'!$C$6="Tous",'Tableau De Bord'!$E$4="Tous",C485&gt;0),1,L485='Tableau De Bord'!$C$6,1,NOT(L485='Tableau De Bord'!$C$6),0)</f>
        <v>0</v>
      </c>
      <c r="V485" s="1">
        <f>IF(AND(N485='Tableau De Bord'!$E$6,U485=1),1,0)</f>
        <v>0</v>
      </c>
      <c r="W485" s="46">
        <f t="shared" si="7"/>
        <v>0</v>
      </c>
    </row>
    <row r="486" spans="2:23" ht="61.2" x14ac:dyDescent="0.3">
      <c r="B486" s="42"/>
      <c r="N486" s="33"/>
      <c r="P486" s="44"/>
      <c r="Q486" s="32"/>
      <c r="S486" s="1">
        <f>IF(OR(C486='Tableau De Bord'!$E$2,D486='Tableau De Bord'!$E$2,P486='Tableau De Bord'!$E$2),1,0)</f>
        <v>1</v>
      </c>
      <c r="T486" s="1">
        <v>0</v>
      </c>
      <c r="U486" s="1" cm="1">
        <f t="array" ref="U486">_xlfn.IFS(AND('Tableau De Bord'!$C$6="Tous",'Tableau De Bord'!$E$4="Tous",C486&gt;0),1,L486='Tableau De Bord'!$C$6,1,NOT(L486='Tableau De Bord'!$C$6),0)</f>
        <v>0</v>
      </c>
      <c r="V486" s="1">
        <f>IF(AND(N486='Tableau De Bord'!$E$6,U486=1),1,0)</f>
        <v>0</v>
      </c>
      <c r="W486" s="46">
        <f t="shared" si="7"/>
        <v>0</v>
      </c>
    </row>
    <row r="487" spans="2:23" ht="61.2" x14ac:dyDescent="0.3">
      <c r="B487" s="42"/>
      <c r="N487" s="33"/>
      <c r="P487" s="44"/>
      <c r="Q487" s="32"/>
      <c r="S487" s="1">
        <f>IF(OR(C487='Tableau De Bord'!$E$2,D487='Tableau De Bord'!$E$2,P487='Tableau De Bord'!$E$2),1,0)</f>
        <v>1</v>
      </c>
      <c r="T487" s="1">
        <v>0</v>
      </c>
      <c r="U487" s="1" cm="1">
        <f t="array" ref="U487">_xlfn.IFS(AND('Tableau De Bord'!$C$6="Tous",'Tableau De Bord'!$E$4="Tous",C487&gt;0),1,L487='Tableau De Bord'!$C$6,1,NOT(L487='Tableau De Bord'!$C$6),0)</f>
        <v>0</v>
      </c>
      <c r="V487" s="1">
        <f>IF(AND(N487='Tableau De Bord'!$E$6,U487=1),1,0)</f>
        <v>0</v>
      </c>
      <c r="W487" s="46">
        <f t="shared" si="7"/>
        <v>0</v>
      </c>
    </row>
    <row r="488" spans="2:23" ht="61.2" x14ac:dyDescent="0.3">
      <c r="B488" s="42"/>
      <c r="N488" s="33"/>
      <c r="P488" s="44"/>
      <c r="Q488" s="32"/>
      <c r="S488" s="1">
        <f>IF(OR(C488='Tableau De Bord'!$E$2,D488='Tableau De Bord'!$E$2,P488='Tableau De Bord'!$E$2),1,0)</f>
        <v>1</v>
      </c>
      <c r="T488" s="1">
        <v>0</v>
      </c>
      <c r="U488" s="1" cm="1">
        <f t="array" ref="U488">_xlfn.IFS(AND('Tableau De Bord'!$C$6="Tous",'Tableau De Bord'!$E$4="Tous",C488&gt;0),1,L488='Tableau De Bord'!$C$6,1,NOT(L488='Tableau De Bord'!$C$6),0)</f>
        <v>0</v>
      </c>
      <c r="V488" s="1">
        <f>IF(AND(N488='Tableau De Bord'!$E$6,U488=1),1,0)</f>
        <v>0</v>
      </c>
      <c r="W488" s="46">
        <f t="shared" si="7"/>
        <v>0</v>
      </c>
    </row>
    <row r="489" spans="2:23" ht="61.2" x14ac:dyDescent="0.3">
      <c r="B489" s="42"/>
      <c r="N489" s="33"/>
      <c r="P489" s="44"/>
      <c r="Q489" s="32"/>
      <c r="S489" s="1">
        <f>IF(OR(C489='Tableau De Bord'!$E$2,D489='Tableau De Bord'!$E$2,P489='Tableau De Bord'!$E$2),1,0)</f>
        <v>1</v>
      </c>
      <c r="T489" s="1">
        <v>0</v>
      </c>
      <c r="U489" s="1" cm="1">
        <f t="array" ref="U489">_xlfn.IFS(AND('Tableau De Bord'!$C$6="Tous",'Tableau De Bord'!$E$4="Tous",C489&gt;0),1,L489='Tableau De Bord'!$C$6,1,NOT(L489='Tableau De Bord'!$C$6),0)</f>
        <v>0</v>
      </c>
      <c r="V489" s="1">
        <f>IF(AND(N489='Tableau De Bord'!$E$6,U489=1),1,0)</f>
        <v>0</v>
      </c>
      <c r="W489" s="46">
        <f t="shared" si="7"/>
        <v>0</v>
      </c>
    </row>
    <row r="490" spans="2:23" ht="61.2" x14ac:dyDescent="0.3">
      <c r="B490" s="42"/>
      <c r="N490" s="33"/>
      <c r="P490" s="44"/>
      <c r="Q490" s="32"/>
      <c r="S490" s="1">
        <f>IF(OR(C490='Tableau De Bord'!$E$2,D490='Tableau De Bord'!$E$2,P490='Tableau De Bord'!$E$2),1,0)</f>
        <v>1</v>
      </c>
      <c r="T490" s="1">
        <v>0</v>
      </c>
      <c r="U490" s="1" cm="1">
        <f t="array" ref="U490">_xlfn.IFS(AND('Tableau De Bord'!$C$6="Tous",'Tableau De Bord'!$E$4="Tous",C490&gt;0),1,L490='Tableau De Bord'!$C$6,1,NOT(L490='Tableau De Bord'!$C$6),0)</f>
        <v>0</v>
      </c>
      <c r="V490" s="1">
        <f>IF(AND(N490='Tableau De Bord'!$E$6,U490=1),1,0)</f>
        <v>0</v>
      </c>
      <c r="W490" s="46">
        <f t="shared" si="7"/>
        <v>0</v>
      </c>
    </row>
    <row r="491" spans="2:23" ht="61.2" x14ac:dyDescent="0.3">
      <c r="B491" s="42"/>
      <c r="N491" s="33"/>
      <c r="P491" s="44"/>
      <c r="Q491" s="32"/>
      <c r="S491" s="1">
        <f>IF(OR(C491='Tableau De Bord'!$E$2,D491='Tableau De Bord'!$E$2,P491='Tableau De Bord'!$E$2),1,0)</f>
        <v>1</v>
      </c>
      <c r="T491" s="1">
        <v>0</v>
      </c>
      <c r="U491" s="1" cm="1">
        <f t="array" ref="U491">_xlfn.IFS(AND('Tableau De Bord'!$C$6="Tous",'Tableau De Bord'!$E$4="Tous",C491&gt;0),1,L491='Tableau De Bord'!$C$6,1,NOT(L491='Tableau De Bord'!$C$6),0)</f>
        <v>0</v>
      </c>
      <c r="V491" s="1">
        <f>IF(AND(N491='Tableau De Bord'!$E$6,U491=1),1,0)</f>
        <v>0</v>
      </c>
      <c r="W491" s="46">
        <f t="shared" si="7"/>
        <v>0</v>
      </c>
    </row>
    <row r="492" spans="2:23" ht="61.2" x14ac:dyDescent="0.3">
      <c r="B492" s="42"/>
      <c r="N492" s="33"/>
      <c r="P492" s="44"/>
      <c r="Q492" s="32"/>
      <c r="S492" s="1">
        <f>IF(OR(C492='Tableau De Bord'!$E$2,D492='Tableau De Bord'!$E$2,P492='Tableau De Bord'!$E$2),1,0)</f>
        <v>1</v>
      </c>
      <c r="T492" s="1">
        <v>0</v>
      </c>
      <c r="U492" s="1" cm="1">
        <f t="array" ref="U492">_xlfn.IFS(AND('Tableau De Bord'!$C$6="Tous",'Tableau De Bord'!$E$4="Tous",C492&gt;0),1,L492='Tableau De Bord'!$C$6,1,NOT(L492='Tableau De Bord'!$C$6),0)</f>
        <v>0</v>
      </c>
      <c r="V492" s="1">
        <f>IF(AND(N492='Tableau De Bord'!$E$6,U492=1),1,0)</f>
        <v>0</v>
      </c>
      <c r="W492" s="46">
        <f t="shared" si="7"/>
        <v>0</v>
      </c>
    </row>
    <row r="493" spans="2:23" ht="61.2" x14ac:dyDescent="0.3">
      <c r="B493" s="42"/>
      <c r="N493" s="33"/>
      <c r="P493" s="44"/>
      <c r="Q493" s="32"/>
      <c r="S493" s="1">
        <f>IF(OR(C493='Tableau De Bord'!$E$2,D493='Tableau De Bord'!$E$2,P493='Tableau De Bord'!$E$2),1,0)</f>
        <v>1</v>
      </c>
      <c r="T493" s="1">
        <v>0</v>
      </c>
      <c r="U493" s="1" cm="1">
        <f t="array" ref="U493">_xlfn.IFS(AND('Tableau De Bord'!$C$6="Tous",'Tableau De Bord'!$E$4="Tous",C493&gt;0),1,L493='Tableau De Bord'!$C$6,1,NOT(L493='Tableau De Bord'!$C$6),0)</f>
        <v>0</v>
      </c>
      <c r="V493" s="1">
        <f>IF(AND(N493='Tableau De Bord'!$E$6,U493=1),1,0)</f>
        <v>0</v>
      </c>
      <c r="W493" s="46">
        <f t="shared" si="7"/>
        <v>0</v>
      </c>
    </row>
    <row r="494" spans="2:23" ht="61.2" x14ac:dyDescent="0.3">
      <c r="B494" s="42"/>
      <c r="N494" s="33"/>
      <c r="P494" s="44"/>
      <c r="Q494" s="32"/>
      <c r="S494" s="1">
        <f>IF(OR(C494='Tableau De Bord'!$E$2,D494='Tableau De Bord'!$E$2,P494='Tableau De Bord'!$E$2),1,0)</f>
        <v>1</v>
      </c>
      <c r="T494" s="1">
        <v>0</v>
      </c>
      <c r="U494" s="1" cm="1">
        <f t="array" ref="U494">_xlfn.IFS(AND('Tableau De Bord'!$C$6="Tous",'Tableau De Bord'!$E$4="Tous",C494&gt;0),1,L494='Tableau De Bord'!$C$6,1,NOT(L494='Tableau De Bord'!$C$6),0)</f>
        <v>0</v>
      </c>
      <c r="V494" s="1">
        <f>IF(AND(N494='Tableau De Bord'!$E$6,U494=1),1,0)</f>
        <v>0</v>
      </c>
      <c r="W494" s="46">
        <f t="shared" si="7"/>
        <v>0</v>
      </c>
    </row>
    <row r="495" spans="2:23" ht="61.2" x14ac:dyDescent="0.3">
      <c r="B495" s="42"/>
      <c r="N495" s="33"/>
      <c r="P495" s="44"/>
      <c r="Q495" s="32"/>
      <c r="S495" s="1">
        <f>IF(OR(C495='Tableau De Bord'!$E$2,D495='Tableau De Bord'!$E$2,P495='Tableau De Bord'!$E$2),1,0)</f>
        <v>1</v>
      </c>
      <c r="T495" s="1">
        <v>0</v>
      </c>
      <c r="U495" s="1" cm="1">
        <f t="array" ref="U495">_xlfn.IFS(AND('Tableau De Bord'!$C$6="Tous",'Tableau De Bord'!$E$4="Tous",C495&gt;0),1,L495='Tableau De Bord'!$C$6,1,NOT(L495='Tableau De Bord'!$C$6),0)</f>
        <v>0</v>
      </c>
      <c r="V495" s="1">
        <f>IF(AND(N495='Tableau De Bord'!$E$6,U495=1),1,0)</f>
        <v>0</v>
      </c>
      <c r="W495" s="46">
        <f t="shared" si="7"/>
        <v>0</v>
      </c>
    </row>
    <row r="496" spans="2:23" ht="61.2" x14ac:dyDescent="0.3">
      <c r="B496" s="42"/>
      <c r="N496" s="33"/>
      <c r="P496" s="44"/>
      <c r="Q496" s="32"/>
      <c r="S496" s="1">
        <f>IF(OR(C496='Tableau De Bord'!$E$2,D496='Tableau De Bord'!$E$2,P496='Tableau De Bord'!$E$2),1,0)</f>
        <v>1</v>
      </c>
      <c r="T496" s="1">
        <v>0</v>
      </c>
      <c r="U496" s="1" cm="1">
        <f t="array" ref="U496">_xlfn.IFS(AND('Tableau De Bord'!$C$6="Tous",'Tableau De Bord'!$E$4="Tous",C496&gt;0),1,L496='Tableau De Bord'!$C$6,1,NOT(L496='Tableau De Bord'!$C$6),0)</f>
        <v>0</v>
      </c>
      <c r="V496" s="1">
        <f>IF(AND(N496='Tableau De Bord'!$E$6,U496=1),1,0)</f>
        <v>0</v>
      </c>
      <c r="W496" s="46">
        <f t="shared" si="7"/>
        <v>0</v>
      </c>
    </row>
    <row r="497" spans="2:23" ht="61.2" x14ac:dyDescent="0.3">
      <c r="B497" s="42"/>
      <c r="N497" s="33"/>
      <c r="P497" s="44"/>
      <c r="Q497" s="32"/>
      <c r="S497" s="1">
        <f>IF(OR(C497='Tableau De Bord'!$E$2,D497='Tableau De Bord'!$E$2,P497='Tableau De Bord'!$E$2),1,0)</f>
        <v>1</v>
      </c>
      <c r="T497" s="1">
        <v>0</v>
      </c>
      <c r="U497" s="1" cm="1">
        <f t="array" ref="U497">_xlfn.IFS(AND('Tableau De Bord'!$C$6="Tous",'Tableau De Bord'!$E$4="Tous",C497&gt;0),1,L497='Tableau De Bord'!$C$6,1,NOT(L497='Tableau De Bord'!$C$6),0)</f>
        <v>0</v>
      </c>
      <c r="V497" s="1">
        <f>IF(AND(N497='Tableau De Bord'!$E$6,U497=1),1,0)</f>
        <v>0</v>
      </c>
      <c r="W497" s="46">
        <f t="shared" si="7"/>
        <v>0</v>
      </c>
    </row>
    <row r="498" spans="2:23" ht="61.2" x14ac:dyDescent="0.3">
      <c r="B498" s="42"/>
      <c r="N498" s="33"/>
      <c r="P498" s="44"/>
      <c r="Q498" s="32"/>
      <c r="S498" s="1">
        <f>IF(OR(C498='Tableau De Bord'!$E$2,D498='Tableau De Bord'!$E$2,P498='Tableau De Bord'!$E$2),1,0)</f>
        <v>1</v>
      </c>
      <c r="T498" s="1">
        <v>0</v>
      </c>
      <c r="U498" s="1" cm="1">
        <f t="array" ref="U498">_xlfn.IFS(AND('Tableau De Bord'!$C$6="Tous",'Tableau De Bord'!$E$4="Tous",C498&gt;0),1,L498='Tableau De Bord'!$C$6,1,NOT(L498='Tableau De Bord'!$C$6),0)</f>
        <v>0</v>
      </c>
      <c r="V498" s="1">
        <f>IF(AND(N498='Tableau De Bord'!$E$6,U498=1),1,0)</f>
        <v>0</v>
      </c>
      <c r="W498" s="46">
        <f t="shared" si="7"/>
        <v>0</v>
      </c>
    </row>
    <row r="499" spans="2:23" ht="61.2" x14ac:dyDescent="0.3">
      <c r="B499" s="42"/>
      <c r="N499" s="33"/>
      <c r="P499" s="44"/>
      <c r="Q499" s="32"/>
      <c r="S499" s="1">
        <f>IF(OR(C499='Tableau De Bord'!$E$2,D499='Tableau De Bord'!$E$2,P499='Tableau De Bord'!$E$2),1,0)</f>
        <v>1</v>
      </c>
      <c r="T499" s="1">
        <v>0</v>
      </c>
      <c r="U499" s="1" cm="1">
        <f t="array" ref="U499">_xlfn.IFS(AND('Tableau De Bord'!$C$6="Tous",'Tableau De Bord'!$E$4="Tous",C499&gt;0),1,L499='Tableau De Bord'!$C$6,1,NOT(L499='Tableau De Bord'!$C$6),0)</f>
        <v>0</v>
      </c>
      <c r="V499" s="1">
        <f>IF(AND(N499='Tableau De Bord'!$E$6,U499=1),1,0)</f>
        <v>0</v>
      </c>
      <c r="W499" s="46">
        <f t="shared" si="7"/>
        <v>0</v>
      </c>
    </row>
    <row r="500" spans="2:23" ht="61.2" x14ac:dyDescent="0.3">
      <c r="B500" s="42"/>
      <c r="N500" s="33"/>
      <c r="P500" s="44"/>
      <c r="Q500" s="32"/>
      <c r="S500" s="1">
        <f>IF(OR(C500='Tableau De Bord'!$E$2,D500='Tableau De Bord'!$E$2,P500='Tableau De Bord'!$E$2),1,0)</f>
        <v>1</v>
      </c>
      <c r="T500" s="1">
        <v>0</v>
      </c>
      <c r="U500" s="1" cm="1">
        <f t="array" ref="U500">_xlfn.IFS(AND('Tableau De Bord'!$C$6="Tous",'Tableau De Bord'!$E$4="Tous",C500&gt;0),1,L500='Tableau De Bord'!$C$6,1,NOT(L500='Tableau De Bord'!$C$6),0)</f>
        <v>0</v>
      </c>
      <c r="V500" s="1">
        <f>IF(AND(N500='Tableau De Bord'!$E$6,U500=1),1,0)</f>
        <v>0</v>
      </c>
      <c r="W500" s="46">
        <f t="shared" si="7"/>
        <v>0</v>
      </c>
    </row>
    <row r="501" spans="2:23" ht="61.2" x14ac:dyDescent="0.3">
      <c r="B501" s="42"/>
      <c r="N501" s="33"/>
      <c r="P501" s="44"/>
      <c r="Q501" s="32"/>
      <c r="S501" s="1">
        <f>IF(OR(C501='Tableau De Bord'!$E$2,D501='Tableau De Bord'!$E$2,P501='Tableau De Bord'!$E$2),1,0)</f>
        <v>1</v>
      </c>
      <c r="T501" s="1">
        <v>0</v>
      </c>
      <c r="U501" s="1" cm="1">
        <f t="array" ref="U501">_xlfn.IFS(AND('Tableau De Bord'!$C$6="Tous",'Tableau De Bord'!$E$4="Tous",C501&gt;0),1,L501='Tableau De Bord'!$C$6,1,NOT(L501='Tableau De Bord'!$C$6),0)</f>
        <v>0</v>
      </c>
      <c r="V501" s="1">
        <f>IF(AND(N501='Tableau De Bord'!$E$6,U501=1),1,0)</f>
        <v>0</v>
      </c>
      <c r="W501" s="46">
        <f t="shared" si="7"/>
        <v>0</v>
      </c>
    </row>
    <row r="502" spans="2:23" ht="61.2" x14ac:dyDescent="0.3">
      <c r="B502" s="42"/>
      <c r="N502" s="33"/>
      <c r="P502" s="44"/>
      <c r="Q502" s="32"/>
      <c r="S502" s="1">
        <f>IF(OR(C502='Tableau De Bord'!$E$2,D502='Tableau De Bord'!$E$2,P502='Tableau De Bord'!$E$2),1,0)</f>
        <v>1</v>
      </c>
      <c r="T502" s="1">
        <v>0</v>
      </c>
      <c r="U502" s="1" cm="1">
        <f t="array" ref="U502">_xlfn.IFS(AND('Tableau De Bord'!$C$6="Tous",'Tableau De Bord'!$E$4="Tous",C502&gt;0),1,L502='Tableau De Bord'!$C$6,1,NOT(L502='Tableau De Bord'!$C$6),0)</f>
        <v>0</v>
      </c>
      <c r="V502" s="1">
        <f>IF(AND(N502='Tableau De Bord'!$E$6,U502=1),1,0)</f>
        <v>0</v>
      </c>
      <c r="W502" s="46">
        <f t="shared" si="7"/>
        <v>0</v>
      </c>
    </row>
    <row r="503" spans="2:23" ht="61.2" x14ac:dyDescent="0.3">
      <c r="B503" s="42"/>
      <c r="N503" s="33"/>
      <c r="P503" s="44"/>
      <c r="Q503" s="32"/>
      <c r="S503" s="1">
        <f>IF(OR(C503='Tableau De Bord'!$E$2,D503='Tableau De Bord'!$E$2,P503='Tableau De Bord'!$E$2),1,0)</f>
        <v>1</v>
      </c>
      <c r="T503" s="1">
        <v>0</v>
      </c>
      <c r="U503" s="1" cm="1">
        <f t="array" ref="U503">_xlfn.IFS(AND('Tableau De Bord'!$C$6="Tous",'Tableau De Bord'!$E$4="Tous",C503&gt;0),1,L503='Tableau De Bord'!$C$6,1,NOT(L503='Tableau De Bord'!$C$6),0)</f>
        <v>0</v>
      </c>
      <c r="V503" s="1">
        <f>IF(AND(N503='Tableau De Bord'!$E$6,U503=1),1,0)</f>
        <v>0</v>
      </c>
      <c r="W503" s="46">
        <f t="shared" si="7"/>
        <v>0</v>
      </c>
    </row>
    <row r="504" spans="2:23" ht="61.2" x14ac:dyDescent="0.3">
      <c r="B504" s="42"/>
      <c r="N504" s="33"/>
      <c r="P504" s="44"/>
      <c r="Q504" s="32"/>
      <c r="S504" s="1">
        <f>IF(OR(C504='Tableau De Bord'!$E$2,D504='Tableau De Bord'!$E$2,P504='Tableau De Bord'!$E$2),1,0)</f>
        <v>1</v>
      </c>
      <c r="T504" s="1">
        <v>0</v>
      </c>
      <c r="U504" s="1" cm="1">
        <f t="array" ref="U504">_xlfn.IFS(AND('Tableau De Bord'!$C$6="Tous",'Tableau De Bord'!$E$4="Tous",C504&gt;0),1,L504='Tableau De Bord'!$C$6,1,NOT(L504='Tableau De Bord'!$C$6),0)</f>
        <v>0</v>
      </c>
      <c r="V504" s="1">
        <f>IF(AND(N504='Tableau De Bord'!$E$6,U504=1),1,0)</f>
        <v>0</v>
      </c>
      <c r="W504" s="46">
        <f t="shared" si="7"/>
        <v>0</v>
      </c>
    </row>
    <row r="505" spans="2:23" ht="61.2" x14ac:dyDescent="0.3">
      <c r="B505" s="42"/>
      <c r="N505" s="33"/>
      <c r="P505" s="44"/>
      <c r="Q505" s="32"/>
      <c r="S505" s="1">
        <f>IF(OR(C505='Tableau De Bord'!$E$2,D505='Tableau De Bord'!$E$2,P505='Tableau De Bord'!$E$2),1,0)</f>
        <v>1</v>
      </c>
      <c r="T505" s="1">
        <v>0</v>
      </c>
      <c r="U505" s="1" cm="1">
        <f t="array" ref="U505">_xlfn.IFS(AND('Tableau De Bord'!$C$6="Tous",'Tableau De Bord'!$E$4="Tous",C505&gt;0),1,L505='Tableau De Bord'!$C$6,1,NOT(L505='Tableau De Bord'!$C$6),0)</f>
        <v>0</v>
      </c>
      <c r="V505" s="1">
        <f>IF(AND(N505='Tableau De Bord'!$E$6,U505=1),1,0)</f>
        <v>0</v>
      </c>
      <c r="W505" s="46">
        <f t="shared" si="7"/>
        <v>0</v>
      </c>
    </row>
    <row r="506" spans="2:23" ht="61.2" x14ac:dyDescent="0.3">
      <c r="B506" s="42"/>
      <c r="N506" s="33"/>
      <c r="P506" s="44"/>
      <c r="Q506" s="32"/>
      <c r="S506" s="1">
        <f>IF(OR(C506='Tableau De Bord'!$E$2,D506='Tableau De Bord'!$E$2,P506='Tableau De Bord'!$E$2),1,0)</f>
        <v>1</v>
      </c>
      <c r="T506" s="1">
        <v>0</v>
      </c>
      <c r="U506" s="1" cm="1">
        <f t="array" ref="U506">_xlfn.IFS(AND('Tableau De Bord'!$C$6="Tous",'Tableau De Bord'!$E$4="Tous",C506&gt;0),1,L506='Tableau De Bord'!$C$6,1,NOT(L506='Tableau De Bord'!$C$6),0)</f>
        <v>0</v>
      </c>
      <c r="V506" s="1">
        <f>IF(AND(N506='Tableau De Bord'!$E$6,U506=1),1,0)</f>
        <v>0</v>
      </c>
      <c r="W506" s="46">
        <f t="shared" si="7"/>
        <v>0</v>
      </c>
    </row>
    <row r="507" spans="2:23" ht="61.2" x14ac:dyDescent="0.3">
      <c r="B507" s="42"/>
      <c r="N507" s="33"/>
      <c r="P507" s="44"/>
      <c r="Q507" s="32"/>
      <c r="S507" s="1">
        <f>IF(OR(C507='Tableau De Bord'!$E$2,D507='Tableau De Bord'!$E$2,P507='Tableau De Bord'!$E$2),1,0)</f>
        <v>1</v>
      </c>
      <c r="T507" s="1">
        <v>0</v>
      </c>
      <c r="U507" s="1" cm="1">
        <f t="array" ref="U507">_xlfn.IFS(AND('Tableau De Bord'!$C$6="Tous",'Tableau De Bord'!$E$4="Tous",C507&gt;0),1,L507='Tableau De Bord'!$C$6,1,NOT(L507='Tableau De Bord'!$C$6),0)</f>
        <v>0</v>
      </c>
      <c r="V507" s="1">
        <f>IF(AND(N507='Tableau De Bord'!$E$6,U507=1),1,0)</f>
        <v>0</v>
      </c>
      <c r="W507" s="46">
        <f t="shared" si="7"/>
        <v>0</v>
      </c>
    </row>
    <row r="508" spans="2:23" ht="61.2" x14ac:dyDescent="0.3">
      <c r="B508" s="42"/>
      <c r="N508" s="33"/>
      <c r="P508" s="44"/>
      <c r="Q508" s="32"/>
      <c r="S508" s="1">
        <f>IF(OR(C508='Tableau De Bord'!$E$2,D508='Tableau De Bord'!$E$2,P508='Tableau De Bord'!$E$2),1,0)</f>
        <v>1</v>
      </c>
      <c r="T508" s="1">
        <v>0</v>
      </c>
      <c r="U508" s="1" cm="1">
        <f t="array" ref="U508">_xlfn.IFS(AND('Tableau De Bord'!$C$6="Tous",'Tableau De Bord'!$E$4="Tous",C508&gt;0),1,L508='Tableau De Bord'!$C$6,1,NOT(L508='Tableau De Bord'!$C$6),0)</f>
        <v>0</v>
      </c>
      <c r="V508" s="1">
        <f>IF(AND(N508='Tableau De Bord'!$E$6,U508=1),1,0)</f>
        <v>0</v>
      </c>
      <c r="W508" s="46">
        <f t="shared" si="7"/>
        <v>0</v>
      </c>
    </row>
    <row r="509" spans="2:23" ht="61.2" x14ac:dyDescent="0.3">
      <c r="B509" s="42"/>
      <c r="N509" s="33"/>
      <c r="P509" s="44"/>
      <c r="Q509" s="32"/>
      <c r="S509" s="1">
        <f>IF(OR(C509='Tableau De Bord'!$E$2,D509='Tableau De Bord'!$E$2,P509='Tableau De Bord'!$E$2),1,0)</f>
        <v>1</v>
      </c>
      <c r="T509" s="1">
        <v>0</v>
      </c>
      <c r="U509" s="1" cm="1">
        <f t="array" ref="U509">_xlfn.IFS(AND('Tableau De Bord'!$C$6="Tous",'Tableau De Bord'!$E$4="Tous",C509&gt;0),1,L509='Tableau De Bord'!$C$6,1,NOT(L509='Tableau De Bord'!$C$6),0)</f>
        <v>0</v>
      </c>
      <c r="V509" s="1">
        <f>IF(AND(N509='Tableau De Bord'!$E$6,U509=1),1,0)</f>
        <v>0</v>
      </c>
      <c r="W509" s="46">
        <f t="shared" si="7"/>
        <v>0</v>
      </c>
    </row>
    <row r="510" spans="2:23" ht="61.2" x14ac:dyDescent="0.3">
      <c r="B510" s="42"/>
      <c r="N510" s="33"/>
      <c r="P510" s="44"/>
      <c r="Q510" s="32"/>
      <c r="S510" s="1">
        <f>IF(OR(C510='Tableau De Bord'!$E$2,D510='Tableau De Bord'!$E$2,P510='Tableau De Bord'!$E$2),1,0)</f>
        <v>1</v>
      </c>
      <c r="T510" s="1">
        <v>0</v>
      </c>
      <c r="U510" s="1" cm="1">
        <f t="array" ref="U510">_xlfn.IFS(AND('Tableau De Bord'!$C$6="Tous",'Tableau De Bord'!$E$4="Tous",C510&gt;0),1,L510='Tableau De Bord'!$C$6,1,NOT(L510='Tableau De Bord'!$C$6),0)</f>
        <v>0</v>
      </c>
      <c r="V510" s="1">
        <f>IF(AND(N510='Tableau De Bord'!$E$6,U510=1),1,0)</f>
        <v>0</v>
      </c>
      <c r="W510" s="46">
        <f t="shared" si="7"/>
        <v>0</v>
      </c>
    </row>
    <row r="511" spans="2:23" ht="61.2" x14ac:dyDescent="0.3">
      <c r="B511" s="42"/>
      <c r="N511" s="33"/>
      <c r="P511" s="44"/>
      <c r="Q511" s="32"/>
      <c r="S511" s="1">
        <f>IF(OR(C511='Tableau De Bord'!$E$2,D511='Tableau De Bord'!$E$2,P511='Tableau De Bord'!$E$2),1,0)</f>
        <v>1</v>
      </c>
      <c r="T511" s="1">
        <v>0</v>
      </c>
      <c r="U511" s="1" cm="1">
        <f t="array" ref="U511">_xlfn.IFS(AND('Tableau De Bord'!$C$6="Tous",'Tableau De Bord'!$E$4="Tous",C511&gt;0),1,L511='Tableau De Bord'!$C$6,1,NOT(L511='Tableau De Bord'!$C$6),0)</f>
        <v>0</v>
      </c>
      <c r="V511" s="1">
        <f>IF(AND(N511='Tableau De Bord'!$E$6,U511=1),1,0)</f>
        <v>0</v>
      </c>
      <c r="W511" s="46">
        <f t="shared" si="7"/>
        <v>0</v>
      </c>
    </row>
    <row r="512" spans="2:23" ht="61.2" x14ac:dyDescent="0.3">
      <c r="B512" s="42"/>
      <c r="N512" s="33"/>
      <c r="P512" s="44"/>
      <c r="Q512" s="32"/>
      <c r="S512" s="1">
        <f>IF(OR(C512='Tableau De Bord'!$E$2,D512='Tableau De Bord'!$E$2,P512='Tableau De Bord'!$E$2),1,0)</f>
        <v>1</v>
      </c>
      <c r="T512" s="1">
        <v>0</v>
      </c>
      <c r="U512" s="1" cm="1">
        <f t="array" ref="U512">_xlfn.IFS(AND('Tableau De Bord'!$C$6="Tous",'Tableau De Bord'!$E$4="Tous",C512&gt;0),1,L512='Tableau De Bord'!$C$6,1,NOT(L512='Tableau De Bord'!$C$6),0)</f>
        <v>0</v>
      </c>
      <c r="V512" s="1">
        <f>IF(AND(N512='Tableau De Bord'!$E$6,U512=1),1,0)</f>
        <v>0</v>
      </c>
      <c r="W512" s="46">
        <f t="shared" si="7"/>
        <v>0</v>
      </c>
    </row>
    <row r="513" spans="2:23" ht="61.2" x14ac:dyDescent="0.3">
      <c r="B513" s="42"/>
      <c r="N513" s="33"/>
      <c r="P513" s="44"/>
      <c r="Q513" s="32"/>
      <c r="S513" s="1">
        <f>IF(OR(C513='Tableau De Bord'!$E$2,D513='Tableau De Bord'!$E$2,P513='Tableau De Bord'!$E$2),1,0)</f>
        <v>1</v>
      </c>
      <c r="T513" s="1">
        <v>0</v>
      </c>
      <c r="U513" s="1" cm="1">
        <f t="array" ref="U513">_xlfn.IFS(AND('Tableau De Bord'!$C$6="Tous",'Tableau De Bord'!$E$4="Tous",C513&gt;0),1,L513='Tableau De Bord'!$C$6,1,NOT(L513='Tableau De Bord'!$C$6),0)</f>
        <v>0</v>
      </c>
      <c r="V513" s="1">
        <f>IF(AND(N513='Tableau De Bord'!$E$6,U513=1),1,0)</f>
        <v>0</v>
      </c>
      <c r="W513" s="46">
        <f t="shared" si="7"/>
        <v>0</v>
      </c>
    </row>
    <row r="514" spans="2:23" ht="61.2" x14ac:dyDescent="0.3">
      <c r="B514" s="42"/>
      <c r="N514" s="33"/>
      <c r="P514" s="44"/>
      <c r="Q514" s="32"/>
      <c r="S514" s="1">
        <f>IF(OR(C514='Tableau De Bord'!$E$2,D514='Tableau De Bord'!$E$2,P514='Tableau De Bord'!$E$2),1,0)</f>
        <v>1</v>
      </c>
      <c r="T514" s="1">
        <v>0</v>
      </c>
      <c r="U514" s="1" cm="1">
        <f t="array" ref="U514">_xlfn.IFS(AND('Tableau De Bord'!$C$6="Tous",'Tableau De Bord'!$E$4="Tous",C514&gt;0),1,L514='Tableau De Bord'!$C$6,1,NOT(L514='Tableau De Bord'!$C$6),0)</f>
        <v>0</v>
      </c>
      <c r="V514" s="1">
        <f>IF(AND(N514='Tableau De Bord'!$E$6,U514=1),1,0)</f>
        <v>0</v>
      </c>
      <c r="W514" s="46">
        <f t="shared" si="7"/>
        <v>0</v>
      </c>
    </row>
    <row r="515" spans="2:23" ht="61.2" x14ac:dyDescent="0.3">
      <c r="B515" s="42"/>
      <c r="N515" s="33"/>
      <c r="P515" s="44"/>
      <c r="Q515" s="32"/>
      <c r="S515" s="1">
        <f>IF(OR(C515='Tableau De Bord'!$E$2,D515='Tableau De Bord'!$E$2,P515='Tableau De Bord'!$E$2),1,0)</f>
        <v>1</v>
      </c>
      <c r="T515" s="1">
        <v>0</v>
      </c>
      <c r="U515" s="1" cm="1">
        <f t="array" ref="U515">_xlfn.IFS(AND('Tableau De Bord'!$C$6="Tous",'Tableau De Bord'!$E$4="Tous",C515&gt;0),1,L515='Tableau De Bord'!$C$6,1,NOT(L515='Tableau De Bord'!$C$6),0)</f>
        <v>0</v>
      </c>
      <c r="V515" s="1">
        <f>IF(AND(N515='Tableau De Bord'!$E$6,U515=1),1,0)</f>
        <v>0</v>
      </c>
      <c r="W515" s="46">
        <f t="shared" si="7"/>
        <v>0</v>
      </c>
    </row>
    <row r="516" spans="2:23" ht="61.2" x14ac:dyDescent="0.3">
      <c r="B516" s="42"/>
      <c r="N516" s="33"/>
      <c r="P516" s="44"/>
      <c r="Q516" s="32"/>
      <c r="S516" s="1">
        <f>IF(OR(C516='Tableau De Bord'!$E$2,D516='Tableau De Bord'!$E$2,P516='Tableau De Bord'!$E$2),1,0)</f>
        <v>1</v>
      </c>
      <c r="T516" s="1">
        <v>0</v>
      </c>
      <c r="U516" s="1" cm="1">
        <f t="array" ref="U516">_xlfn.IFS(AND('Tableau De Bord'!$C$6="Tous",'Tableau De Bord'!$E$4="Tous",C516&gt;0),1,L516='Tableau De Bord'!$C$6,1,NOT(L516='Tableau De Bord'!$C$6),0)</f>
        <v>0</v>
      </c>
      <c r="V516" s="1">
        <f>IF(AND(N516='Tableau De Bord'!$E$6,U516=1),1,0)</f>
        <v>0</v>
      </c>
      <c r="W516" s="46">
        <f t="shared" ref="W516:W579" si="8">T516+U516+V516</f>
        <v>0</v>
      </c>
    </row>
    <row r="517" spans="2:23" ht="61.2" x14ac:dyDescent="0.3">
      <c r="B517" s="42"/>
      <c r="N517" s="33"/>
      <c r="P517" s="44"/>
      <c r="Q517" s="32"/>
      <c r="S517" s="1">
        <f>IF(OR(C517='Tableau De Bord'!$E$2,D517='Tableau De Bord'!$E$2,P517='Tableau De Bord'!$E$2),1,0)</f>
        <v>1</v>
      </c>
      <c r="T517" s="1">
        <v>0</v>
      </c>
      <c r="U517" s="1" cm="1">
        <f t="array" ref="U517">_xlfn.IFS(AND('Tableau De Bord'!$C$6="Tous",'Tableau De Bord'!$E$4="Tous",C517&gt;0),1,L517='Tableau De Bord'!$C$6,1,NOT(L517='Tableau De Bord'!$C$6),0)</f>
        <v>0</v>
      </c>
      <c r="V517" s="1">
        <f>IF(AND(N517='Tableau De Bord'!$E$6,U517=1),1,0)</f>
        <v>0</v>
      </c>
      <c r="W517" s="46">
        <f t="shared" si="8"/>
        <v>0</v>
      </c>
    </row>
    <row r="518" spans="2:23" ht="61.2" x14ac:dyDescent="0.3">
      <c r="B518" s="42"/>
      <c r="N518" s="33"/>
      <c r="P518" s="44"/>
      <c r="Q518" s="32"/>
      <c r="S518" s="1">
        <f>IF(OR(C518='Tableau De Bord'!$E$2,D518='Tableau De Bord'!$E$2,P518='Tableau De Bord'!$E$2),1,0)</f>
        <v>1</v>
      </c>
      <c r="T518" s="1">
        <v>0</v>
      </c>
      <c r="U518" s="1" cm="1">
        <f t="array" ref="U518">_xlfn.IFS(AND('Tableau De Bord'!$C$6="Tous",'Tableau De Bord'!$E$4="Tous",C518&gt;0),1,L518='Tableau De Bord'!$C$6,1,NOT(L518='Tableau De Bord'!$C$6),0)</f>
        <v>0</v>
      </c>
      <c r="V518" s="1">
        <f>IF(AND(N518='Tableau De Bord'!$E$6,U518=1),1,0)</f>
        <v>0</v>
      </c>
      <c r="W518" s="46">
        <f t="shared" si="8"/>
        <v>0</v>
      </c>
    </row>
    <row r="519" spans="2:23" ht="61.2" x14ac:dyDescent="0.3">
      <c r="B519" s="42"/>
      <c r="N519" s="33"/>
      <c r="P519" s="44"/>
      <c r="Q519" s="32"/>
      <c r="S519" s="1">
        <f>IF(OR(C519='Tableau De Bord'!$E$2,D519='Tableau De Bord'!$E$2,P519='Tableau De Bord'!$E$2),1,0)</f>
        <v>1</v>
      </c>
      <c r="T519" s="1">
        <v>0</v>
      </c>
      <c r="U519" s="1" cm="1">
        <f t="array" ref="U519">_xlfn.IFS(AND('Tableau De Bord'!$C$6="Tous",'Tableau De Bord'!$E$4="Tous",C519&gt;0),1,L519='Tableau De Bord'!$C$6,1,NOT(L519='Tableau De Bord'!$C$6),0)</f>
        <v>0</v>
      </c>
      <c r="V519" s="1">
        <f>IF(AND(N519='Tableau De Bord'!$E$6,U519=1),1,0)</f>
        <v>0</v>
      </c>
      <c r="W519" s="46">
        <f t="shared" si="8"/>
        <v>0</v>
      </c>
    </row>
    <row r="520" spans="2:23" ht="61.2" x14ac:dyDescent="0.3">
      <c r="B520" s="42"/>
      <c r="N520" s="33"/>
      <c r="P520" s="44"/>
      <c r="Q520" s="32"/>
      <c r="S520" s="1">
        <f>IF(OR(C520='Tableau De Bord'!$E$2,D520='Tableau De Bord'!$E$2,P520='Tableau De Bord'!$E$2),1,0)</f>
        <v>1</v>
      </c>
      <c r="T520" s="1">
        <v>0</v>
      </c>
      <c r="U520" s="1" cm="1">
        <f t="array" ref="U520">_xlfn.IFS(AND('Tableau De Bord'!$C$6="Tous",'Tableau De Bord'!$E$4="Tous",C520&gt;0),1,L520='Tableau De Bord'!$C$6,1,NOT(L520='Tableau De Bord'!$C$6),0)</f>
        <v>0</v>
      </c>
      <c r="V520" s="1">
        <f>IF(AND(N520='Tableau De Bord'!$E$6,U520=1),1,0)</f>
        <v>0</v>
      </c>
      <c r="W520" s="46">
        <f t="shared" si="8"/>
        <v>0</v>
      </c>
    </row>
    <row r="521" spans="2:23" ht="61.2" x14ac:dyDescent="0.3">
      <c r="B521" s="42"/>
      <c r="N521" s="33"/>
      <c r="P521" s="44"/>
      <c r="Q521" s="32"/>
      <c r="S521" s="1">
        <f>IF(OR(C521='Tableau De Bord'!$E$2,D521='Tableau De Bord'!$E$2,P521='Tableau De Bord'!$E$2),1,0)</f>
        <v>1</v>
      </c>
      <c r="T521" s="1">
        <v>0</v>
      </c>
      <c r="U521" s="1" cm="1">
        <f t="array" ref="U521">_xlfn.IFS(AND('Tableau De Bord'!$C$6="Tous",'Tableau De Bord'!$E$4="Tous",C521&gt;0),1,L521='Tableau De Bord'!$C$6,1,NOT(L521='Tableau De Bord'!$C$6),0)</f>
        <v>0</v>
      </c>
      <c r="V521" s="1">
        <f>IF(AND(N521='Tableau De Bord'!$E$6,U521=1),1,0)</f>
        <v>0</v>
      </c>
      <c r="W521" s="46">
        <f t="shared" si="8"/>
        <v>0</v>
      </c>
    </row>
    <row r="522" spans="2:23" ht="61.2" x14ac:dyDescent="0.3">
      <c r="B522" s="42"/>
      <c r="N522" s="33"/>
      <c r="P522" s="44"/>
      <c r="Q522" s="32"/>
      <c r="S522" s="1">
        <f>IF(OR(C522='Tableau De Bord'!$E$2,D522='Tableau De Bord'!$E$2,P522='Tableau De Bord'!$E$2),1,0)</f>
        <v>1</v>
      </c>
      <c r="T522" s="1">
        <v>0</v>
      </c>
      <c r="U522" s="1" cm="1">
        <f t="array" ref="U522">_xlfn.IFS(AND('Tableau De Bord'!$C$6="Tous",'Tableau De Bord'!$E$4="Tous",C522&gt;0),1,L522='Tableau De Bord'!$C$6,1,NOT(L522='Tableau De Bord'!$C$6),0)</f>
        <v>0</v>
      </c>
      <c r="V522" s="1">
        <f>IF(AND(N522='Tableau De Bord'!$E$6,U522=1),1,0)</f>
        <v>0</v>
      </c>
      <c r="W522" s="46">
        <f t="shared" si="8"/>
        <v>0</v>
      </c>
    </row>
    <row r="523" spans="2:23" ht="61.2" x14ac:dyDescent="0.3">
      <c r="B523" s="42"/>
      <c r="N523" s="33"/>
      <c r="P523" s="44"/>
      <c r="Q523" s="32"/>
      <c r="S523" s="1">
        <f>IF(OR(C523='Tableau De Bord'!$E$2,D523='Tableau De Bord'!$E$2,P523='Tableau De Bord'!$E$2),1,0)</f>
        <v>1</v>
      </c>
      <c r="T523" s="1">
        <v>0</v>
      </c>
      <c r="U523" s="1" cm="1">
        <f t="array" ref="U523">_xlfn.IFS(AND('Tableau De Bord'!$C$6="Tous",'Tableau De Bord'!$E$4="Tous",C523&gt;0),1,L523='Tableau De Bord'!$C$6,1,NOT(L523='Tableau De Bord'!$C$6),0)</f>
        <v>0</v>
      </c>
      <c r="V523" s="1">
        <f>IF(AND(N523='Tableau De Bord'!$E$6,U523=1),1,0)</f>
        <v>0</v>
      </c>
      <c r="W523" s="46">
        <f t="shared" si="8"/>
        <v>0</v>
      </c>
    </row>
    <row r="524" spans="2:23" ht="61.2" x14ac:dyDescent="0.3">
      <c r="B524" s="42"/>
      <c r="N524" s="33"/>
      <c r="P524" s="44"/>
      <c r="Q524" s="32"/>
      <c r="S524" s="1">
        <f>IF(OR(C524='Tableau De Bord'!$E$2,D524='Tableau De Bord'!$E$2,P524='Tableau De Bord'!$E$2),1,0)</f>
        <v>1</v>
      </c>
      <c r="T524" s="1">
        <v>0</v>
      </c>
      <c r="U524" s="1" cm="1">
        <f t="array" ref="U524">_xlfn.IFS(AND('Tableau De Bord'!$C$6="Tous",'Tableau De Bord'!$E$4="Tous",C524&gt;0),1,L524='Tableau De Bord'!$C$6,1,NOT(L524='Tableau De Bord'!$C$6),0)</f>
        <v>0</v>
      </c>
      <c r="V524" s="1">
        <f>IF(AND(N524='Tableau De Bord'!$E$6,U524=1),1,0)</f>
        <v>0</v>
      </c>
      <c r="W524" s="46">
        <f t="shared" si="8"/>
        <v>0</v>
      </c>
    </row>
    <row r="525" spans="2:23" ht="61.2" x14ac:dyDescent="0.3">
      <c r="B525" s="42"/>
      <c r="N525" s="33"/>
      <c r="P525" s="44"/>
      <c r="Q525" s="32"/>
      <c r="S525" s="1">
        <f>IF(OR(C525='Tableau De Bord'!$E$2,D525='Tableau De Bord'!$E$2,P525='Tableau De Bord'!$E$2),1,0)</f>
        <v>1</v>
      </c>
      <c r="T525" s="1">
        <v>0</v>
      </c>
      <c r="U525" s="1" cm="1">
        <f t="array" ref="U525">_xlfn.IFS(AND('Tableau De Bord'!$C$6="Tous",'Tableau De Bord'!$E$4="Tous",C525&gt;0),1,L525='Tableau De Bord'!$C$6,1,NOT(L525='Tableau De Bord'!$C$6),0)</f>
        <v>0</v>
      </c>
      <c r="V525" s="1">
        <f>IF(AND(N525='Tableau De Bord'!$E$6,U525=1),1,0)</f>
        <v>0</v>
      </c>
      <c r="W525" s="46">
        <f t="shared" si="8"/>
        <v>0</v>
      </c>
    </row>
    <row r="526" spans="2:23" ht="61.2" x14ac:dyDescent="0.3">
      <c r="B526" s="42"/>
      <c r="N526" s="33"/>
      <c r="P526" s="44"/>
      <c r="Q526" s="32"/>
      <c r="S526" s="1">
        <f>IF(OR(C526='Tableau De Bord'!$E$2,D526='Tableau De Bord'!$E$2,P526='Tableau De Bord'!$E$2),1,0)</f>
        <v>1</v>
      </c>
      <c r="T526" s="1">
        <v>0</v>
      </c>
      <c r="U526" s="1" cm="1">
        <f t="array" ref="U526">_xlfn.IFS(AND('Tableau De Bord'!$C$6="Tous",'Tableau De Bord'!$E$4="Tous",C526&gt;0),1,L526='Tableau De Bord'!$C$6,1,NOT(L526='Tableau De Bord'!$C$6),0)</f>
        <v>0</v>
      </c>
      <c r="V526" s="1">
        <f>IF(AND(N526='Tableau De Bord'!$E$6,U526=1),1,0)</f>
        <v>0</v>
      </c>
      <c r="W526" s="46">
        <f t="shared" si="8"/>
        <v>0</v>
      </c>
    </row>
    <row r="527" spans="2:23" ht="61.2" x14ac:dyDescent="0.3">
      <c r="B527" s="42"/>
      <c r="N527" s="33"/>
      <c r="P527" s="44"/>
      <c r="Q527" s="32"/>
      <c r="S527" s="1">
        <f>IF(OR(C527='Tableau De Bord'!$E$2,D527='Tableau De Bord'!$E$2,P527='Tableau De Bord'!$E$2),1,0)</f>
        <v>1</v>
      </c>
      <c r="T527" s="1">
        <v>0</v>
      </c>
      <c r="U527" s="1" cm="1">
        <f t="array" ref="U527">_xlfn.IFS(AND('Tableau De Bord'!$C$6="Tous",'Tableau De Bord'!$E$4="Tous",C527&gt;0),1,L527='Tableau De Bord'!$C$6,1,NOT(L527='Tableau De Bord'!$C$6),0)</f>
        <v>0</v>
      </c>
      <c r="V527" s="1">
        <f>IF(AND(N527='Tableau De Bord'!$E$6,U527=1),1,0)</f>
        <v>0</v>
      </c>
      <c r="W527" s="46">
        <f t="shared" si="8"/>
        <v>0</v>
      </c>
    </row>
    <row r="528" spans="2:23" ht="61.2" x14ac:dyDescent="0.3">
      <c r="B528" s="42"/>
      <c r="N528" s="33"/>
      <c r="P528" s="44"/>
      <c r="Q528" s="32"/>
      <c r="S528" s="1">
        <f>IF(OR(C528='Tableau De Bord'!$E$2,D528='Tableau De Bord'!$E$2,P528='Tableau De Bord'!$E$2),1,0)</f>
        <v>1</v>
      </c>
      <c r="T528" s="1">
        <v>0</v>
      </c>
      <c r="U528" s="1" cm="1">
        <f t="array" ref="U528">_xlfn.IFS(AND('Tableau De Bord'!$C$6="Tous",'Tableau De Bord'!$E$4="Tous",C528&gt;0),1,L528='Tableau De Bord'!$C$6,1,NOT(L528='Tableau De Bord'!$C$6),0)</f>
        <v>0</v>
      </c>
      <c r="V528" s="1">
        <f>IF(AND(N528='Tableau De Bord'!$E$6,U528=1),1,0)</f>
        <v>0</v>
      </c>
      <c r="W528" s="46">
        <f t="shared" si="8"/>
        <v>0</v>
      </c>
    </row>
    <row r="529" spans="2:23" ht="61.2" x14ac:dyDescent="0.3">
      <c r="B529" s="42"/>
      <c r="N529" s="33"/>
      <c r="P529" s="44"/>
      <c r="Q529" s="32"/>
      <c r="S529" s="1">
        <f>IF(OR(C529='Tableau De Bord'!$E$2,D529='Tableau De Bord'!$E$2,P529='Tableau De Bord'!$E$2),1,0)</f>
        <v>1</v>
      </c>
      <c r="T529" s="1">
        <v>0</v>
      </c>
      <c r="U529" s="1" cm="1">
        <f t="array" ref="U529">_xlfn.IFS(AND('Tableau De Bord'!$C$6="Tous",'Tableau De Bord'!$E$4="Tous",C529&gt;0),1,L529='Tableau De Bord'!$C$6,1,NOT(L529='Tableau De Bord'!$C$6),0)</f>
        <v>0</v>
      </c>
      <c r="V529" s="1">
        <f>IF(AND(N529='Tableau De Bord'!$E$6,U529=1),1,0)</f>
        <v>0</v>
      </c>
      <c r="W529" s="46">
        <f t="shared" si="8"/>
        <v>0</v>
      </c>
    </row>
    <row r="530" spans="2:23" ht="61.2" x14ac:dyDescent="0.3">
      <c r="B530" s="42"/>
      <c r="N530" s="33"/>
      <c r="P530" s="44"/>
      <c r="Q530" s="32"/>
      <c r="S530" s="1">
        <f>IF(OR(C530='Tableau De Bord'!$E$2,D530='Tableau De Bord'!$E$2,P530='Tableau De Bord'!$E$2),1,0)</f>
        <v>1</v>
      </c>
      <c r="T530" s="1">
        <v>0</v>
      </c>
      <c r="U530" s="1" cm="1">
        <f t="array" ref="U530">_xlfn.IFS(AND('Tableau De Bord'!$C$6="Tous",'Tableau De Bord'!$E$4="Tous",C530&gt;0),1,L530='Tableau De Bord'!$C$6,1,NOT(L530='Tableau De Bord'!$C$6),0)</f>
        <v>0</v>
      </c>
      <c r="V530" s="1">
        <f>IF(AND(N530='Tableau De Bord'!$E$6,U530=1),1,0)</f>
        <v>0</v>
      </c>
      <c r="W530" s="46">
        <f t="shared" si="8"/>
        <v>0</v>
      </c>
    </row>
    <row r="531" spans="2:23" ht="61.2" x14ac:dyDescent="0.3">
      <c r="B531" s="42"/>
      <c r="N531" s="33"/>
      <c r="P531" s="44"/>
      <c r="Q531" s="32"/>
      <c r="S531" s="1">
        <f>IF(OR(C531='Tableau De Bord'!$E$2,D531='Tableau De Bord'!$E$2,P531='Tableau De Bord'!$E$2),1,0)</f>
        <v>1</v>
      </c>
      <c r="T531" s="1">
        <v>0</v>
      </c>
      <c r="U531" s="1" cm="1">
        <f t="array" ref="U531">_xlfn.IFS(AND('Tableau De Bord'!$C$6="Tous",'Tableau De Bord'!$E$4="Tous",C531&gt;0),1,L531='Tableau De Bord'!$C$6,1,NOT(L531='Tableau De Bord'!$C$6),0)</f>
        <v>0</v>
      </c>
      <c r="V531" s="1">
        <f>IF(AND(N531='Tableau De Bord'!$E$6,U531=1),1,0)</f>
        <v>0</v>
      </c>
      <c r="W531" s="46">
        <f t="shared" si="8"/>
        <v>0</v>
      </c>
    </row>
    <row r="532" spans="2:23" ht="61.2" x14ac:dyDescent="0.3">
      <c r="B532" s="42"/>
      <c r="N532" s="33"/>
      <c r="P532" s="44"/>
      <c r="Q532" s="32"/>
      <c r="S532" s="1">
        <f>IF(OR(C532='Tableau De Bord'!$E$2,D532='Tableau De Bord'!$E$2,P532='Tableau De Bord'!$E$2),1,0)</f>
        <v>1</v>
      </c>
      <c r="T532" s="1">
        <v>0</v>
      </c>
      <c r="U532" s="1" cm="1">
        <f t="array" ref="U532">_xlfn.IFS(AND('Tableau De Bord'!$C$6="Tous",'Tableau De Bord'!$E$4="Tous",C532&gt;0),1,L532='Tableau De Bord'!$C$6,1,NOT(L532='Tableau De Bord'!$C$6),0)</f>
        <v>0</v>
      </c>
      <c r="V532" s="1">
        <f>IF(AND(N532='Tableau De Bord'!$E$6,U532=1),1,0)</f>
        <v>0</v>
      </c>
      <c r="W532" s="46">
        <f t="shared" si="8"/>
        <v>0</v>
      </c>
    </row>
    <row r="533" spans="2:23" ht="61.2" x14ac:dyDescent="0.3">
      <c r="B533" s="42"/>
      <c r="N533" s="33"/>
      <c r="P533" s="44"/>
      <c r="Q533" s="32"/>
      <c r="S533" s="1">
        <f>IF(OR(C533='Tableau De Bord'!$E$2,D533='Tableau De Bord'!$E$2,P533='Tableau De Bord'!$E$2),1,0)</f>
        <v>1</v>
      </c>
      <c r="T533" s="1">
        <v>0</v>
      </c>
      <c r="U533" s="1" cm="1">
        <f t="array" ref="U533">_xlfn.IFS(AND('Tableau De Bord'!$C$6="Tous",'Tableau De Bord'!$E$4="Tous",C533&gt;0),1,L533='Tableau De Bord'!$C$6,1,NOT(L533='Tableau De Bord'!$C$6),0)</f>
        <v>0</v>
      </c>
      <c r="V533" s="1">
        <f>IF(AND(N533='Tableau De Bord'!$E$6,U533=1),1,0)</f>
        <v>0</v>
      </c>
      <c r="W533" s="46">
        <f t="shared" si="8"/>
        <v>0</v>
      </c>
    </row>
    <row r="534" spans="2:23" ht="61.2" x14ac:dyDescent="0.3">
      <c r="B534" s="42"/>
      <c r="N534" s="33"/>
      <c r="P534" s="44"/>
      <c r="Q534" s="32"/>
      <c r="S534" s="1">
        <f>IF(OR(C534='Tableau De Bord'!$E$2,D534='Tableau De Bord'!$E$2,P534='Tableau De Bord'!$E$2),1,0)</f>
        <v>1</v>
      </c>
      <c r="T534" s="1">
        <v>0</v>
      </c>
      <c r="U534" s="1" cm="1">
        <f t="array" ref="U534">_xlfn.IFS(AND('Tableau De Bord'!$C$6="Tous",'Tableau De Bord'!$E$4="Tous",C534&gt;0),1,L534='Tableau De Bord'!$C$6,1,NOT(L534='Tableau De Bord'!$C$6),0)</f>
        <v>0</v>
      </c>
      <c r="V534" s="1">
        <f>IF(AND(N534='Tableau De Bord'!$E$6,U534=1),1,0)</f>
        <v>0</v>
      </c>
      <c r="W534" s="46">
        <f t="shared" si="8"/>
        <v>0</v>
      </c>
    </row>
    <row r="535" spans="2:23" ht="61.2" x14ac:dyDescent="0.3">
      <c r="B535" s="42"/>
      <c r="N535" s="33"/>
      <c r="P535" s="44"/>
      <c r="Q535" s="32"/>
      <c r="S535" s="1">
        <f>IF(OR(C535='Tableau De Bord'!$E$2,D535='Tableau De Bord'!$E$2,P535='Tableau De Bord'!$E$2),1,0)</f>
        <v>1</v>
      </c>
      <c r="T535" s="1">
        <v>0</v>
      </c>
      <c r="U535" s="1" cm="1">
        <f t="array" ref="U535">_xlfn.IFS(AND('Tableau De Bord'!$C$6="Tous",'Tableau De Bord'!$E$4="Tous",C535&gt;0),1,L535='Tableau De Bord'!$C$6,1,NOT(L535='Tableau De Bord'!$C$6),0)</f>
        <v>0</v>
      </c>
      <c r="V535" s="1">
        <f>IF(AND(N535='Tableau De Bord'!$E$6,U535=1),1,0)</f>
        <v>0</v>
      </c>
      <c r="W535" s="46">
        <f t="shared" si="8"/>
        <v>0</v>
      </c>
    </row>
    <row r="536" spans="2:23" ht="61.2" x14ac:dyDescent="0.3">
      <c r="B536" s="42"/>
      <c r="N536" s="33"/>
      <c r="P536" s="44"/>
      <c r="Q536" s="32"/>
      <c r="S536" s="1">
        <f>IF(OR(C536='Tableau De Bord'!$E$2,D536='Tableau De Bord'!$E$2,P536='Tableau De Bord'!$E$2),1,0)</f>
        <v>1</v>
      </c>
      <c r="T536" s="1">
        <v>0</v>
      </c>
      <c r="U536" s="1" cm="1">
        <f t="array" ref="U536">_xlfn.IFS(AND('Tableau De Bord'!$C$6="Tous",'Tableau De Bord'!$E$4="Tous",C536&gt;0),1,L536='Tableau De Bord'!$C$6,1,NOT(L536='Tableau De Bord'!$C$6),0)</f>
        <v>0</v>
      </c>
      <c r="V536" s="1">
        <f>IF(AND(N536='Tableau De Bord'!$E$6,U536=1),1,0)</f>
        <v>0</v>
      </c>
      <c r="W536" s="46">
        <f t="shared" si="8"/>
        <v>0</v>
      </c>
    </row>
    <row r="537" spans="2:23" ht="61.2" x14ac:dyDescent="0.3">
      <c r="B537" s="42"/>
      <c r="N537" s="33"/>
      <c r="P537" s="44"/>
      <c r="Q537" s="32"/>
      <c r="S537" s="1">
        <f>IF(OR(C537='Tableau De Bord'!$E$2,D537='Tableau De Bord'!$E$2,P537='Tableau De Bord'!$E$2),1,0)</f>
        <v>1</v>
      </c>
      <c r="T537" s="1">
        <v>0</v>
      </c>
      <c r="U537" s="1" cm="1">
        <f t="array" ref="U537">_xlfn.IFS(AND('Tableau De Bord'!$C$6="Tous",'Tableau De Bord'!$E$4="Tous",C537&gt;0),1,L537='Tableau De Bord'!$C$6,1,NOT(L537='Tableau De Bord'!$C$6),0)</f>
        <v>0</v>
      </c>
      <c r="V537" s="1">
        <f>IF(AND(N537='Tableau De Bord'!$E$6,U537=1),1,0)</f>
        <v>0</v>
      </c>
      <c r="W537" s="46">
        <f t="shared" si="8"/>
        <v>0</v>
      </c>
    </row>
    <row r="538" spans="2:23" ht="61.2" x14ac:dyDescent="0.3">
      <c r="B538" s="42"/>
      <c r="N538" s="33"/>
      <c r="P538" s="44"/>
      <c r="Q538" s="32"/>
      <c r="S538" s="1">
        <f>IF(OR(C538='Tableau De Bord'!$E$2,D538='Tableau De Bord'!$E$2,P538='Tableau De Bord'!$E$2),1,0)</f>
        <v>1</v>
      </c>
      <c r="T538" s="1">
        <v>0</v>
      </c>
      <c r="U538" s="1" cm="1">
        <f t="array" ref="U538">_xlfn.IFS(AND('Tableau De Bord'!$C$6="Tous",'Tableau De Bord'!$E$4="Tous",C538&gt;0),1,L538='Tableau De Bord'!$C$6,1,NOT(L538='Tableau De Bord'!$C$6),0)</f>
        <v>0</v>
      </c>
      <c r="V538" s="1">
        <f>IF(AND(N538='Tableau De Bord'!$E$6,U538=1),1,0)</f>
        <v>0</v>
      </c>
      <c r="W538" s="46">
        <f t="shared" si="8"/>
        <v>0</v>
      </c>
    </row>
    <row r="539" spans="2:23" ht="61.2" x14ac:dyDescent="0.3">
      <c r="B539" s="42"/>
      <c r="N539" s="33"/>
      <c r="P539" s="44"/>
      <c r="Q539" s="32"/>
      <c r="S539" s="1">
        <f>IF(OR(C539='Tableau De Bord'!$E$2,D539='Tableau De Bord'!$E$2,P539='Tableau De Bord'!$E$2),1,0)</f>
        <v>1</v>
      </c>
      <c r="T539" s="1">
        <v>0</v>
      </c>
      <c r="U539" s="1" cm="1">
        <f t="array" ref="U539">_xlfn.IFS(AND('Tableau De Bord'!$C$6="Tous",'Tableau De Bord'!$E$4="Tous",C539&gt;0),1,L539='Tableau De Bord'!$C$6,1,NOT(L539='Tableau De Bord'!$C$6),0)</f>
        <v>0</v>
      </c>
      <c r="V539" s="1">
        <f>IF(AND(N539='Tableau De Bord'!$E$6,U539=1),1,0)</f>
        <v>0</v>
      </c>
      <c r="W539" s="46">
        <f t="shared" si="8"/>
        <v>0</v>
      </c>
    </row>
    <row r="540" spans="2:23" ht="61.2" x14ac:dyDescent="0.3">
      <c r="B540" s="42"/>
      <c r="N540" s="33"/>
      <c r="P540" s="44"/>
      <c r="Q540" s="32"/>
      <c r="S540" s="1">
        <f>IF(OR(C540='Tableau De Bord'!$E$2,D540='Tableau De Bord'!$E$2,P540='Tableau De Bord'!$E$2),1,0)</f>
        <v>1</v>
      </c>
      <c r="T540" s="1">
        <v>0</v>
      </c>
      <c r="U540" s="1" cm="1">
        <f t="array" ref="U540">_xlfn.IFS(AND('Tableau De Bord'!$C$6="Tous",'Tableau De Bord'!$E$4="Tous",C540&gt;0),1,L540='Tableau De Bord'!$C$6,1,NOT(L540='Tableau De Bord'!$C$6),0)</f>
        <v>0</v>
      </c>
      <c r="V540" s="1">
        <f>IF(AND(N540='Tableau De Bord'!$E$6,U540=1),1,0)</f>
        <v>0</v>
      </c>
      <c r="W540" s="46">
        <f t="shared" si="8"/>
        <v>0</v>
      </c>
    </row>
    <row r="541" spans="2:23" ht="61.2" x14ac:dyDescent="0.3">
      <c r="B541" s="42"/>
      <c r="N541" s="33"/>
      <c r="P541" s="44"/>
      <c r="Q541" s="32"/>
      <c r="S541" s="1">
        <f>IF(OR(C541='Tableau De Bord'!$E$2,D541='Tableau De Bord'!$E$2,P541='Tableau De Bord'!$E$2),1,0)</f>
        <v>1</v>
      </c>
      <c r="T541" s="1">
        <v>0</v>
      </c>
      <c r="U541" s="1" cm="1">
        <f t="array" ref="U541">_xlfn.IFS(AND('Tableau De Bord'!$C$6="Tous",'Tableau De Bord'!$E$4="Tous",C541&gt;0),1,L541='Tableau De Bord'!$C$6,1,NOT(L541='Tableau De Bord'!$C$6),0)</f>
        <v>0</v>
      </c>
      <c r="V541" s="1">
        <f>IF(AND(N541='Tableau De Bord'!$E$6,U541=1),1,0)</f>
        <v>0</v>
      </c>
      <c r="W541" s="46">
        <f t="shared" si="8"/>
        <v>0</v>
      </c>
    </row>
    <row r="542" spans="2:23" ht="61.2" x14ac:dyDescent="0.3">
      <c r="B542" s="42"/>
      <c r="N542" s="33"/>
      <c r="P542" s="44"/>
      <c r="Q542" s="32"/>
      <c r="S542" s="1">
        <f>IF(OR(C542='Tableau De Bord'!$E$2,D542='Tableau De Bord'!$E$2,P542='Tableau De Bord'!$E$2),1,0)</f>
        <v>1</v>
      </c>
      <c r="T542" s="1">
        <v>0</v>
      </c>
      <c r="U542" s="1" cm="1">
        <f t="array" ref="U542">_xlfn.IFS(AND('Tableau De Bord'!$C$6="Tous",'Tableau De Bord'!$E$4="Tous",C542&gt;0),1,L542='Tableau De Bord'!$C$6,1,NOT(L542='Tableau De Bord'!$C$6),0)</f>
        <v>0</v>
      </c>
      <c r="V542" s="1">
        <f>IF(AND(N542='Tableau De Bord'!$E$6,U542=1),1,0)</f>
        <v>0</v>
      </c>
      <c r="W542" s="46">
        <f t="shared" si="8"/>
        <v>0</v>
      </c>
    </row>
    <row r="543" spans="2:23" ht="61.2" x14ac:dyDescent="0.3">
      <c r="B543" s="42"/>
      <c r="N543" s="33"/>
      <c r="P543" s="44"/>
      <c r="Q543" s="32"/>
      <c r="S543" s="1">
        <f>IF(OR(C543='Tableau De Bord'!$E$2,D543='Tableau De Bord'!$E$2,P543='Tableau De Bord'!$E$2),1,0)</f>
        <v>1</v>
      </c>
      <c r="T543" s="1">
        <v>0</v>
      </c>
      <c r="U543" s="1" cm="1">
        <f t="array" ref="U543">_xlfn.IFS(AND('Tableau De Bord'!$C$6="Tous",'Tableau De Bord'!$E$4="Tous",C543&gt;0),1,L543='Tableau De Bord'!$C$6,1,NOT(L543='Tableau De Bord'!$C$6),0)</f>
        <v>0</v>
      </c>
      <c r="V543" s="1">
        <f>IF(AND(N543='Tableau De Bord'!$E$6,U543=1),1,0)</f>
        <v>0</v>
      </c>
      <c r="W543" s="46">
        <f t="shared" si="8"/>
        <v>0</v>
      </c>
    </row>
    <row r="544" spans="2:23" ht="61.2" x14ac:dyDescent="0.3">
      <c r="B544" s="42"/>
      <c r="N544" s="33"/>
      <c r="P544" s="44"/>
      <c r="Q544" s="32"/>
      <c r="S544" s="1">
        <f>IF(OR(C544='Tableau De Bord'!$E$2,D544='Tableau De Bord'!$E$2,P544='Tableau De Bord'!$E$2),1,0)</f>
        <v>1</v>
      </c>
      <c r="T544" s="1">
        <v>0</v>
      </c>
      <c r="U544" s="1" cm="1">
        <f t="array" ref="U544">_xlfn.IFS(AND('Tableau De Bord'!$C$6="Tous",'Tableau De Bord'!$E$4="Tous",C544&gt;0),1,L544='Tableau De Bord'!$C$6,1,NOT(L544='Tableau De Bord'!$C$6),0)</f>
        <v>0</v>
      </c>
      <c r="V544" s="1">
        <f>IF(AND(N544='Tableau De Bord'!$E$6,U544=1),1,0)</f>
        <v>0</v>
      </c>
      <c r="W544" s="46">
        <f t="shared" si="8"/>
        <v>0</v>
      </c>
    </row>
    <row r="545" spans="2:23" ht="61.2" x14ac:dyDescent="0.3">
      <c r="B545" s="42"/>
      <c r="N545" s="33"/>
      <c r="P545" s="44"/>
      <c r="Q545" s="32"/>
      <c r="S545" s="1">
        <f>IF(OR(C545='Tableau De Bord'!$E$2,D545='Tableau De Bord'!$E$2,P545='Tableau De Bord'!$E$2),1,0)</f>
        <v>1</v>
      </c>
      <c r="T545" s="1">
        <v>0</v>
      </c>
      <c r="U545" s="1" cm="1">
        <f t="array" ref="U545">_xlfn.IFS(AND('Tableau De Bord'!$C$6="Tous",'Tableau De Bord'!$E$4="Tous",C545&gt;0),1,L545='Tableau De Bord'!$C$6,1,NOT(L545='Tableau De Bord'!$C$6),0)</f>
        <v>0</v>
      </c>
      <c r="V545" s="1">
        <f>IF(AND(N545='Tableau De Bord'!$E$6,U545=1),1,0)</f>
        <v>0</v>
      </c>
      <c r="W545" s="46">
        <f t="shared" si="8"/>
        <v>0</v>
      </c>
    </row>
    <row r="546" spans="2:23" ht="61.2" x14ac:dyDescent="0.3">
      <c r="B546" s="42"/>
      <c r="N546" s="33"/>
      <c r="P546" s="44"/>
      <c r="Q546" s="32"/>
      <c r="S546" s="1">
        <f>IF(OR(C546='Tableau De Bord'!$E$2,D546='Tableau De Bord'!$E$2,P546='Tableau De Bord'!$E$2),1,0)</f>
        <v>1</v>
      </c>
      <c r="T546" s="1">
        <v>0</v>
      </c>
      <c r="U546" s="1" cm="1">
        <f t="array" ref="U546">_xlfn.IFS(AND('Tableau De Bord'!$C$6="Tous",'Tableau De Bord'!$E$4="Tous",C546&gt;0),1,L546='Tableau De Bord'!$C$6,1,NOT(L546='Tableau De Bord'!$C$6),0)</f>
        <v>0</v>
      </c>
      <c r="V546" s="1">
        <f>IF(AND(N546='Tableau De Bord'!$E$6,U546=1),1,0)</f>
        <v>0</v>
      </c>
      <c r="W546" s="46">
        <f t="shared" si="8"/>
        <v>0</v>
      </c>
    </row>
    <row r="547" spans="2:23" ht="61.2" x14ac:dyDescent="0.3">
      <c r="B547" s="42"/>
      <c r="N547" s="33"/>
      <c r="P547" s="44"/>
      <c r="Q547" s="32"/>
      <c r="S547" s="1">
        <f>IF(OR(C547='Tableau De Bord'!$E$2,D547='Tableau De Bord'!$E$2,P547='Tableau De Bord'!$E$2),1,0)</f>
        <v>1</v>
      </c>
      <c r="T547" s="1">
        <v>0</v>
      </c>
      <c r="U547" s="1" cm="1">
        <f t="array" ref="U547">_xlfn.IFS(AND('Tableau De Bord'!$C$6="Tous",'Tableau De Bord'!$E$4="Tous",C547&gt;0),1,L547='Tableau De Bord'!$C$6,1,NOT(L547='Tableau De Bord'!$C$6),0)</f>
        <v>0</v>
      </c>
      <c r="V547" s="1">
        <f>IF(AND(N547='Tableau De Bord'!$E$6,U547=1),1,0)</f>
        <v>0</v>
      </c>
      <c r="W547" s="46">
        <f t="shared" si="8"/>
        <v>0</v>
      </c>
    </row>
    <row r="548" spans="2:23" ht="61.2" x14ac:dyDescent="0.3">
      <c r="B548" s="42"/>
      <c r="N548" s="33"/>
      <c r="P548" s="44"/>
      <c r="Q548" s="32"/>
      <c r="S548" s="1">
        <f>IF(OR(C548='Tableau De Bord'!$E$2,D548='Tableau De Bord'!$E$2,P548='Tableau De Bord'!$E$2),1,0)</f>
        <v>1</v>
      </c>
      <c r="T548" s="1">
        <v>0</v>
      </c>
      <c r="U548" s="1" cm="1">
        <f t="array" ref="U548">_xlfn.IFS(AND('Tableau De Bord'!$C$6="Tous",'Tableau De Bord'!$E$4="Tous",C548&gt;0),1,L548='Tableau De Bord'!$C$6,1,NOT(L548='Tableau De Bord'!$C$6),0)</f>
        <v>0</v>
      </c>
      <c r="V548" s="1">
        <f>IF(AND(N548='Tableau De Bord'!$E$6,U548=1),1,0)</f>
        <v>0</v>
      </c>
      <c r="W548" s="46">
        <f t="shared" si="8"/>
        <v>0</v>
      </c>
    </row>
    <row r="549" spans="2:23" ht="61.2" x14ac:dyDescent="0.3">
      <c r="B549" s="42"/>
      <c r="N549" s="33"/>
      <c r="P549" s="44"/>
      <c r="Q549" s="32"/>
      <c r="S549" s="1">
        <f>IF(OR(C549='Tableau De Bord'!$E$2,D549='Tableau De Bord'!$E$2,P549='Tableau De Bord'!$E$2),1,0)</f>
        <v>1</v>
      </c>
      <c r="T549" s="1">
        <v>0</v>
      </c>
      <c r="U549" s="1" cm="1">
        <f t="array" ref="U549">_xlfn.IFS(AND('Tableau De Bord'!$C$6="Tous",'Tableau De Bord'!$E$4="Tous",C549&gt;0),1,L549='Tableau De Bord'!$C$6,1,NOT(L549='Tableau De Bord'!$C$6),0)</f>
        <v>0</v>
      </c>
      <c r="V549" s="1">
        <f>IF(AND(N549='Tableau De Bord'!$E$6,U549=1),1,0)</f>
        <v>0</v>
      </c>
      <c r="W549" s="46">
        <f t="shared" si="8"/>
        <v>0</v>
      </c>
    </row>
    <row r="550" spans="2:23" ht="61.2" x14ac:dyDescent="0.3">
      <c r="B550" s="42"/>
      <c r="N550" s="33"/>
      <c r="P550" s="44"/>
      <c r="Q550" s="32"/>
      <c r="S550" s="1">
        <f>IF(OR(C550='Tableau De Bord'!$E$2,D550='Tableau De Bord'!$E$2,P550='Tableau De Bord'!$E$2),1,0)</f>
        <v>1</v>
      </c>
      <c r="T550" s="1">
        <v>0</v>
      </c>
      <c r="U550" s="1" cm="1">
        <f t="array" ref="U550">_xlfn.IFS(AND('Tableau De Bord'!$C$6="Tous",'Tableau De Bord'!$E$4="Tous",C550&gt;0),1,L550='Tableau De Bord'!$C$6,1,NOT(L550='Tableau De Bord'!$C$6),0)</f>
        <v>0</v>
      </c>
      <c r="V550" s="1">
        <f>IF(AND(N550='Tableau De Bord'!$E$6,U550=1),1,0)</f>
        <v>0</v>
      </c>
      <c r="W550" s="46">
        <f t="shared" si="8"/>
        <v>0</v>
      </c>
    </row>
    <row r="551" spans="2:23" ht="61.2" x14ac:dyDescent="0.3">
      <c r="B551" s="42"/>
      <c r="N551" s="33"/>
      <c r="P551" s="44"/>
      <c r="Q551" s="32"/>
      <c r="S551" s="1">
        <f>IF(OR(C551='Tableau De Bord'!$E$2,D551='Tableau De Bord'!$E$2,P551='Tableau De Bord'!$E$2),1,0)</f>
        <v>1</v>
      </c>
      <c r="T551" s="1">
        <v>0</v>
      </c>
      <c r="U551" s="1" cm="1">
        <f t="array" ref="U551">_xlfn.IFS(AND('Tableau De Bord'!$C$6="Tous",'Tableau De Bord'!$E$4="Tous",C551&gt;0),1,L551='Tableau De Bord'!$C$6,1,NOT(L551='Tableau De Bord'!$C$6),0)</f>
        <v>0</v>
      </c>
      <c r="V551" s="1">
        <f>IF(AND(N551='Tableau De Bord'!$E$6,U551=1),1,0)</f>
        <v>0</v>
      </c>
      <c r="W551" s="46">
        <f t="shared" si="8"/>
        <v>0</v>
      </c>
    </row>
    <row r="552" spans="2:23" ht="61.2" x14ac:dyDescent="0.3">
      <c r="B552" s="42"/>
      <c r="N552" s="33"/>
      <c r="P552" s="44"/>
      <c r="Q552" s="32"/>
      <c r="S552" s="1">
        <f>IF(OR(C552='Tableau De Bord'!$E$2,D552='Tableau De Bord'!$E$2,P552='Tableau De Bord'!$E$2),1,0)</f>
        <v>1</v>
      </c>
      <c r="T552" s="1">
        <v>0</v>
      </c>
      <c r="U552" s="1" cm="1">
        <f t="array" ref="U552">_xlfn.IFS(AND('Tableau De Bord'!$C$6="Tous",'Tableau De Bord'!$E$4="Tous",C552&gt;0),1,L552='Tableau De Bord'!$C$6,1,NOT(L552='Tableau De Bord'!$C$6),0)</f>
        <v>0</v>
      </c>
      <c r="V552" s="1">
        <f>IF(AND(N552='Tableau De Bord'!$E$6,U552=1),1,0)</f>
        <v>0</v>
      </c>
      <c r="W552" s="46">
        <f t="shared" si="8"/>
        <v>0</v>
      </c>
    </row>
    <row r="553" spans="2:23" ht="61.2" x14ac:dyDescent="0.3">
      <c r="B553" s="42"/>
      <c r="N553" s="33"/>
      <c r="P553" s="44"/>
      <c r="Q553" s="32"/>
      <c r="S553" s="1">
        <f>IF(OR(C553='Tableau De Bord'!$E$2,D553='Tableau De Bord'!$E$2,P553='Tableau De Bord'!$E$2),1,0)</f>
        <v>1</v>
      </c>
      <c r="T553" s="1">
        <v>0</v>
      </c>
      <c r="U553" s="1" cm="1">
        <f t="array" ref="U553">_xlfn.IFS(AND('Tableau De Bord'!$C$6="Tous",'Tableau De Bord'!$E$4="Tous",C553&gt;0),1,L553='Tableau De Bord'!$C$6,1,NOT(L553='Tableau De Bord'!$C$6),0)</f>
        <v>0</v>
      </c>
      <c r="V553" s="1">
        <f>IF(AND(N553='Tableau De Bord'!$E$6,U553=1),1,0)</f>
        <v>0</v>
      </c>
      <c r="W553" s="46">
        <f t="shared" si="8"/>
        <v>0</v>
      </c>
    </row>
    <row r="554" spans="2:23" ht="61.2" x14ac:dyDescent="0.3">
      <c r="B554" s="42"/>
      <c r="N554" s="33"/>
      <c r="P554" s="44"/>
      <c r="Q554" s="32"/>
      <c r="S554" s="1">
        <f>IF(OR(C554='Tableau De Bord'!$E$2,D554='Tableau De Bord'!$E$2,P554='Tableau De Bord'!$E$2),1,0)</f>
        <v>1</v>
      </c>
      <c r="T554" s="1">
        <v>0</v>
      </c>
      <c r="U554" s="1" cm="1">
        <f t="array" ref="U554">_xlfn.IFS(AND('Tableau De Bord'!$C$6="Tous",'Tableau De Bord'!$E$4="Tous",C554&gt;0),1,L554='Tableau De Bord'!$C$6,1,NOT(L554='Tableau De Bord'!$C$6),0)</f>
        <v>0</v>
      </c>
      <c r="V554" s="1">
        <f>IF(AND(N554='Tableau De Bord'!$E$6,U554=1),1,0)</f>
        <v>0</v>
      </c>
      <c r="W554" s="46">
        <f t="shared" si="8"/>
        <v>0</v>
      </c>
    </row>
    <row r="555" spans="2:23" ht="61.2" x14ac:dyDescent="0.3">
      <c r="B555" s="42"/>
      <c r="N555" s="33"/>
      <c r="P555" s="44"/>
      <c r="Q555" s="32"/>
      <c r="S555" s="1">
        <f>IF(OR(C555='Tableau De Bord'!$E$2,D555='Tableau De Bord'!$E$2,P555='Tableau De Bord'!$E$2),1,0)</f>
        <v>1</v>
      </c>
      <c r="T555" s="1">
        <v>0</v>
      </c>
      <c r="U555" s="1" cm="1">
        <f t="array" ref="U555">_xlfn.IFS(AND('Tableau De Bord'!$C$6="Tous",'Tableau De Bord'!$E$4="Tous",C555&gt;0),1,L555='Tableau De Bord'!$C$6,1,NOT(L555='Tableau De Bord'!$C$6),0)</f>
        <v>0</v>
      </c>
      <c r="V555" s="1">
        <f>IF(AND(N555='Tableau De Bord'!$E$6,U555=1),1,0)</f>
        <v>0</v>
      </c>
      <c r="W555" s="46">
        <f t="shared" si="8"/>
        <v>0</v>
      </c>
    </row>
    <row r="556" spans="2:23" ht="61.2" x14ac:dyDescent="0.3">
      <c r="B556" s="42"/>
      <c r="N556" s="33"/>
      <c r="P556" s="44"/>
      <c r="Q556" s="32"/>
      <c r="S556" s="1">
        <f>IF(OR(C556='Tableau De Bord'!$E$2,D556='Tableau De Bord'!$E$2,P556='Tableau De Bord'!$E$2),1,0)</f>
        <v>1</v>
      </c>
      <c r="T556" s="1">
        <v>0</v>
      </c>
      <c r="U556" s="1" cm="1">
        <f t="array" ref="U556">_xlfn.IFS(AND('Tableau De Bord'!$C$6="Tous",'Tableau De Bord'!$E$4="Tous",C556&gt;0),1,L556='Tableau De Bord'!$C$6,1,NOT(L556='Tableau De Bord'!$C$6),0)</f>
        <v>0</v>
      </c>
      <c r="V556" s="1">
        <f>IF(AND(N556='Tableau De Bord'!$E$6,U556=1),1,0)</f>
        <v>0</v>
      </c>
      <c r="W556" s="46">
        <f t="shared" si="8"/>
        <v>0</v>
      </c>
    </row>
    <row r="557" spans="2:23" ht="61.2" x14ac:dyDescent="0.3">
      <c r="B557" s="42"/>
      <c r="N557" s="33"/>
      <c r="P557" s="44"/>
      <c r="Q557" s="32"/>
      <c r="S557" s="1">
        <f>IF(OR(C557='Tableau De Bord'!$E$2,D557='Tableau De Bord'!$E$2,P557='Tableau De Bord'!$E$2),1,0)</f>
        <v>1</v>
      </c>
      <c r="T557" s="1">
        <v>0</v>
      </c>
      <c r="U557" s="1" cm="1">
        <f t="array" ref="U557">_xlfn.IFS(AND('Tableau De Bord'!$C$6="Tous",'Tableau De Bord'!$E$4="Tous",C557&gt;0),1,L557='Tableau De Bord'!$C$6,1,NOT(L557='Tableau De Bord'!$C$6),0)</f>
        <v>0</v>
      </c>
      <c r="V557" s="1">
        <f>IF(AND(N557='Tableau De Bord'!$E$6,U557=1),1,0)</f>
        <v>0</v>
      </c>
      <c r="W557" s="46">
        <f t="shared" si="8"/>
        <v>0</v>
      </c>
    </row>
    <row r="558" spans="2:23" ht="61.2" x14ac:dyDescent="0.3">
      <c r="B558" s="42"/>
      <c r="N558" s="33"/>
      <c r="P558" s="44"/>
      <c r="Q558" s="32"/>
      <c r="S558" s="1">
        <f>IF(OR(C558='Tableau De Bord'!$E$2,D558='Tableau De Bord'!$E$2,P558='Tableau De Bord'!$E$2),1,0)</f>
        <v>1</v>
      </c>
      <c r="T558" s="1">
        <v>0</v>
      </c>
      <c r="U558" s="1" cm="1">
        <f t="array" ref="U558">_xlfn.IFS(AND('Tableau De Bord'!$C$6="Tous",'Tableau De Bord'!$E$4="Tous",C558&gt;0),1,L558='Tableau De Bord'!$C$6,1,NOT(L558='Tableau De Bord'!$C$6),0)</f>
        <v>0</v>
      </c>
      <c r="V558" s="1">
        <f>IF(AND(N558='Tableau De Bord'!$E$6,U558=1),1,0)</f>
        <v>0</v>
      </c>
      <c r="W558" s="46">
        <f t="shared" si="8"/>
        <v>0</v>
      </c>
    </row>
    <row r="559" spans="2:23" ht="61.2" x14ac:dyDescent="0.3">
      <c r="B559" s="42"/>
      <c r="N559" s="33"/>
      <c r="P559" s="44"/>
      <c r="Q559" s="32"/>
      <c r="S559" s="1">
        <f>IF(OR(C559='Tableau De Bord'!$E$2,D559='Tableau De Bord'!$E$2,P559='Tableau De Bord'!$E$2),1,0)</f>
        <v>1</v>
      </c>
      <c r="T559" s="1">
        <v>0</v>
      </c>
      <c r="U559" s="1" cm="1">
        <f t="array" ref="U559">_xlfn.IFS(AND('Tableau De Bord'!$C$6="Tous",'Tableau De Bord'!$E$4="Tous",C559&gt;0),1,L559='Tableau De Bord'!$C$6,1,NOT(L559='Tableau De Bord'!$C$6),0)</f>
        <v>0</v>
      </c>
      <c r="V559" s="1">
        <f>IF(AND(N559='Tableau De Bord'!$E$6,U559=1),1,0)</f>
        <v>0</v>
      </c>
      <c r="W559" s="46">
        <f t="shared" si="8"/>
        <v>0</v>
      </c>
    </row>
    <row r="560" spans="2:23" ht="61.2" x14ac:dyDescent="0.3">
      <c r="B560" s="42"/>
      <c r="N560" s="33"/>
      <c r="P560" s="44"/>
      <c r="Q560" s="32"/>
      <c r="S560" s="1">
        <f>IF(OR(C560='Tableau De Bord'!$E$2,D560='Tableau De Bord'!$E$2,P560='Tableau De Bord'!$E$2),1,0)</f>
        <v>1</v>
      </c>
      <c r="T560" s="1">
        <v>0</v>
      </c>
      <c r="U560" s="1" cm="1">
        <f t="array" ref="U560">_xlfn.IFS(AND('Tableau De Bord'!$C$6="Tous",'Tableau De Bord'!$E$4="Tous",C560&gt;0),1,L560='Tableau De Bord'!$C$6,1,NOT(L560='Tableau De Bord'!$C$6),0)</f>
        <v>0</v>
      </c>
      <c r="V560" s="1">
        <f>IF(AND(N560='Tableau De Bord'!$E$6,U560=1),1,0)</f>
        <v>0</v>
      </c>
      <c r="W560" s="46">
        <f t="shared" si="8"/>
        <v>0</v>
      </c>
    </row>
    <row r="561" spans="2:23" ht="61.2" x14ac:dyDescent="0.3">
      <c r="B561" s="42"/>
      <c r="N561" s="33"/>
      <c r="P561" s="44"/>
      <c r="Q561" s="32"/>
      <c r="S561" s="1">
        <f>IF(OR(C561='Tableau De Bord'!$E$2,D561='Tableau De Bord'!$E$2,P561='Tableau De Bord'!$E$2),1,0)</f>
        <v>1</v>
      </c>
      <c r="T561" s="1">
        <v>0</v>
      </c>
      <c r="U561" s="1" cm="1">
        <f t="array" ref="U561">_xlfn.IFS(AND('Tableau De Bord'!$C$6="Tous",'Tableau De Bord'!$E$4="Tous",C561&gt;0),1,L561='Tableau De Bord'!$C$6,1,NOT(L561='Tableau De Bord'!$C$6),0)</f>
        <v>0</v>
      </c>
      <c r="V561" s="1">
        <f>IF(AND(N561='Tableau De Bord'!$E$6,U561=1),1,0)</f>
        <v>0</v>
      </c>
      <c r="W561" s="46">
        <f t="shared" si="8"/>
        <v>0</v>
      </c>
    </row>
    <row r="562" spans="2:23" ht="61.2" x14ac:dyDescent="0.3">
      <c r="B562" s="42"/>
      <c r="N562" s="33"/>
      <c r="P562" s="44"/>
      <c r="Q562" s="32"/>
      <c r="S562" s="1">
        <f>IF(OR(C562='Tableau De Bord'!$E$2,D562='Tableau De Bord'!$E$2,P562='Tableau De Bord'!$E$2),1,0)</f>
        <v>1</v>
      </c>
      <c r="T562" s="1">
        <v>0</v>
      </c>
      <c r="U562" s="1" cm="1">
        <f t="array" ref="U562">_xlfn.IFS(AND('Tableau De Bord'!$C$6="Tous",'Tableau De Bord'!$E$4="Tous",C562&gt;0),1,L562='Tableau De Bord'!$C$6,1,NOT(L562='Tableau De Bord'!$C$6),0)</f>
        <v>0</v>
      </c>
      <c r="V562" s="1">
        <f>IF(AND(N562='Tableau De Bord'!$E$6,U562=1),1,0)</f>
        <v>0</v>
      </c>
      <c r="W562" s="46">
        <f t="shared" si="8"/>
        <v>0</v>
      </c>
    </row>
    <row r="563" spans="2:23" ht="61.2" x14ac:dyDescent="0.3">
      <c r="B563" s="42"/>
      <c r="N563" s="33"/>
      <c r="P563" s="44"/>
      <c r="Q563" s="32"/>
      <c r="S563" s="1">
        <f>IF(OR(C563='Tableau De Bord'!$E$2,D563='Tableau De Bord'!$E$2,P563='Tableau De Bord'!$E$2),1,0)</f>
        <v>1</v>
      </c>
      <c r="T563" s="1">
        <v>0</v>
      </c>
      <c r="U563" s="1" cm="1">
        <f t="array" ref="U563">_xlfn.IFS(AND('Tableau De Bord'!$C$6="Tous",'Tableau De Bord'!$E$4="Tous",C563&gt;0),1,L563='Tableau De Bord'!$C$6,1,NOT(L563='Tableau De Bord'!$C$6),0)</f>
        <v>0</v>
      </c>
      <c r="V563" s="1">
        <f>IF(AND(N563='Tableau De Bord'!$E$6,U563=1),1,0)</f>
        <v>0</v>
      </c>
      <c r="W563" s="46">
        <f t="shared" si="8"/>
        <v>0</v>
      </c>
    </row>
    <row r="564" spans="2:23" ht="61.2" x14ac:dyDescent="0.3">
      <c r="B564" s="42"/>
      <c r="N564" s="33"/>
      <c r="P564" s="44"/>
      <c r="Q564" s="32"/>
      <c r="S564" s="1">
        <f>IF(OR(C564='Tableau De Bord'!$E$2,D564='Tableau De Bord'!$E$2,P564='Tableau De Bord'!$E$2),1,0)</f>
        <v>1</v>
      </c>
      <c r="T564" s="1">
        <v>0</v>
      </c>
      <c r="U564" s="1" cm="1">
        <f t="array" ref="U564">_xlfn.IFS(AND('Tableau De Bord'!$C$6="Tous",'Tableau De Bord'!$E$4="Tous",C564&gt;0),1,L564='Tableau De Bord'!$C$6,1,NOT(L564='Tableau De Bord'!$C$6),0)</f>
        <v>0</v>
      </c>
      <c r="V564" s="1">
        <f>IF(AND(N564='Tableau De Bord'!$E$6,U564=1),1,0)</f>
        <v>0</v>
      </c>
      <c r="W564" s="46">
        <f t="shared" si="8"/>
        <v>0</v>
      </c>
    </row>
    <row r="565" spans="2:23" ht="61.2" x14ac:dyDescent="0.3">
      <c r="B565" s="42"/>
      <c r="N565" s="33"/>
      <c r="P565" s="44"/>
      <c r="Q565" s="32"/>
      <c r="S565" s="1">
        <f>IF(OR(C565='Tableau De Bord'!$E$2,D565='Tableau De Bord'!$E$2,P565='Tableau De Bord'!$E$2),1,0)</f>
        <v>1</v>
      </c>
      <c r="T565" s="1">
        <v>0</v>
      </c>
      <c r="U565" s="1" cm="1">
        <f t="array" ref="U565">_xlfn.IFS(AND('Tableau De Bord'!$C$6="Tous",'Tableau De Bord'!$E$4="Tous",C565&gt;0),1,L565='Tableau De Bord'!$C$6,1,NOT(L565='Tableau De Bord'!$C$6),0)</f>
        <v>0</v>
      </c>
      <c r="V565" s="1">
        <f>IF(AND(N565='Tableau De Bord'!$E$6,U565=1),1,0)</f>
        <v>0</v>
      </c>
      <c r="W565" s="46">
        <f t="shared" si="8"/>
        <v>0</v>
      </c>
    </row>
    <row r="566" spans="2:23" ht="61.2" x14ac:dyDescent="0.3">
      <c r="B566" s="42"/>
      <c r="N566" s="33"/>
      <c r="P566" s="44"/>
      <c r="Q566" s="32"/>
      <c r="S566" s="1">
        <f>IF(OR(C566='Tableau De Bord'!$E$2,D566='Tableau De Bord'!$E$2,P566='Tableau De Bord'!$E$2),1,0)</f>
        <v>1</v>
      </c>
      <c r="T566" s="1">
        <v>0</v>
      </c>
      <c r="U566" s="1" cm="1">
        <f t="array" ref="U566">_xlfn.IFS(AND('Tableau De Bord'!$C$6="Tous",'Tableau De Bord'!$E$4="Tous",C566&gt;0),1,L566='Tableau De Bord'!$C$6,1,NOT(L566='Tableau De Bord'!$C$6),0)</f>
        <v>0</v>
      </c>
      <c r="V566" s="1">
        <f>IF(AND(N566='Tableau De Bord'!$E$6,U566=1),1,0)</f>
        <v>0</v>
      </c>
      <c r="W566" s="46">
        <f t="shared" si="8"/>
        <v>0</v>
      </c>
    </row>
    <row r="567" spans="2:23" ht="61.2" x14ac:dyDescent="0.3">
      <c r="B567" s="42"/>
      <c r="N567" s="33"/>
      <c r="P567" s="44"/>
      <c r="Q567" s="32"/>
      <c r="S567" s="1">
        <f>IF(OR(C567='Tableau De Bord'!$E$2,D567='Tableau De Bord'!$E$2,P567='Tableau De Bord'!$E$2),1,0)</f>
        <v>1</v>
      </c>
      <c r="T567" s="1">
        <v>0</v>
      </c>
      <c r="U567" s="1" cm="1">
        <f t="array" ref="U567">_xlfn.IFS(AND('Tableau De Bord'!$C$6="Tous",'Tableau De Bord'!$E$4="Tous",C567&gt;0),1,L567='Tableau De Bord'!$C$6,1,NOT(L567='Tableau De Bord'!$C$6),0)</f>
        <v>0</v>
      </c>
      <c r="V567" s="1">
        <f>IF(AND(N567='Tableau De Bord'!$E$6,U567=1),1,0)</f>
        <v>0</v>
      </c>
      <c r="W567" s="46">
        <f t="shared" si="8"/>
        <v>0</v>
      </c>
    </row>
    <row r="568" spans="2:23" ht="61.2" x14ac:dyDescent="0.3">
      <c r="B568" s="42"/>
      <c r="N568" s="33"/>
      <c r="P568" s="44"/>
      <c r="Q568" s="32"/>
      <c r="S568" s="1">
        <f>IF(OR(C568='Tableau De Bord'!$E$2,D568='Tableau De Bord'!$E$2,P568='Tableau De Bord'!$E$2),1,0)</f>
        <v>1</v>
      </c>
      <c r="T568" s="1">
        <v>0</v>
      </c>
      <c r="U568" s="1" cm="1">
        <f t="array" ref="U568">_xlfn.IFS(AND('Tableau De Bord'!$C$6="Tous",'Tableau De Bord'!$E$4="Tous",C568&gt;0),1,L568='Tableau De Bord'!$C$6,1,NOT(L568='Tableau De Bord'!$C$6),0)</f>
        <v>0</v>
      </c>
      <c r="V568" s="1">
        <f>IF(AND(N568='Tableau De Bord'!$E$6,U568=1),1,0)</f>
        <v>0</v>
      </c>
      <c r="W568" s="46">
        <f t="shared" si="8"/>
        <v>0</v>
      </c>
    </row>
    <row r="569" spans="2:23" ht="61.2" x14ac:dyDescent="0.3">
      <c r="B569" s="42"/>
      <c r="N569" s="33"/>
      <c r="P569" s="44"/>
      <c r="Q569" s="32"/>
      <c r="S569" s="1">
        <f>IF(OR(C569='Tableau De Bord'!$E$2,D569='Tableau De Bord'!$E$2,P569='Tableau De Bord'!$E$2),1,0)</f>
        <v>1</v>
      </c>
      <c r="T569" s="1">
        <v>0</v>
      </c>
      <c r="U569" s="1" cm="1">
        <f t="array" ref="U569">_xlfn.IFS(AND('Tableau De Bord'!$C$6="Tous",'Tableau De Bord'!$E$4="Tous",C569&gt;0),1,L569='Tableau De Bord'!$C$6,1,NOT(L569='Tableau De Bord'!$C$6),0)</f>
        <v>0</v>
      </c>
      <c r="V569" s="1">
        <f>IF(AND(N569='Tableau De Bord'!$E$6,U569=1),1,0)</f>
        <v>0</v>
      </c>
      <c r="W569" s="46">
        <f t="shared" si="8"/>
        <v>0</v>
      </c>
    </row>
    <row r="570" spans="2:23" ht="61.2" x14ac:dyDescent="0.3">
      <c r="B570" s="42"/>
      <c r="N570" s="33"/>
      <c r="P570" s="44"/>
      <c r="Q570" s="32"/>
      <c r="S570" s="1">
        <f>IF(OR(C570='Tableau De Bord'!$E$2,D570='Tableau De Bord'!$E$2,P570='Tableau De Bord'!$E$2),1,0)</f>
        <v>1</v>
      </c>
      <c r="T570" s="1">
        <v>0</v>
      </c>
      <c r="U570" s="1" cm="1">
        <f t="array" ref="U570">_xlfn.IFS(AND('Tableau De Bord'!$C$6="Tous",'Tableau De Bord'!$E$4="Tous",C570&gt;0),1,L570='Tableau De Bord'!$C$6,1,NOT(L570='Tableau De Bord'!$C$6),0)</f>
        <v>0</v>
      </c>
      <c r="V570" s="1">
        <f>IF(AND(N570='Tableau De Bord'!$E$6,U570=1),1,0)</f>
        <v>0</v>
      </c>
      <c r="W570" s="46">
        <f t="shared" si="8"/>
        <v>0</v>
      </c>
    </row>
    <row r="571" spans="2:23" ht="61.2" x14ac:dyDescent="0.3">
      <c r="B571" s="42"/>
      <c r="N571" s="33"/>
      <c r="P571" s="44"/>
      <c r="Q571" s="32"/>
      <c r="S571" s="1">
        <f>IF(OR(C571='Tableau De Bord'!$E$2,D571='Tableau De Bord'!$E$2,P571='Tableau De Bord'!$E$2),1,0)</f>
        <v>1</v>
      </c>
      <c r="T571" s="1">
        <v>0</v>
      </c>
      <c r="U571" s="1" cm="1">
        <f t="array" ref="U571">_xlfn.IFS(AND('Tableau De Bord'!$C$6="Tous",'Tableau De Bord'!$E$4="Tous",C571&gt;0),1,L571='Tableau De Bord'!$C$6,1,NOT(L571='Tableau De Bord'!$C$6),0)</f>
        <v>0</v>
      </c>
      <c r="V571" s="1">
        <f>IF(AND(N571='Tableau De Bord'!$E$6,U571=1),1,0)</f>
        <v>0</v>
      </c>
      <c r="W571" s="46">
        <f t="shared" si="8"/>
        <v>0</v>
      </c>
    </row>
    <row r="572" spans="2:23" ht="61.2" x14ac:dyDescent="0.3">
      <c r="B572" s="42"/>
      <c r="N572" s="33"/>
      <c r="P572" s="44"/>
      <c r="Q572" s="32"/>
      <c r="S572" s="1">
        <f>IF(OR(C572='Tableau De Bord'!$E$2,D572='Tableau De Bord'!$E$2,P572='Tableau De Bord'!$E$2),1,0)</f>
        <v>1</v>
      </c>
      <c r="T572" s="1">
        <v>0</v>
      </c>
      <c r="U572" s="1" cm="1">
        <f t="array" ref="U572">_xlfn.IFS(AND('Tableau De Bord'!$C$6="Tous",'Tableau De Bord'!$E$4="Tous",C572&gt;0),1,L572='Tableau De Bord'!$C$6,1,NOT(L572='Tableau De Bord'!$C$6),0)</f>
        <v>0</v>
      </c>
      <c r="V572" s="1">
        <f>IF(AND(N572='Tableau De Bord'!$E$6,U572=1),1,0)</f>
        <v>0</v>
      </c>
      <c r="W572" s="46">
        <f t="shared" si="8"/>
        <v>0</v>
      </c>
    </row>
    <row r="573" spans="2:23" ht="61.2" x14ac:dyDescent="0.3">
      <c r="B573" s="42"/>
      <c r="N573" s="33"/>
      <c r="P573" s="44"/>
      <c r="Q573" s="32"/>
      <c r="S573" s="1">
        <f>IF(OR(C573='Tableau De Bord'!$E$2,D573='Tableau De Bord'!$E$2,P573='Tableau De Bord'!$E$2),1,0)</f>
        <v>1</v>
      </c>
      <c r="T573" s="1">
        <v>0</v>
      </c>
      <c r="U573" s="1" cm="1">
        <f t="array" ref="U573">_xlfn.IFS(AND('Tableau De Bord'!$C$6="Tous",'Tableau De Bord'!$E$4="Tous",C573&gt;0),1,L573='Tableau De Bord'!$C$6,1,NOT(L573='Tableau De Bord'!$C$6),0)</f>
        <v>0</v>
      </c>
      <c r="V573" s="1">
        <f>IF(AND(N573='Tableau De Bord'!$E$6,U573=1),1,0)</f>
        <v>0</v>
      </c>
      <c r="W573" s="46">
        <f t="shared" si="8"/>
        <v>0</v>
      </c>
    </row>
    <row r="574" spans="2:23" ht="61.2" x14ac:dyDescent="0.3">
      <c r="B574" s="42"/>
      <c r="N574" s="33"/>
      <c r="P574" s="44"/>
      <c r="Q574" s="32"/>
      <c r="S574" s="1">
        <f>IF(OR(C574='Tableau De Bord'!$E$2,D574='Tableau De Bord'!$E$2,P574='Tableau De Bord'!$E$2),1,0)</f>
        <v>1</v>
      </c>
      <c r="T574" s="1">
        <v>0</v>
      </c>
      <c r="U574" s="1" cm="1">
        <f t="array" ref="U574">_xlfn.IFS(AND('Tableau De Bord'!$C$6="Tous",'Tableau De Bord'!$E$4="Tous",C574&gt;0),1,L574='Tableau De Bord'!$C$6,1,NOT(L574='Tableau De Bord'!$C$6),0)</f>
        <v>0</v>
      </c>
      <c r="V574" s="1">
        <f>IF(AND(N574='Tableau De Bord'!$E$6,U574=1),1,0)</f>
        <v>0</v>
      </c>
      <c r="W574" s="46">
        <f t="shared" si="8"/>
        <v>0</v>
      </c>
    </row>
    <row r="575" spans="2:23" ht="61.2" x14ac:dyDescent="0.3">
      <c r="B575" s="42"/>
      <c r="N575" s="33"/>
      <c r="P575" s="44"/>
      <c r="Q575" s="32"/>
      <c r="S575" s="1">
        <f>IF(OR(C575='Tableau De Bord'!$E$2,D575='Tableau De Bord'!$E$2,P575='Tableau De Bord'!$E$2),1,0)</f>
        <v>1</v>
      </c>
      <c r="T575" s="1">
        <v>0</v>
      </c>
      <c r="U575" s="1" cm="1">
        <f t="array" ref="U575">_xlfn.IFS(AND('Tableau De Bord'!$C$6="Tous",'Tableau De Bord'!$E$4="Tous",C575&gt;0),1,L575='Tableau De Bord'!$C$6,1,NOT(L575='Tableau De Bord'!$C$6),0)</f>
        <v>0</v>
      </c>
      <c r="V575" s="1">
        <f>IF(AND(N575='Tableau De Bord'!$E$6,U575=1),1,0)</f>
        <v>0</v>
      </c>
      <c r="W575" s="46">
        <f t="shared" si="8"/>
        <v>0</v>
      </c>
    </row>
    <row r="576" spans="2:23" ht="61.2" x14ac:dyDescent="0.3">
      <c r="B576" s="42"/>
      <c r="N576" s="33"/>
      <c r="P576" s="44"/>
      <c r="Q576" s="32"/>
      <c r="S576" s="1">
        <f>IF(OR(C576='Tableau De Bord'!$E$2,D576='Tableau De Bord'!$E$2,P576='Tableau De Bord'!$E$2),1,0)</f>
        <v>1</v>
      </c>
      <c r="T576" s="1">
        <v>0</v>
      </c>
      <c r="U576" s="1" cm="1">
        <f t="array" ref="U576">_xlfn.IFS(AND('Tableau De Bord'!$C$6="Tous",'Tableau De Bord'!$E$4="Tous",C576&gt;0),1,L576='Tableau De Bord'!$C$6,1,NOT(L576='Tableau De Bord'!$C$6),0)</f>
        <v>0</v>
      </c>
      <c r="V576" s="1">
        <f>IF(AND(N576='Tableau De Bord'!$E$6,U576=1),1,0)</f>
        <v>0</v>
      </c>
      <c r="W576" s="46">
        <f t="shared" si="8"/>
        <v>0</v>
      </c>
    </row>
    <row r="577" spans="2:23" ht="61.2" x14ac:dyDescent="0.3">
      <c r="B577" s="42"/>
      <c r="N577" s="33"/>
      <c r="P577" s="44"/>
      <c r="Q577" s="32"/>
      <c r="S577" s="1">
        <f>IF(OR(C577='Tableau De Bord'!$E$2,D577='Tableau De Bord'!$E$2,P577='Tableau De Bord'!$E$2),1,0)</f>
        <v>1</v>
      </c>
      <c r="T577" s="1">
        <v>0</v>
      </c>
      <c r="U577" s="1" cm="1">
        <f t="array" ref="U577">_xlfn.IFS(AND('Tableau De Bord'!$C$6="Tous",'Tableau De Bord'!$E$4="Tous",C577&gt;0),1,L577='Tableau De Bord'!$C$6,1,NOT(L577='Tableau De Bord'!$C$6),0)</f>
        <v>0</v>
      </c>
      <c r="V577" s="1">
        <f>IF(AND(N577='Tableau De Bord'!$E$6,U577=1),1,0)</f>
        <v>0</v>
      </c>
      <c r="W577" s="46">
        <f t="shared" si="8"/>
        <v>0</v>
      </c>
    </row>
    <row r="578" spans="2:23" ht="61.2" x14ac:dyDescent="0.3">
      <c r="B578" s="42"/>
      <c r="N578" s="33"/>
      <c r="P578" s="44"/>
      <c r="Q578" s="32"/>
      <c r="S578" s="1">
        <f>IF(OR(C578='Tableau De Bord'!$E$2,D578='Tableau De Bord'!$E$2,P578='Tableau De Bord'!$E$2),1,0)</f>
        <v>1</v>
      </c>
      <c r="T578" s="1">
        <v>0</v>
      </c>
      <c r="U578" s="1" cm="1">
        <f t="array" ref="U578">_xlfn.IFS(AND('Tableau De Bord'!$C$6="Tous",'Tableau De Bord'!$E$4="Tous",C578&gt;0),1,L578='Tableau De Bord'!$C$6,1,NOT(L578='Tableau De Bord'!$C$6),0)</f>
        <v>0</v>
      </c>
      <c r="V578" s="1">
        <f>IF(AND(N578='Tableau De Bord'!$E$6,U578=1),1,0)</f>
        <v>0</v>
      </c>
      <c r="W578" s="46">
        <f t="shared" si="8"/>
        <v>0</v>
      </c>
    </row>
    <row r="579" spans="2:23" ht="61.2" x14ac:dyDescent="0.3">
      <c r="B579" s="42"/>
      <c r="N579" s="33"/>
      <c r="P579" s="44"/>
      <c r="Q579" s="32"/>
      <c r="S579" s="1">
        <f>IF(OR(C579='Tableau De Bord'!$E$2,D579='Tableau De Bord'!$E$2,P579='Tableau De Bord'!$E$2),1,0)</f>
        <v>1</v>
      </c>
      <c r="T579" s="1">
        <v>0</v>
      </c>
      <c r="U579" s="1" cm="1">
        <f t="array" ref="U579">_xlfn.IFS(AND('Tableau De Bord'!$C$6="Tous",'Tableau De Bord'!$E$4="Tous",C579&gt;0),1,L579='Tableau De Bord'!$C$6,1,NOT(L579='Tableau De Bord'!$C$6),0)</f>
        <v>0</v>
      </c>
      <c r="V579" s="1">
        <f>IF(AND(N579='Tableau De Bord'!$E$6,U579=1),1,0)</f>
        <v>0</v>
      </c>
      <c r="W579" s="46">
        <f t="shared" si="8"/>
        <v>0</v>
      </c>
    </row>
    <row r="580" spans="2:23" ht="61.2" x14ac:dyDescent="0.3">
      <c r="B580" s="42"/>
      <c r="N580" s="33"/>
      <c r="P580" s="44"/>
      <c r="Q580" s="32"/>
      <c r="S580" s="1">
        <f>IF(OR(C580='Tableau De Bord'!$E$2,D580='Tableau De Bord'!$E$2,P580='Tableau De Bord'!$E$2),1,0)</f>
        <v>1</v>
      </c>
      <c r="T580" s="1">
        <v>0</v>
      </c>
      <c r="U580" s="1" cm="1">
        <f t="array" ref="U580">_xlfn.IFS(AND('Tableau De Bord'!$C$6="Tous",'Tableau De Bord'!$E$4="Tous",C580&gt;0),1,L580='Tableau De Bord'!$C$6,1,NOT(L580='Tableau De Bord'!$C$6),0)</f>
        <v>0</v>
      </c>
      <c r="V580" s="1">
        <f>IF(AND(N580='Tableau De Bord'!$E$6,U580=1),1,0)</f>
        <v>0</v>
      </c>
      <c r="W580" s="46">
        <f t="shared" ref="W580:W643" si="9">T580+U580+V580</f>
        <v>0</v>
      </c>
    </row>
    <row r="581" spans="2:23" ht="61.2" x14ac:dyDescent="0.3">
      <c r="B581" s="42"/>
      <c r="N581" s="33"/>
      <c r="P581" s="44"/>
      <c r="Q581" s="32"/>
      <c r="S581" s="1">
        <f>IF(OR(C581='Tableau De Bord'!$E$2,D581='Tableau De Bord'!$E$2,P581='Tableau De Bord'!$E$2),1,0)</f>
        <v>1</v>
      </c>
      <c r="T581" s="1">
        <v>0</v>
      </c>
      <c r="U581" s="1" cm="1">
        <f t="array" ref="U581">_xlfn.IFS(AND('Tableau De Bord'!$C$6="Tous",'Tableau De Bord'!$E$4="Tous",C581&gt;0),1,L581='Tableau De Bord'!$C$6,1,NOT(L581='Tableau De Bord'!$C$6),0)</f>
        <v>0</v>
      </c>
      <c r="V581" s="1">
        <f>IF(AND(N581='Tableau De Bord'!$E$6,U581=1),1,0)</f>
        <v>0</v>
      </c>
      <c r="W581" s="46">
        <f t="shared" si="9"/>
        <v>0</v>
      </c>
    </row>
    <row r="582" spans="2:23" ht="61.2" x14ac:dyDescent="0.3">
      <c r="B582" s="42"/>
      <c r="N582" s="33"/>
      <c r="P582" s="44"/>
      <c r="Q582" s="32"/>
      <c r="S582" s="1">
        <f>IF(OR(C582='Tableau De Bord'!$E$2,D582='Tableau De Bord'!$E$2,P582='Tableau De Bord'!$E$2),1,0)</f>
        <v>1</v>
      </c>
      <c r="T582" s="1">
        <v>0</v>
      </c>
      <c r="U582" s="1" cm="1">
        <f t="array" ref="U582">_xlfn.IFS(AND('Tableau De Bord'!$C$6="Tous",'Tableau De Bord'!$E$4="Tous",C582&gt;0),1,L582='Tableau De Bord'!$C$6,1,NOT(L582='Tableau De Bord'!$C$6),0)</f>
        <v>0</v>
      </c>
      <c r="V582" s="1">
        <f>IF(AND(N582='Tableau De Bord'!$E$6,U582=1),1,0)</f>
        <v>0</v>
      </c>
      <c r="W582" s="46">
        <f t="shared" si="9"/>
        <v>0</v>
      </c>
    </row>
    <row r="583" spans="2:23" ht="61.2" x14ac:dyDescent="0.3">
      <c r="B583" s="42"/>
      <c r="N583" s="33"/>
      <c r="P583" s="44"/>
      <c r="Q583" s="32"/>
      <c r="S583" s="1">
        <f>IF(OR(C583='Tableau De Bord'!$E$2,D583='Tableau De Bord'!$E$2,P583='Tableau De Bord'!$E$2),1,0)</f>
        <v>1</v>
      </c>
      <c r="T583" s="1">
        <v>0</v>
      </c>
      <c r="U583" s="1" cm="1">
        <f t="array" ref="U583">_xlfn.IFS(AND('Tableau De Bord'!$C$6="Tous",'Tableau De Bord'!$E$4="Tous",C583&gt;0),1,L583='Tableau De Bord'!$C$6,1,NOT(L583='Tableau De Bord'!$C$6),0)</f>
        <v>0</v>
      </c>
      <c r="V583" s="1">
        <f>IF(AND(N583='Tableau De Bord'!$E$6,U583=1),1,0)</f>
        <v>0</v>
      </c>
      <c r="W583" s="46">
        <f t="shared" si="9"/>
        <v>0</v>
      </c>
    </row>
    <row r="584" spans="2:23" ht="61.2" x14ac:dyDescent="0.3">
      <c r="B584" s="42"/>
      <c r="N584" s="33"/>
      <c r="P584" s="44"/>
      <c r="Q584" s="32"/>
      <c r="S584" s="1">
        <f>IF(OR(C584='Tableau De Bord'!$E$2,D584='Tableau De Bord'!$E$2,P584='Tableau De Bord'!$E$2),1,0)</f>
        <v>1</v>
      </c>
      <c r="T584" s="1">
        <v>0</v>
      </c>
      <c r="U584" s="1" cm="1">
        <f t="array" ref="U584">_xlfn.IFS(AND('Tableau De Bord'!$C$6="Tous",'Tableau De Bord'!$E$4="Tous",C584&gt;0),1,L584='Tableau De Bord'!$C$6,1,NOT(L584='Tableau De Bord'!$C$6),0)</f>
        <v>0</v>
      </c>
      <c r="V584" s="1">
        <f>IF(AND(N584='Tableau De Bord'!$E$6,U584=1),1,0)</f>
        <v>0</v>
      </c>
      <c r="W584" s="46">
        <f t="shared" si="9"/>
        <v>0</v>
      </c>
    </row>
    <row r="585" spans="2:23" ht="61.2" x14ac:dyDescent="0.3">
      <c r="B585" s="42"/>
      <c r="N585" s="33"/>
      <c r="P585" s="44"/>
      <c r="Q585" s="32"/>
      <c r="S585" s="1">
        <f>IF(OR(C585='Tableau De Bord'!$E$2,D585='Tableau De Bord'!$E$2,P585='Tableau De Bord'!$E$2),1,0)</f>
        <v>1</v>
      </c>
      <c r="T585" s="1">
        <v>0</v>
      </c>
      <c r="U585" s="1" cm="1">
        <f t="array" ref="U585">_xlfn.IFS(AND('Tableau De Bord'!$C$6="Tous",'Tableau De Bord'!$E$4="Tous",C585&gt;0),1,L585='Tableau De Bord'!$C$6,1,NOT(L585='Tableau De Bord'!$C$6),0)</f>
        <v>0</v>
      </c>
      <c r="V585" s="1">
        <f>IF(AND(N585='Tableau De Bord'!$E$6,U585=1),1,0)</f>
        <v>0</v>
      </c>
      <c r="W585" s="46">
        <f t="shared" si="9"/>
        <v>0</v>
      </c>
    </row>
    <row r="586" spans="2:23" ht="61.2" x14ac:dyDescent="0.3">
      <c r="B586" s="42"/>
      <c r="N586" s="33"/>
      <c r="P586" s="44"/>
      <c r="Q586" s="32"/>
      <c r="S586" s="1">
        <f>IF(OR(C586='Tableau De Bord'!$E$2,D586='Tableau De Bord'!$E$2,P586='Tableau De Bord'!$E$2),1,0)</f>
        <v>1</v>
      </c>
      <c r="T586" s="1">
        <v>0</v>
      </c>
      <c r="U586" s="1" cm="1">
        <f t="array" ref="U586">_xlfn.IFS(AND('Tableau De Bord'!$C$6="Tous",'Tableau De Bord'!$E$4="Tous",C586&gt;0),1,L586='Tableau De Bord'!$C$6,1,NOT(L586='Tableau De Bord'!$C$6),0)</f>
        <v>0</v>
      </c>
      <c r="V586" s="1">
        <f>IF(AND(N586='Tableau De Bord'!$E$6,U586=1),1,0)</f>
        <v>0</v>
      </c>
      <c r="W586" s="46">
        <f t="shared" si="9"/>
        <v>0</v>
      </c>
    </row>
    <row r="587" spans="2:23" ht="61.2" x14ac:dyDescent="0.3">
      <c r="B587" s="42"/>
      <c r="N587" s="33"/>
      <c r="P587" s="44"/>
      <c r="Q587" s="32"/>
      <c r="S587" s="1">
        <f>IF(OR(C587='Tableau De Bord'!$E$2,D587='Tableau De Bord'!$E$2,P587='Tableau De Bord'!$E$2),1,0)</f>
        <v>1</v>
      </c>
      <c r="T587" s="1">
        <v>0</v>
      </c>
      <c r="U587" s="1" cm="1">
        <f t="array" ref="U587">_xlfn.IFS(AND('Tableau De Bord'!$C$6="Tous",'Tableau De Bord'!$E$4="Tous",C587&gt;0),1,L587='Tableau De Bord'!$C$6,1,NOT(L587='Tableau De Bord'!$C$6),0)</f>
        <v>0</v>
      </c>
      <c r="V587" s="1">
        <f>IF(AND(N587='Tableau De Bord'!$E$6,U587=1),1,0)</f>
        <v>0</v>
      </c>
      <c r="W587" s="46">
        <f t="shared" si="9"/>
        <v>0</v>
      </c>
    </row>
    <row r="588" spans="2:23" ht="61.2" x14ac:dyDescent="0.3">
      <c r="B588" s="42"/>
      <c r="N588" s="33"/>
      <c r="P588" s="44"/>
      <c r="Q588" s="32"/>
      <c r="S588" s="1">
        <f>IF(OR(C588='Tableau De Bord'!$E$2,D588='Tableau De Bord'!$E$2,P588='Tableau De Bord'!$E$2),1,0)</f>
        <v>1</v>
      </c>
      <c r="T588" s="1">
        <v>0</v>
      </c>
      <c r="U588" s="1" cm="1">
        <f t="array" ref="U588">_xlfn.IFS(AND('Tableau De Bord'!$C$6="Tous",'Tableau De Bord'!$E$4="Tous",C588&gt;0),1,L588='Tableau De Bord'!$C$6,1,NOT(L588='Tableau De Bord'!$C$6),0)</f>
        <v>0</v>
      </c>
      <c r="V588" s="1">
        <f>IF(AND(N588='Tableau De Bord'!$E$6,U588=1),1,0)</f>
        <v>0</v>
      </c>
      <c r="W588" s="46">
        <f t="shared" si="9"/>
        <v>0</v>
      </c>
    </row>
    <row r="589" spans="2:23" ht="61.2" x14ac:dyDescent="0.3">
      <c r="B589" s="42"/>
      <c r="N589" s="33"/>
      <c r="P589" s="44"/>
      <c r="Q589" s="32"/>
      <c r="S589" s="1">
        <f>IF(OR(C589='Tableau De Bord'!$E$2,D589='Tableau De Bord'!$E$2,P589='Tableau De Bord'!$E$2),1,0)</f>
        <v>1</v>
      </c>
      <c r="T589" s="1">
        <v>0</v>
      </c>
      <c r="U589" s="1" cm="1">
        <f t="array" ref="U589">_xlfn.IFS(AND('Tableau De Bord'!$C$6="Tous",'Tableau De Bord'!$E$4="Tous",C589&gt;0),1,L589='Tableau De Bord'!$C$6,1,NOT(L589='Tableau De Bord'!$C$6),0)</f>
        <v>0</v>
      </c>
      <c r="V589" s="1">
        <f>IF(AND(N589='Tableau De Bord'!$E$6,U589=1),1,0)</f>
        <v>0</v>
      </c>
      <c r="W589" s="46">
        <f t="shared" si="9"/>
        <v>0</v>
      </c>
    </row>
    <row r="590" spans="2:23" ht="61.2" x14ac:dyDescent="0.3">
      <c r="B590" s="42"/>
      <c r="N590" s="33"/>
      <c r="P590" s="44"/>
      <c r="Q590" s="32"/>
      <c r="S590" s="1">
        <f>IF(OR(C590='Tableau De Bord'!$E$2,D590='Tableau De Bord'!$E$2,P590='Tableau De Bord'!$E$2),1,0)</f>
        <v>1</v>
      </c>
      <c r="T590" s="1">
        <v>0</v>
      </c>
      <c r="U590" s="1" cm="1">
        <f t="array" ref="U590">_xlfn.IFS(AND('Tableau De Bord'!$C$6="Tous",'Tableau De Bord'!$E$4="Tous",C590&gt;0),1,L590='Tableau De Bord'!$C$6,1,NOT(L590='Tableau De Bord'!$C$6),0)</f>
        <v>0</v>
      </c>
      <c r="V590" s="1">
        <f>IF(AND(N590='Tableau De Bord'!$E$6,U590=1),1,0)</f>
        <v>0</v>
      </c>
      <c r="W590" s="46">
        <f t="shared" si="9"/>
        <v>0</v>
      </c>
    </row>
    <row r="591" spans="2:23" ht="61.2" x14ac:dyDescent="0.3">
      <c r="B591" s="42"/>
      <c r="N591" s="33"/>
      <c r="P591" s="44"/>
      <c r="Q591" s="32"/>
      <c r="S591" s="1">
        <f>IF(OR(C591='Tableau De Bord'!$E$2,D591='Tableau De Bord'!$E$2,P591='Tableau De Bord'!$E$2),1,0)</f>
        <v>1</v>
      </c>
      <c r="T591" s="1">
        <v>0</v>
      </c>
      <c r="U591" s="1" cm="1">
        <f t="array" ref="U591">_xlfn.IFS(AND('Tableau De Bord'!$C$6="Tous",'Tableau De Bord'!$E$4="Tous",C591&gt;0),1,L591='Tableau De Bord'!$C$6,1,NOT(L591='Tableau De Bord'!$C$6),0)</f>
        <v>0</v>
      </c>
      <c r="V591" s="1">
        <f>IF(AND(N591='Tableau De Bord'!$E$6,U591=1),1,0)</f>
        <v>0</v>
      </c>
      <c r="W591" s="46">
        <f t="shared" si="9"/>
        <v>0</v>
      </c>
    </row>
    <row r="592" spans="2:23" ht="61.2" x14ac:dyDescent="0.3">
      <c r="B592" s="42"/>
      <c r="N592" s="33"/>
      <c r="P592" s="44"/>
      <c r="Q592" s="32"/>
      <c r="S592" s="1">
        <f>IF(OR(C592='Tableau De Bord'!$E$2,D592='Tableau De Bord'!$E$2,P592='Tableau De Bord'!$E$2),1,0)</f>
        <v>1</v>
      </c>
      <c r="T592" s="1">
        <v>0</v>
      </c>
      <c r="U592" s="1" cm="1">
        <f t="array" ref="U592">_xlfn.IFS(AND('Tableau De Bord'!$C$6="Tous",'Tableau De Bord'!$E$4="Tous",C592&gt;0),1,L592='Tableau De Bord'!$C$6,1,NOT(L592='Tableau De Bord'!$C$6),0)</f>
        <v>0</v>
      </c>
      <c r="V592" s="1">
        <f>IF(AND(N592='Tableau De Bord'!$E$6,U592=1),1,0)</f>
        <v>0</v>
      </c>
      <c r="W592" s="46">
        <f t="shared" si="9"/>
        <v>0</v>
      </c>
    </row>
    <row r="593" spans="2:23" ht="61.2" x14ac:dyDescent="0.3">
      <c r="B593" s="42"/>
      <c r="N593" s="33"/>
      <c r="P593" s="44"/>
      <c r="Q593" s="32"/>
      <c r="S593" s="1">
        <f>IF(OR(C593='Tableau De Bord'!$E$2,D593='Tableau De Bord'!$E$2,P593='Tableau De Bord'!$E$2),1,0)</f>
        <v>1</v>
      </c>
      <c r="T593" s="1">
        <v>0</v>
      </c>
      <c r="U593" s="1" cm="1">
        <f t="array" ref="U593">_xlfn.IFS(AND('Tableau De Bord'!$C$6="Tous",'Tableau De Bord'!$E$4="Tous",C593&gt;0),1,L593='Tableau De Bord'!$C$6,1,NOT(L593='Tableau De Bord'!$C$6),0)</f>
        <v>0</v>
      </c>
      <c r="V593" s="1">
        <f>IF(AND(N593='Tableau De Bord'!$E$6,U593=1),1,0)</f>
        <v>0</v>
      </c>
      <c r="W593" s="46">
        <f t="shared" si="9"/>
        <v>0</v>
      </c>
    </row>
    <row r="594" spans="2:23" ht="61.2" x14ac:dyDescent="0.3">
      <c r="B594" s="42"/>
      <c r="N594" s="33"/>
      <c r="P594" s="44"/>
      <c r="Q594" s="32"/>
      <c r="S594" s="1">
        <f>IF(OR(C594='Tableau De Bord'!$E$2,D594='Tableau De Bord'!$E$2,P594='Tableau De Bord'!$E$2),1,0)</f>
        <v>1</v>
      </c>
      <c r="T594" s="1">
        <v>0</v>
      </c>
      <c r="U594" s="1" cm="1">
        <f t="array" ref="U594">_xlfn.IFS(AND('Tableau De Bord'!$C$6="Tous",'Tableau De Bord'!$E$4="Tous",C594&gt;0),1,L594='Tableau De Bord'!$C$6,1,NOT(L594='Tableau De Bord'!$C$6),0)</f>
        <v>0</v>
      </c>
      <c r="V594" s="1">
        <f>IF(AND(N594='Tableau De Bord'!$E$6,U594=1),1,0)</f>
        <v>0</v>
      </c>
      <c r="W594" s="46">
        <f t="shared" si="9"/>
        <v>0</v>
      </c>
    </row>
    <row r="595" spans="2:23" ht="61.2" x14ac:dyDescent="0.3">
      <c r="B595" s="42"/>
      <c r="N595" s="33"/>
      <c r="P595" s="44"/>
      <c r="Q595" s="32"/>
      <c r="S595" s="1">
        <f>IF(OR(C595='Tableau De Bord'!$E$2,D595='Tableau De Bord'!$E$2,P595='Tableau De Bord'!$E$2),1,0)</f>
        <v>1</v>
      </c>
      <c r="T595" s="1">
        <v>0</v>
      </c>
      <c r="U595" s="1" cm="1">
        <f t="array" ref="U595">_xlfn.IFS(AND('Tableau De Bord'!$C$6="Tous",'Tableau De Bord'!$E$4="Tous",C595&gt;0),1,L595='Tableau De Bord'!$C$6,1,NOT(L595='Tableau De Bord'!$C$6),0)</f>
        <v>0</v>
      </c>
      <c r="V595" s="1">
        <f>IF(AND(N595='Tableau De Bord'!$E$6,U595=1),1,0)</f>
        <v>0</v>
      </c>
      <c r="W595" s="46">
        <f t="shared" si="9"/>
        <v>0</v>
      </c>
    </row>
    <row r="596" spans="2:23" ht="61.2" x14ac:dyDescent="0.3">
      <c r="B596" s="42"/>
      <c r="N596" s="33"/>
      <c r="P596" s="44"/>
      <c r="Q596" s="32"/>
      <c r="S596" s="1">
        <f>IF(OR(C596='Tableau De Bord'!$E$2,D596='Tableau De Bord'!$E$2,P596='Tableau De Bord'!$E$2),1,0)</f>
        <v>1</v>
      </c>
      <c r="T596" s="1">
        <v>0</v>
      </c>
      <c r="U596" s="1" cm="1">
        <f t="array" ref="U596">_xlfn.IFS(AND('Tableau De Bord'!$C$6="Tous",'Tableau De Bord'!$E$4="Tous",C596&gt;0),1,L596='Tableau De Bord'!$C$6,1,NOT(L596='Tableau De Bord'!$C$6),0)</f>
        <v>0</v>
      </c>
      <c r="V596" s="1">
        <f>IF(AND(N596='Tableau De Bord'!$E$6,U596=1),1,0)</f>
        <v>0</v>
      </c>
      <c r="W596" s="46">
        <f t="shared" si="9"/>
        <v>0</v>
      </c>
    </row>
    <row r="597" spans="2:23" ht="61.2" x14ac:dyDescent="0.3">
      <c r="B597" s="42"/>
      <c r="N597" s="33"/>
      <c r="P597" s="44"/>
      <c r="Q597" s="32"/>
      <c r="S597" s="1">
        <f>IF(OR(C597='Tableau De Bord'!$E$2,D597='Tableau De Bord'!$E$2,P597='Tableau De Bord'!$E$2),1,0)</f>
        <v>1</v>
      </c>
      <c r="T597" s="1">
        <v>0</v>
      </c>
      <c r="U597" s="1" cm="1">
        <f t="array" ref="U597">_xlfn.IFS(AND('Tableau De Bord'!$C$6="Tous",'Tableau De Bord'!$E$4="Tous",C597&gt;0),1,L597='Tableau De Bord'!$C$6,1,NOT(L597='Tableau De Bord'!$C$6),0)</f>
        <v>0</v>
      </c>
      <c r="V597" s="1">
        <f>IF(AND(N597='Tableau De Bord'!$E$6,U597=1),1,0)</f>
        <v>0</v>
      </c>
      <c r="W597" s="46">
        <f t="shared" si="9"/>
        <v>0</v>
      </c>
    </row>
    <row r="598" spans="2:23" ht="61.2" x14ac:dyDescent="0.3">
      <c r="B598" s="42"/>
      <c r="N598" s="33"/>
      <c r="P598" s="44"/>
      <c r="Q598" s="32"/>
      <c r="S598" s="1">
        <f>IF(OR(C598='Tableau De Bord'!$E$2,D598='Tableau De Bord'!$E$2,P598='Tableau De Bord'!$E$2),1,0)</f>
        <v>1</v>
      </c>
      <c r="T598" s="1">
        <v>0</v>
      </c>
      <c r="U598" s="1" cm="1">
        <f t="array" ref="U598">_xlfn.IFS(AND('Tableau De Bord'!$C$6="Tous",'Tableau De Bord'!$E$4="Tous",C598&gt;0),1,L598='Tableau De Bord'!$C$6,1,NOT(L598='Tableau De Bord'!$C$6),0)</f>
        <v>0</v>
      </c>
      <c r="V598" s="1">
        <f>IF(AND(N598='Tableau De Bord'!$E$6,U598=1),1,0)</f>
        <v>0</v>
      </c>
      <c r="W598" s="46">
        <f t="shared" si="9"/>
        <v>0</v>
      </c>
    </row>
    <row r="599" spans="2:23" ht="61.2" x14ac:dyDescent="0.3">
      <c r="B599" s="42"/>
      <c r="N599" s="33"/>
      <c r="P599" s="44"/>
      <c r="Q599" s="32"/>
      <c r="S599" s="1">
        <f>IF(OR(C599='Tableau De Bord'!$E$2,D599='Tableau De Bord'!$E$2,P599='Tableau De Bord'!$E$2),1,0)</f>
        <v>1</v>
      </c>
      <c r="T599" s="1">
        <v>0</v>
      </c>
      <c r="U599" s="1" cm="1">
        <f t="array" ref="U599">_xlfn.IFS(AND('Tableau De Bord'!$C$6="Tous",'Tableau De Bord'!$E$4="Tous",C599&gt;0),1,L599='Tableau De Bord'!$C$6,1,NOT(L599='Tableau De Bord'!$C$6),0)</f>
        <v>0</v>
      </c>
      <c r="V599" s="1">
        <f>IF(AND(N599='Tableau De Bord'!$E$6,U599=1),1,0)</f>
        <v>0</v>
      </c>
      <c r="W599" s="46">
        <f t="shared" si="9"/>
        <v>0</v>
      </c>
    </row>
    <row r="600" spans="2:23" ht="61.2" x14ac:dyDescent="0.3">
      <c r="B600" s="42"/>
      <c r="N600" s="33"/>
      <c r="P600" s="44"/>
      <c r="Q600" s="32"/>
      <c r="S600" s="1">
        <f>IF(OR(C600='Tableau De Bord'!$E$2,D600='Tableau De Bord'!$E$2,P600='Tableau De Bord'!$E$2),1,0)</f>
        <v>1</v>
      </c>
      <c r="T600" s="1">
        <v>0</v>
      </c>
      <c r="U600" s="1" cm="1">
        <f t="array" ref="U600">_xlfn.IFS(AND('Tableau De Bord'!$C$6="Tous",'Tableau De Bord'!$E$4="Tous",C600&gt;0),1,L600='Tableau De Bord'!$C$6,1,NOT(L600='Tableau De Bord'!$C$6),0)</f>
        <v>0</v>
      </c>
      <c r="V600" s="1">
        <f>IF(AND(N600='Tableau De Bord'!$E$6,U600=1),1,0)</f>
        <v>0</v>
      </c>
      <c r="W600" s="46">
        <f t="shared" si="9"/>
        <v>0</v>
      </c>
    </row>
    <row r="601" spans="2:23" ht="61.2" x14ac:dyDescent="0.3">
      <c r="B601" s="42"/>
      <c r="N601" s="33"/>
      <c r="P601" s="44"/>
      <c r="Q601" s="32"/>
      <c r="S601" s="1">
        <f>IF(OR(C601='Tableau De Bord'!$E$2,D601='Tableau De Bord'!$E$2,P601='Tableau De Bord'!$E$2),1,0)</f>
        <v>1</v>
      </c>
      <c r="T601" s="1">
        <v>0</v>
      </c>
      <c r="U601" s="1" cm="1">
        <f t="array" ref="U601">_xlfn.IFS(AND('Tableau De Bord'!$C$6="Tous",'Tableau De Bord'!$E$4="Tous",C601&gt;0),1,L601='Tableau De Bord'!$C$6,1,NOT(L601='Tableau De Bord'!$C$6),0)</f>
        <v>0</v>
      </c>
      <c r="V601" s="1">
        <f>IF(AND(N601='Tableau De Bord'!$E$6,U601=1),1,0)</f>
        <v>0</v>
      </c>
      <c r="W601" s="46">
        <f t="shared" si="9"/>
        <v>0</v>
      </c>
    </row>
    <row r="602" spans="2:23" ht="61.2" x14ac:dyDescent="0.3">
      <c r="B602" s="42"/>
      <c r="N602" s="33"/>
      <c r="P602" s="44"/>
      <c r="Q602" s="32"/>
      <c r="S602" s="1">
        <f>IF(OR(C602='Tableau De Bord'!$E$2,D602='Tableau De Bord'!$E$2,P602='Tableau De Bord'!$E$2),1,0)</f>
        <v>1</v>
      </c>
      <c r="T602" s="1">
        <v>0</v>
      </c>
      <c r="U602" s="1" cm="1">
        <f t="array" ref="U602">_xlfn.IFS(AND('Tableau De Bord'!$C$6="Tous",'Tableau De Bord'!$E$4="Tous",C602&gt;0),1,L602='Tableau De Bord'!$C$6,1,NOT(L602='Tableau De Bord'!$C$6),0)</f>
        <v>0</v>
      </c>
      <c r="V602" s="1">
        <f>IF(AND(N602='Tableau De Bord'!$E$6,U602=1),1,0)</f>
        <v>0</v>
      </c>
      <c r="W602" s="46">
        <f t="shared" si="9"/>
        <v>0</v>
      </c>
    </row>
    <row r="603" spans="2:23" ht="61.2" x14ac:dyDescent="0.3">
      <c r="B603" s="42"/>
      <c r="N603" s="33"/>
      <c r="P603" s="44"/>
      <c r="Q603" s="32"/>
      <c r="S603" s="1">
        <f>IF(OR(C603='Tableau De Bord'!$E$2,D603='Tableau De Bord'!$E$2,P603='Tableau De Bord'!$E$2),1,0)</f>
        <v>1</v>
      </c>
      <c r="T603" s="1">
        <v>0</v>
      </c>
      <c r="U603" s="1" cm="1">
        <f t="array" ref="U603">_xlfn.IFS(AND('Tableau De Bord'!$C$6="Tous",'Tableau De Bord'!$E$4="Tous",C603&gt;0),1,L603='Tableau De Bord'!$C$6,1,NOT(L603='Tableau De Bord'!$C$6),0)</f>
        <v>0</v>
      </c>
      <c r="V603" s="1">
        <f>IF(AND(N603='Tableau De Bord'!$E$6,U603=1),1,0)</f>
        <v>0</v>
      </c>
      <c r="W603" s="46">
        <f t="shared" si="9"/>
        <v>0</v>
      </c>
    </row>
    <row r="604" spans="2:23" ht="61.2" x14ac:dyDescent="0.3">
      <c r="B604" s="42"/>
      <c r="N604" s="33"/>
      <c r="P604" s="44"/>
      <c r="Q604" s="32"/>
      <c r="S604" s="1">
        <f>IF(OR(C604='Tableau De Bord'!$E$2,D604='Tableau De Bord'!$E$2,P604='Tableau De Bord'!$E$2),1,0)</f>
        <v>1</v>
      </c>
      <c r="T604" s="1">
        <v>0</v>
      </c>
      <c r="U604" s="1" cm="1">
        <f t="array" ref="U604">_xlfn.IFS(AND('Tableau De Bord'!$C$6="Tous",'Tableau De Bord'!$E$4="Tous",C604&gt;0),1,L604='Tableau De Bord'!$C$6,1,NOT(L604='Tableau De Bord'!$C$6),0)</f>
        <v>0</v>
      </c>
      <c r="V604" s="1">
        <f>IF(AND(N604='Tableau De Bord'!$E$6,U604=1),1,0)</f>
        <v>0</v>
      </c>
      <c r="W604" s="46">
        <f t="shared" si="9"/>
        <v>0</v>
      </c>
    </row>
    <row r="605" spans="2:23" ht="61.2" x14ac:dyDescent="0.3">
      <c r="B605" s="42"/>
      <c r="N605" s="33"/>
      <c r="P605" s="44"/>
      <c r="Q605" s="32"/>
      <c r="S605" s="1">
        <f>IF(OR(C605='Tableau De Bord'!$E$2,D605='Tableau De Bord'!$E$2,P605='Tableau De Bord'!$E$2),1,0)</f>
        <v>1</v>
      </c>
      <c r="T605" s="1">
        <v>0</v>
      </c>
      <c r="U605" s="1" cm="1">
        <f t="array" ref="U605">_xlfn.IFS(AND('Tableau De Bord'!$C$6="Tous",'Tableau De Bord'!$E$4="Tous",C605&gt;0),1,L605='Tableau De Bord'!$C$6,1,NOT(L605='Tableau De Bord'!$C$6),0)</f>
        <v>0</v>
      </c>
      <c r="V605" s="1">
        <f>IF(AND(N605='Tableau De Bord'!$E$6,U605=1),1,0)</f>
        <v>0</v>
      </c>
      <c r="W605" s="46">
        <f t="shared" si="9"/>
        <v>0</v>
      </c>
    </row>
    <row r="606" spans="2:23" ht="61.2" x14ac:dyDescent="0.3">
      <c r="B606" s="42"/>
      <c r="N606" s="33"/>
      <c r="P606" s="44"/>
      <c r="Q606" s="32"/>
      <c r="S606" s="1">
        <f>IF(OR(C606='Tableau De Bord'!$E$2,D606='Tableau De Bord'!$E$2,P606='Tableau De Bord'!$E$2),1,0)</f>
        <v>1</v>
      </c>
      <c r="T606" s="1">
        <v>0</v>
      </c>
      <c r="U606" s="1" cm="1">
        <f t="array" ref="U606">_xlfn.IFS(AND('Tableau De Bord'!$C$6="Tous",'Tableau De Bord'!$E$4="Tous",C606&gt;0),1,L606='Tableau De Bord'!$C$6,1,NOT(L606='Tableau De Bord'!$C$6),0)</f>
        <v>0</v>
      </c>
      <c r="V606" s="1">
        <f>IF(AND(N606='Tableau De Bord'!$E$6,U606=1),1,0)</f>
        <v>0</v>
      </c>
      <c r="W606" s="46">
        <f t="shared" si="9"/>
        <v>0</v>
      </c>
    </row>
    <row r="607" spans="2:23" ht="61.2" x14ac:dyDescent="0.3">
      <c r="B607" s="42"/>
      <c r="N607" s="33"/>
      <c r="P607" s="44"/>
      <c r="Q607" s="32"/>
      <c r="S607" s="1">
        <f>IF(OR(C607='Tableau De Bord'!$E$2,D607='Tableau De Bord'!$E$2,P607='Tableau De Bord'!$E$2),1,0)</f>
        <v>1</v>
      </c>
      <c r="T607" s="1">
        <v>0</v>
      </c>
      <c r="U607" s="1" cm="1">
        <f t="array" ref="U607">_xlfn.IFS(AND('Tableau De Bord'!$C$6="Tous",'Tableau De Bord'!$E$4="Tous",C607&gt;0),1,L607='Tableau De Bord'!$C$6,1,NOT(L607='Tableau De Bord'!$C$6),0)</f>
        <v>0</v>
      </c>
      <c r="V607" s="1">
        <f>IF(AND(N607='Tableau De Bord'!$E$6,U607=1),1,0)</f>
        <v>0</v>
      </c>
      <c r="W607" s="46">
        <f t="shared" si="9"/>
        <v>0</v>
      </c>
    </row>
    <row r="608" spans="2:23" ht="61.2" x14ac:dyDescent="0.3">
      <c r="B608" s="42"/>
      <c r="N608" s="33"/>
      <c r="P608" s="44"/>
      <c r="Q608" s="32"/>
      <c r="S608" s="1">
        <f>IF(OR(C608='Tableau De Bord'!$E$2,D608='Tableau De Bord'!$E$2,P608='Tableau De Bord'!$E$2),1,0)</f>
        <v>1</v>
      </c>
      <c r="T608" s="1">
        <v>0</v>
      </c>
      <c r="U608" s="1" cm="1">
        <f t="array" ref="U608">_xlfn.IFS(AND('Tableau De Bord'!$C$6="Tous",'Tableau De Bord'!$E$4="Tous",C608&gt;0),1,L608='Tableau De Bord'!$C$6,1,NOT(L608='Tableau De Bord'!$C$6),0)</f>
        <v>0</v>
      </c>
      <c r="V608" s="1">
        <f>IF(AND(N608='Tableau De Bord'!$E$6,U608=1),1,0)</f>
        <v>0</v>
      </c>
      <c r="W608" s="46">
        <f t="shared" si="9"/>
        <v>0</v>
      </c>
    </row>
    <row r="609" spans="2:23" ht="61.2" x14ac:dyDescent="0.3">
      <c r="B609" s="42"/>
      <c r="N609" s="33"/>
      <c r="P609" s="44"/>
      <c r="Q609" s="32"/>
      <c r="S609" s="1">
        <f>IF(OR(C609='Tableau De Bord'!$E$2,D609='Tableau De Bord'!$E$2,P609='Tableau De Bord'!$E$2),1,0)</f>
        <v>1</v>
      </c>
      <c r="T609" s="1">
        <v>0</v>
      </c>
      <c r="U609" s="1" cm="1">
        <f t="array" ref="U609">_xlfn.IFS(AND('Tableau De Bord'!$C$6="Tous",'Tableau De Bord'!$E$4="Tous",C609&gt;0),1,L609='Tableau De Bord'!$C$6,1,NOT(L609='Tableau De Bord'!$C$6),0)</f>
        <v>0</v>
      </c>
      <c r="V609" s="1">
        <f>IF(AND(N609='Tableau De Bord'!$E$6,U609=1),1,0)</f>
        <v>0</v>
      </c>
      <c r="W609" s="46">
        <f t="shared" si="9"/>
        <v>0</v>
      </c>
    </row>
    <row r="610" spans="2:23" ht="61.2" x14ac:dyDescent="0.3">
      <c r="B610" s="42"/>
      <c r="N610" s="33"/>
      <c r="P610" s="44"/>
      <c r="Q610" s="32"/>
      <c r="S610" s="1">
        <f>IF(OR(C610='Tableau De Bord'!$E$2,D610='Tableau De Bord'!$E$2,P610='Tableau De Bord'!$E$2),1,0)</f>
        <v>1</v>
      </c>
      <c r="T610" s="1">
        <v>0</v>
      </c>
      <c r="U610" s="1" cm="1">
        <f t="array" ref="U610">_xlfn.IFS(AND('Tableau De Bord'!$C$6="Tous",'Tableau De Bord'!$E$4="Tous",C610&gt;0),1,L610='Tableau De Bord'!$C$6,1,NOT(L610='Tableau De Bord'!$C$6),0)</f>
        <v>0</v>
      </c>
      <c r="V610" s="1">
        <f>IF(AND(N610='Tableau De Bord'!$E$6,U610=1),1,0)</f>
        <v>0</v>
      </c>
      <c r="W610" s="46">
        <f t="shared" si="9"/>
        <v>0</v>
      </c>
    </row>
    <row r="611" spans="2:23" ht="61.2" x14ac:dyDescent="0.3">
      <c r="B611" s="42"/>
      <c r="N611" s="33"/>
      <c r="P611" s="44"/>
      <c r="Q611" s="32"/>
      <c r="S611" s="1">
        <f>IF(OR(C611='Tableau De Bord'!$E$2,D611='Tableau De Bord'!$E$2,P611='Tableau De Bord'!$E$2),1,0)</f>
        <v>1</v>
      </c>
      <c r="T611" s="1">
        <v>0</v>
      </c>
      <c r="U611" s="1" cm="1">
        <f t="array" ref="U611">_xlfn.IFS(AND('Tableau De Bord'!$C$6="Tous",'Tableau De Bord'!$E$4="Tous",C611&gt;0),1,L611='Tableau De Bord'!$C$6,1,NOT(L611='Tableau De Bord'!$C$6),0)</f>
        <v>0</v>
      </c>
      <c r="V611" s="1">
        <f>IF(AND(N611='Tableau De Bord'!$E$6,U611=1),1,0)</f>
        <v>0</v>
      </c>
      <c r="W611" s="46">
        <f t="shared" si="9"/>
        <v>0</v>
      </c>
    </row>
    <row r="612" spans="2:23" ht="61.2" x14ac:dyDescent="0.3">
      <c r="B612" s="42"/>
      <c r="N612" s="33"/>
      <c r="P612" s="44"/>
      <c r="Q612" s="32"/>
      <c r="S612" s="1">
        <f>IF(OR(C612='Tableau De Bord'!$E$2,D612='Tableau De Bord'!$E$2,P612='Tableau De Bord'!$E$2),1,0)</f>
        <v>1</v>
      </c>
      <c r="T612" s="1">
        <v>0</v>
      </c>
      <c r="U612" s="1" cm="1">
        <f t="array" ref="U612">_xlfn.IFS(AND('Tableau De Bord'!$C$6="Tous",'Tableau De Bord'!$E$4="Tous",C612&gt;0),1,L612='Tableau De Bord'!$C$6,1,NOT(L612='Tableau De Bord'!$C$6),0)</f>
        <v>0</v>
      </c>
      <c r="V612" s="1">
        <f>IF(AND(N612='Tableau De Bord'!$E$6,U612=1),1,0)</f>
        <v>0</v>
      </c>
      <c r="W612" s="46">
        <f t="shared" si="9"/>
        <v>0</v>
      </c>
    </row>
    <row r="613" spans="2:23" ht="61.2" x14ac:dyDescent="0.3">
      <c r="B613" s="42"/>
      <c r="N613" s="33"/>
      <c r="P613" s="44"/>
      <c r="Q613" s="32"/>
      <c r="S613" s="1">
        <f>IF(OR(C613='Tableau De Bord'!$E$2,D613='Tableau De Bord'!$E$2,P613='Tableau De Bord'!$E$2),1,0)</f>
        <v>1</v>
      </c>
      <c r="T613" s="1">
        <v>0</v>
      </c>
      <c r="U613" s="1" cm="1">
        <f t="array" ref="U613">_xlfn.IFS(AND('Tableau De Bord'!$C$6="Tous",'Tableau De Bord'!$E$4="Tous",C613&gt;0),1,L613='Tableau De Bord'!$C$6,1,NOT(L613='Tableau De Bord'!$C$6),0)</f>
        <v>0</v>
      </c>
      <c r="V613" s="1">
        <f>IF(AND(N613='Tableau De Bord'!$E$6,U613=1),1,0)</f>
        <v>0</v>
      </c>
      <c r="W613" s="46">
        <f t="shared" si="9"/>
        <v>0</v>
      </c>
    </row>
    <row r="614" spans="2:23" ht="61.2" x14ac:dyDescent="0.3">
      <c r="B614" s="42"/>
      <c r="N614" s="33"/>
      <c r="P614" s="44"/>
      <c r="Q614" s="32"/>
      <c r="S614" s="1">
        <f>IF(OR(C614='Tableau De Bord'!$E$2,D614='Tableau De Bord'!$E$2,P614='Tableau De Bord'!$E$2),1,0)</f>
        <v>1</v>
      </c>
      <c r="T614" s="1">
        <v>0</v>
      </c>
      <c r="U614" s="1" cm="1">
        <f t="array" ref="U614">_xlfn.IFS(AND('Tableau De Bord'!$C$6="Tous",'Tableau De Bord'!$E$4="Tous",C614&gt;0),1,L614='Tableau De Bord'!$C$6,1,NOT(L614='Tableau De Bord'!$C$6),0)</f>
        <v>0</v>
      </c>
      <c r="V614" s="1">
        <f>IF(AND(N614='Tableau De Bord'!$E$6,U614=1),1,0)</f>
        <v>0</v>
      </c>
      <c r="W614" s="46">
        <f t="shared" si="9"/>
        <v>0</v>
      </c>
    </row>
    <row r="615" spans="2:23" ht="61.2" x14ac:dyDescent="0.3">
      <c r="B615" s="42"/>
      <c r="N615" s="33"/>
      <c r="P615" s="44"/>
      <c r="Q615" s="32"/>
      <c r="S615" s="1">
        <f>IF(OR(C615='Tableau De Bord'!$E$2,D615='Tableau De Bord'!$E$2,P615='Tableau De Bord'!$E$2),1,0)</f>
        <v>1</v>
      </c>
      <c r="T615" s="1">
        <v>0</v>
      </c>
      <c r="U615" s="1" cm="1">
        <f t="array" ref="U615">_xlfn.IFS(AND('Tableau De Bord'!$C$6="Tous",'Tableau De Bord'!$E$4="Tous",C615&gt;0),1,L615='Tableau De Bord'!$C$6,1,NOT(L615='Tableau De Bord'!$C$6),0)</f>
        <v>0</v>
      </c>
      <c r="V615" s="1">
        <f>IF(AND(N615='Tableau De Bord'!$E$6,U615=1),1,0)</f>
        <v>0</v>
      </c>
      <c r="W615" s="46">
        <f t="shared" si="9"/>
        <v>0</v>
      </c>
    </row>
    <row r="616" spans="2:23" ht="61.2" x14ac:dyDescent="0.3">
      <c r="B616" s="42"/>
      <c r="N616" s="33"/>
      <c r="P616" s="44"/>
      <c r="Q616" s="32"/>
      <c r="S616" s="1">
        <f>IF(OR(C616='Tableau De Bord'!$E$2,D616='Tableau De Bord'!$E$2,P616='Tableau De Bord'!$E$2),1,0)</f>
        <v>1</v>
      </c>
      <c r="T616" s="1">
        <v>0</v>
      </c>
      <c r="U616" s="1" cm="1">
        <f t="array" ref="U616">_xlfn.IFS(AND('Tableau De Bord'!$C$6="Tous",'Tableau De Bord'!$E$4="Tous",C616&gt;0),1,L616='Tableau De Bord'!$C$6,1,NOT(L616='Tableau De Bord'!$C$6),0)</f>
        <v>0</v>
      </c>
      <c r="V616" s="1">
        <f>IF(AND(N616='Tableau De Bord'!$E$6,U616=1),1,0)</f>
        <v>0</v>
      </c>
      <c r="W616" s="46">
        <f t="shared" si="9"/>
        <v>0</v>
      </c>
    </row>
    <row r="617" spans="2:23" ht="61.2" x14ac:dyDescent="0.3">
      <c r="B617" s="42"/>
      <c r="N617" s="33"/>
      <c r="P617" s="44"/>
      <c r="Q617" s="32"/>
      <c r="S617" s="1">
        <f>IF(OR(C617='Tableau De Bord'!$E$2,D617='Tableau De Bord'!$E$2,P617='Tableau De Bord'!$E$2),1,0)</f>
        <v>1</v>
      </c>
      <c r="T617" s="1">
        <v>0</v>
      </c>
      <c r="U617" s="1" cm="1">
        <f t="array" ref="U617">_xlfn.IFS(AND('Tableau De Bord'!$C$6="Tous",'Tableau De Bord'!$E$4="Tous",C617&gt;0),1,L617='Tableau De Bord'!$C$6,1,NOT(L617='Tableau De Bord'!$C$6),0)</f>
        <v>0</v>
      </c>
      <c r="V617" s="1">
        <f>IF(AND(N617='Tableau De Bord'!$E$6,U617=1),1,0)</f>
        <v>0</v>
      </c>
      <c r="W617" s="46">
        <f t="shared" si="9"/>
        <v>0</v>
      </c>
    </row>
    <row r="618" spans="2:23" ht="61.2" x14ac:dyDescent="0.3">
      <c r="B618" s="42"/>
      <c r="N618" s="33"/>
      <c r="P618" s="44"/>
      <c r="Q618" s="32"/>
      <c r="S618" s="1">
        <f>IF(OR(C618='Tableau De Bord'!$E$2,D618='Tableau De Bord'!$E$2,P618='Tableau De Bord'!$E$2),1,0)</f>
        <v>1</v>
      </c>
      <c r="T618" s="1">
        <v>0</v>
      </c>
      <c r="U618" s="1" cm="1">
        <f t="array" ref="U618">_xlfn.IFS(AND('Tableau De Bord'!$C$6="Tous",'Tableau De Bord'!$E$4="Tous",C618&gt;0),1,L618='Tableau De Bord'!$C$6,1,NOT(L618='Tableau De Bord'!$C$6),0)</f>
        <v>0</v>
      </c>
      <c r="V618" s="1">
        <f>IF(AND(N618='Tableau De Bord'!$E$6,U618=1),1,0)</f>
        <v>0</v>
      </c>
      <c r="W618" s="46">
        <f t="shared" si="9"/>
        <v>0</v>
      </c>
    </row>
    <row r="619" spans="2:23" ht="61.2" x14ac:dyDescent="0.3">
      <c r="B619" s="42"/>
      <c r="N619" s="33"/>
      <c r="P619" s="44"/>
      <c r="Q619" s="32"/>
      <c r="S619" s="1">
        <f>IF(OR(C619='Tableau De Bord'!$E$2,D619='Tableau De Bord'!$E$2,P619='Tableau De Bord'!$E$2),1,0)</f>
        <v>1</v>
      </c>
      <c r="T619" s="1">
        <v>0</v>
      </c>
      <c r="U619" s="1" cm="1">
        <f t="array" ref="U619">_xlfn.IFS(AND('Tableau De Bord'!$C$6="Tous",'Tableau De Bord'!$E$4="Tous",C619&gt;0),1,L619='Tableau De Bord'!$C$6,1,NOT(L619='Tableau De Bord'!$C$6),0)</f>
        <v>0</v>
      </c>
      <c r="V619" s="1">
        <f>IF(AND(N619='Tableau De Bord'!$E$6,U619=1),1,0)</f>
        <v>0</v>
      </c>
      <c r="W619" s="46">
        <f t="shared" si="9"/>
        <v>0</v>
      </c>
    </row>
    <row r="620" spans="2:23" ht="61.2" x14ac:dyDescent="0.3">
      <c r="B620" s="42"/>
      <c r="N620" s="33"/>
      <c r="P620" s="44"/>
      <c r="Q620" s="32"/>
      <c r="S620" s="1">
        <f>IF(OR(C620='Tableau De Bord'!$E$2,D620='Tableau De Bord'!$E$2,P620='Tableau De Bord'!$E$2),1,0)</f>
        <v>1</v>
      </c>
      <c r="T620" s="1">
        <v>0</v>
      </c>
      <c r="U620" s="1" cm="1">
        <f t="array" ref="U620">_xlfn.IFS(AND('Tableau De Bord'!$C$6="Tous",'Tableau De Bord'!$E$4="Tous",C620&gt;0),1,L620='Tableau De Bord'!$C$6,1,NOT(L620='Tableau De Bord'!$C$6),0)</f>
        <v>0</v>
      </c>
      <c r="V620" s="1">
        <f>IF(AND(N620='Tableau De Bord'!$E$6,U620=1),1,0)</f>
        <v>0</v>
      </c>
      <c r="W620" s="46">
        <f t="shared" si="9"/>
        <v>0</v>
      </c>
    </row>
    <row r="621" spans="2:23" ht="61.2" x14ac:dyDescent="0.3">
      <c r="B621" s="42"/>
      <c r="N621" s="33"/>
      <c r="P621" s="44"/>
      <c r="Q621" s="32"/>
      <c r="S621" s="1">
        <f>IF(OR(C621='Tableau De Bord'!$E$2,D621='Tableau De Bord'!$E$2,P621='Tableau De Bord'!$E$2),1,0)</f>
        <v>1</v>
      </c>
      <c r="T621" s="1">
        <v>0</v>
      </c>
      <c r="U621" s="1" cm="1">
        <f t="array" ref="U621">_xlfn.IFS(AND('Tableau De Bord'!$C$6="Tous",'Tableau De Bord'!$E$4="Tous",C621&gt;0),1,L621='Tableau De Bord'!$C$6,1,NOT(L621='Tableau De Bord'!$C$6),0)</f>
        <v>0</v>
      </c>
      <c r="V621" s="1">
        <f>IF(AND(N621='Tableau De Bord'!$E$6,U621=1),1,0)</f>
        <v>0</v>
      </c>
      <c r="W621" s="46">
        <f t="shared" si="9"/>
        <v>0</v>
      </c>
    </row>
    <row r="622" spans="2:23" ht="61.2" x14ac:dyDescent="0.3">
      <c r="B622" s="42"/>
      <c r="N622" s="33"/>
      <c r="P622" s="44"/>
      <c r="Q622" s="32"/>
      <c r="S622" s="1">
        <f>IF(OR(C622='Tableau De Bord'!$E$2,D622='Tableau De Bord'!$E$2,P622='Tableau De Bord'!$E$2),1,0)</f>
        <v>1</v>
      </c>
      <c r="T622" s="1">
        <v>0</v>
      </c>
      <c r="U622" s="1" cm="1">
        <f t="array" ref="U622">_xlfn.IFS(AND('Tableau De Bord'!$C$6="Tous",'Tableau De Bord'!$E$4="Tous",C622&gt;0),1,L622='Tableau De Bord'!$C$6,1,NOT(L622='Tableau De Bord'!$C$6),0)</f>
        <v>0</v>
      </c>
      <c r="V622" s="1">
        <f>IF(AND(N622='Tableau De Bord'!$E$6,U622=1),1,0)</f>
        <v>0</v>
      </c>
      <c r="W622" s="46">
        <f t="shared" si="9"/>
        <v>0</v>
      </c>
    </row>
    <row r="623" spans="2:23" ht="61.2" x14ac:dyDescent="0.3">
      <c r="B623" s="42"/>
      <c r="N623" s="33"/>
      <c r="P623" s="44"/>
      <c r="Q623" s="32"/>
      <c r="S623" s="1">
        <f>IF(OR(C623='Tableau De Bord'!$E$2,D623='Tableau De Bord'!$E$2,P623='Tableau De Bord'!$E$2),1,0)</f>
        <v>1</v>
      </c>
      <c r="T623" s="1">
        <v>0</v>
      </c>
      <c r="U623" s="1" cm="1">
        <f t="array" ref="U623">_xlfn.IFS(AND('Tableau De Bord'!$C$6="Tous",'Tableau De Bord'!$E$4="Tous",C623&gt;0),1,L623='Tableau De Bord'!$C$6,1,NOT(L623='Tableau De Bord'!$C$6),0)</f>
        <v>0</v>
      </c>
      <c r="V623" s="1">
        <f>IF(AND(N623='Tableau De Bord'!$E$6,U623=1),1,0)</f>
        <v>0</v>
      </c>
      <c r="W623" s="46">
        <f t="shared" si="9"/>
        <v>0</v>
      </c>
    </row>
    <row r="624" spans="2:23" ht="61.2" x14ac:dyDescent="0.3">
      <c r="B624" s="42"/>
      <c r="N624" s="33"/>
      <c r="P624" s="44"/>
      <c r="Q624" s="32"/>
      <c r="S624" s="1">
        <f>IF(OR(C624='Tableau De Bord'!$E$2,D624='Tableau De Bord'!$E$2,P624='Tableau De Bord'!$E$2),1,0)</f>
        <v>1</v>
      </c>
      <c r="T624" s="1">
        <v>0</v>
      </c>
      <c r="U624" s="1" cm="1">
        <f t="array" ref="U624">_xlfn.IFS(AND('Tableau De Bord'!$C$6="Tous",'Tableau De Bord'!$E$4="Tous",C624&gt;0),1,L624='Tableau De Bord'!$C$6,1,NOT(L624='Tableau De Bord'!$C$6),0)</f>
        <v>0</v>
      </c>
      <c r="V624" s="1">
        <f>IF(AND(N624='Tableau De Bord'!$E$6,U624=1),1,0)</f>
        <v>0</v>
      </c>
      <c r="W624" s="46">
        <f t="shared" si="9"/>
        <v>0</v>
      </c>
    </row>
    <row r="625" spans="2:23" ht="61.2" x14ac:dyDescent="0.3">
      <c r="B625" s="42"/>
      <c r="N625" s="33"/>
      <c r="P625" s="44"/>
      <c r="Q625" s="32"/>
      <c r="S625" s="1">
        <f>IF(OR(C625='Tableau De Bord'!$E$2,D625='Tableau De Bord'!$E$2,P625='Tableau De Bord'!$E$2),1,0)</f>
        <v>1</v>
      </c>
      <c r="T625" s="1">
        <v>0</v>
      </c>
      <c r="U625" s="1" cm="1">
        <f t="array" ref="U625">_xlfn.IFS(AND('Tableau De Bord'!$C$6="Tous",'Tableau De Bord'!$E$4="Tous",C625&gt;0),1,L625='Tableau De Bord'!$C$6,1,NOT(L625='Tableau De Bord'!$C$6),0)</f>
        <v>0</v>
      </c>
      <c r="V625" s="1">
        <f>IF(AND(N625='Tableau De Bord'!$E$6,U625=1),1,0)</f>
        <v>0</v>
      </c>
      <c r="W625" s="46">
        <f t="shared" si="9"/>
        <v>0</v>
      </c>
    </row>
    <row r="626" spans="2:23" ht="61.2" x14ac:dyDescent="0.3">
      <c r="B626" s="42"/>
      <c r="N626" s="33"/>
      <c r="P626" s="44"/>
      <c r="Q626" s="32"/>
      <c r="S626" s="1">
        <f>IF(OR(C626='Tableau De Bord'!$E$2,D626='Tableau De Bord'!$E$2,P626='Tableau De Bord'!$E$2),1,0)</f>
        <v>1</v>
      </c>
      <c r="T626" s="1">
        <v>0</v>
      </c>
      <c r="U626" s="1" cm="1">
        <f t="array" ref="U626">_xlfn.IFS(AND('Tableau De Bord'!$C$6="Tous",'Tableau De Bord'!$E$4="Tous",C626&gt;0),1,L626='Tableau De Bord'!$C$6,1,NOT(L626='Tableau De Bord'!$C$6),0)</f>
        <v>0</v>
      </c>
      <c r="V626" s="1">
        <f>IF(AND(N626='Tableau De Bord'!$E$6,U626=1),1,0)</f>
        <v>0</v>
      </c>
      <c r="W626" s="46">
        <f t="shared" si="9"/>
        <v>0</v>
      </c>
    </row>
    <row r="627" spans="2:23" ht="61.2" x14ac:dyDescent="0.3">
      <c r="B627" s="42"/>
      <c r="N627" s="33"/>
      <c r="P627" s="44"/>
      <c r="Q627" s="32"/>
      <c r="S627" s="1">
        <f>IF(OR(C627='Tableau De Bord'!$E$2,D627='Tableau De Bord'!$E$2,P627='Tableau De Bord'!$E$2),1,0)</f>
        <v>1</v>
      </c>
      <c r="T627" s="1">
        <v>0</v>
      </c>
      <c r="U627" s="1" cm="1">
        <f t="array" ref="U627">_xlfn.IFS(AND('Tableau De Bord'!$C$6="Tous",'Tableau De Bord'!$E$4="Tous",C627&gt;0),1,L627='Tableau De Bord'!$C$6,1,NOT(L627='Tableau De Bord'!$C$6),0)</f>
        <v>0</v>
      </c>
      <c r="V627" s="1">
        <f>IF(AND(N627='Tableau De Bord'!$E$6,U627=1),1,0)</f>
        <v>0</v>
      </c>
      <c r="W627" s="46">
        <f t="shared" si="9"/>
        <v>0</v>
      </c>
    </row>
    <row r="628" spans="2:23" ht="61.2" x14ac:dyDescent="0.3">
      <c r="B628" s="42"/>
      <c r="N628" s="33"/>
      <c r="P628" s="44"/>
      <c r="Q628" s="32"/>
      <c r="S628" s="1">
        <f>IF(OR(C628='Tableau De Bord'!$E$2,D628='Tableau De Bord'!$E$2,P628='Tableau De Bord'!$E$2),1,0)</f>
        <v>1</v>
      </c>
      <c r="T628" s="1">
        <v>0</v>
      </c>
      <c r="U628" s="1" cm="1">
        <f t="array" ref="U628">_xlfn.IFS(AND('Tableau De Bord'!$C$6="Tous",'Tableau De Bord'!$E$4="Tous",C628&gt;0),1,L628='Tableau De Bord'!$C$6,1,NOT(L628='Tableau De Bord'!$C$6),0)</f>
        <v>0</v>
      </c>
      <c r="V628" s="1">
        <f>IF(AND(N628='Tableau De Bord'!$E$6,U628=1),1,0)</f>
        <v>0</v>
      </c>
      <c r="W628" s="46">
        <f t="shared" si="9"/>
        <v>0</v>
      </c>
    </row>
    <row r="629" spans="2:23" ht="61.2" x14ac:dyDescent="0.3">
      <c r="B629" s="42"/>
      <c r="N629" s="33"/>
      <c r="P629" s="44"/>
      <c r="Q629" s="32"/>
      <c r="S629" s="1">
        <f>IF(OR(C629='Tableau De Bord'!$E$2,D629='Tableau De Bord'!$E$2,P629='Tableau De Bord'!$E$2),1,0)</f>
        <v>1</v>
      </c>
      <c r="T629" s="1">
        <v>0</v>
      </c>
      <c r="U629" s="1" cm="1">
        <f t="array" ref="U629">_xlfn.IFS(AND('Tableau De Bord'!$C$6="Tous",'Tableau De Bord'!$E$4="Tous",C629&gt;0),1,L629='Tableau De Bord'!$C$6,1,NOT(L629='Tableau De Bord'!$C$6),0)</f>
        <v>0</v>
      </c>
      <c r="V629" s="1">
        <f>IF(AND(N629='Tableau De Bord'!$E$6,U629=1),1,0)</f>
        <v>0</v>
      </c>
      <c r="W629" s="46">
        <f t="shared" si="9"/>
        <v>0</v>
      </c>
    </row>
    <row r="630" spans="2:23" ht="61.2" x14ac:dyDescent="0.3">
      <c r="B630" s="42"/>
      <c r="N630" s="33"/>
      <c r="P630" s="44"/>
      <c r="Q630" s="32"/>
      <c r="S630" s="1">
        <f>IF(OR(C630='Tableau De Bord'!$E$2,D630='Tableau De Bord'!$E$2,P630='Tableau De Bord'!$E$2),1,0)</f>
        <v>1</v>
      </c>
      <c r="T630" s="1">
        <v>0</v>
      </c>
      <c r="U630" s="1" cm="1">
        <f t="array" ref="U630">_xlfn.IFS(AND('Tableau De Bord'!$C$6="Tous",'Tableau De Bord'!$E$4="Tous",C630&gt;0),1,L630='Tableau De Bord'!$C$6,1,NOT(L630='Tableau De Bord'!$C$6),0)</f>
        <v>0</v>
      </c>
      <c r="V630" s="1">
        <f>IF(AND(N630='Tableau De Bord'!$E$6,U630=1),1,0)</f>
        <v>0</v>
      </c>
      <c r="W630" s="46">
        <f t="shared" si="9"/>
        <v>0</v>
      </c>
    </row>
    <row r="631" spans="2:23" ht="61.2" x14ac:dyDescent="0.3">
      <c r="B631" s="42"/>
      <c r="N631" s="33"/>
      <c r="P631" s="44"/>
      <c r="Q631" s="32"/>
      <c r="S631" s="1">
        <f>IF(OR(C631='Tableau De Bord'!$E$2,D631='Tableau De Bord'!$E$2,P631='Tableau De Bord'!$E$2),1,0)</f>
        <v>1</v>
      </c>
      <c r="T631" s="1">
        <v>0</v>
      </c>
      <c r="U631" s="1" cm="1">
        <f t="array" ref="U631">_xlfn.IFS(AND('Tableau De Bord'!$C$6="Tous",'Tableau De Bord'!$E$4="Tous",C631&gt;0),1,L631='Tableau De Bord'!$C$6,1,NOT(L631='Tableau De Bord'!$C$6),0)</f>
        <v>0</v>
      </c>
      <c r="V631" s="1">
        <f>IF(AND(N631='Tableau De Bord'!$E$6,U631=1),1,0)</f>
        <v>0</v>
      </c>
      <c r="W631" s="46">
        <f t="shared" si="9"/>
        <v>0</v>
      </c>
    </row>
    <row r="632" spans="2:23" ht="61.2" x14ac:dyDescent="0.3">
      <c r="B632" s="42"/>
      <c r="N632" s="33"/>
      <c r="P632" s="44"/>
      <c r="Q632" s="32"/>
      <c r="S632" s="1">
        <f>IF(OR(C632='Tableau De Bord'!$E$2,D632='Tableau De Bord'!$E$2,P632='Tableau De Bord'!$E$2),1,0)</f>
        <v>1</v>
      </c>
      <c r="T632" s="1">
        <v>0</v>
      </c>
      <c r="U632" s="1" cm="1">
        <f t="array" ref="U632">_xlfn.IFS(AND('Tableau De Bord'!$C$6="Tous",'Tableau De Bord'!$E$4="Tous",C632&gt;0),1,L632='Tableau De Bord'!$C$6,1,NOT(L632='Tableau De Bord'!$C$6),0)</f>
        <v>0</v>
      </c>
      <c r="V632" s="1">
        <f>IF(AND(N632='Tableau De Bord'!$E$6,U632=1),1,0)</f>
        <v>0</v>
      </c>
      <c r="W632" s="46">
        <f t="shared" si="9"/>
        <v>0</v>
      </c>
    </row>
    <row r="633" spans="2:23" ht="61.2" x14ac:dyDescent="0.3">
      <c r="B633" s="42"/>
      <c r="N633" s="33"/>
      <c r="P633" s="44"/>
      <c r="Q633" s="32"/>
      <c r="S633" s="1">
        <f>IF(OR(C633='Tableau De Bord'!$E$2,D633='Tableau De Bord'!$E$2,P633='Tableau De Bord'!$E$2),1,0)</f>
        <v>1</v>
      </c>
      <c r="T633" s="1">
        <v>0</v>
      </c>
      <c r="U633" s="1" cm="1">
        <f t="array" ref="U633">_xlfn.IFS(AND('Tableau De Bord'!$C$6="Tous",'Tableau De Bord'!$E$4="Tous",C633&gt;0),1,L633='Tableau De Bord'!$C$6,1,NOT(L633='Tableau De Bord'!$C$6),0)</f>
        <v>0</v>
      </c>
      <c r="V633" s="1">
        <f>IF(AND(N633='Tableau De Bord'!$E$6,U633=1),1,0)</f>
        <v>0</v>
      </c>
      <c r="W633" s="46">
        <f t="shared" si="9"/>
        <v>0</v>
      </c>
    </row>
    <row r="634" spans="2:23" ht="61.2" x14ac:dyDescent="0.3">
      <c r="B634" s="42"/>
      <c r="N634" s="33"/>
      <c r="P634" s="44"/>
      <c r="Q634" s="32"/>
      <c r="S634" s="1">
        <f>IF(OR(C634='Tableau De Bord'!$E$2,D634='Tableau De Bord'!$E$2,P634='Tableau De Bord'!$E$2),1,0)</f>
        <v>1</v>
      </c>
      <c r="T634" s="1">
        <v>0</v>
      </c>
      <c r="U634" s="1" cm="1">
        <f t="array" ref="U634">_xlfn.IFS(AND('Tableau De Bord'!$C$6="Tous",'Tableau De Bord'!$E$4="Tous",C634&gt;0),1,L634='Tableau De Bord'!$C$6,1,NOT(L634='Tableau De Bord'!$C$6),0)</f>
        <v>0</v>
      </c>
      <c r="V634" s="1">
        <f>IF(AND(N634='Tableau De Bord'!$E$6,U634=1),1,0)</f>
        <v>0</v>
      </c>
      <c r="W634" s="46">
        <f t="shared" si="9"/>
        <v>0</v>
      </c>
    </row>
    <row r="635" spans="2:23" ht="61.2" x14ac:dyDescent="0.3">
      <c r="B635" s="42"/>
      <c r="N635" s="33"/>
      <c r="P635" s="44"/>
      <c r="Q635" s="32"/>
      <c r="S635" s="1">
        <f>IF(OR(C635='Tableau De Bord'!$E$2,D635='Tableau De Bord'!$E$2,P635='Tableau De Bord'!$E$2),1,0)</f>
        <v>1</v>
      </c>
      <c r="T635" s="1">
        <v>0</v>
      </c>
      <c r="U635" s="1" cm="1">
        <f t="array" ref="U635">_xlfn.IFS(AND('Tableau De Bord'!$C$6="Tous",'Tableau De Bord'!$E$4="Tous",C635&gt;0),1,L635='Tableau De Bord'!$C$6,1,NOT(L635='Tableau De Bord'!$C$6),0)</f>
        <v>0</v>
      </c>
      <c r="V635" s="1">
        <f>IF(AND(N635='Tableau De Bord'!$E$6,U635=1),1,0)</f>
        <v>0</v>
      </c>
      <c r="W635" s="46">
        <f t="shared" si="9"/>
        <v>0</v>
      </c>
    </row>
    <row r="636" spans="2:23" ht="61.2" x14ac:dyDescent="0.3">
      <c r="B636" s="42"/>
      <c r="N636" s="33"/>
      <c r="P636" s="44"/>
      <c r="Q636" s="32"/>
      <c r="S636" s="1">
        <f>IF(OR(C636='Tableau De Bord'!$E$2,D636='Tableau De Bord'!$E$2,P636='Tableau De Bord'!$E$2),1,0)</f>
        <v>1</v>
      </c>
      <c r="T636" s="1">
        <v>0</v>
      </c>
      <c r="U636" s="1" cm="1">
        <f t="array" ref="U636">_xlfn.IFS(AND('Tableau De Bord'!$C$6="Tous",'Tableau De Bord'!$E$4="Tous",C636&gt;0),1,L636='Tableau De Bord'!$C$6,1,NOT(L636='Tableau De Bord'!$C$6),0)</f>
        <v>0</v>
      </c>
      <c r="V636" s="1">
        <f>IF(AND(N636='Tableau De Bord'!$E$6,U636=1),1,0)</f>
        <v>0</v>
      </c>
      <c r="W636" s="46">
        <f t="shared" si="9"/>
        <v>0</v>
      </c>
    </row>
    <row r="637" spans="2:23" ht="61.2" x14ac:dyDescent="0.3">
      <c r="B637" s="42"/>
      <c r="N637" s="33"/>
      <c r="P637" s="44"/>
      <c r="Q637" s="32"/>
      <c r="S637" s="1">
        <f>IF(OR(C637='Tableau De Bord'!$E$2,D637='Tableau De Bord'!$E$2,P637='Tableau De Bord'!$E$2),1,0)</f>
        <v>1</v>
      </c>
      <c r="T637" s="1">
        <v>0</v>
      </c>
      <c r="U637" s="1" cm="1">
        <f t="array" ref="U637">_xlfn.IFS(AND('Tableau De Bord'!$C$6="Tous",'Tableau De Bord'!$E$4="Tous",C637&gt;0),1,L637='Tableau De Bord'!$C$6,1,NOT(L637='Tableau De Bord'!$C$6),0)</f>
        <v>0</v>
      </c>
      <c r="V637" s="1">
        <f>IF(AND(N637='Tableau De Bord'!$E$6,U637=1),1,0)</f>
        <v>0</v>
      </c>
      <c r="W637" s="46">
        <f t="shared" si="9"/>
        <v>0</v>
      </c>
    </row>
    <row r="638" spans="2:23" ht="61.2" x14ac:dyDescent="0.3">
      <c r="B638" s="42"/>
      <c r="N638" s="33"/>
      <c r="P638" s="44"/>
      <c r="Q638" s="32"/>
      <c r="S638" s="1">
        <f>IF(OR(C638='Tableau De Bord'!$E$2,D638='Tableau De Bord'!$E$2,P638='Tableau De Bord'!$E$2),1,0)</f>
        <v>1</v>
      </c>
      <c r="T638" s="1">
        <v>0</v>
      </c>
      <c r="U638" s="1" cm="1">
        <f t="array" ref="U638">_xlfn.IFS(AND('Tableau De Bord'!$C$6="Tous",'Tableau De Bord'!$E$4="Tous",C638&gt;0),1,L638='Tableau De Bord'!$C$6,1,NOT(L638='Tableau De Bord'!$C$6),0)</f>
        <v>0</v>
      </c>
      <c r="V638" s="1">
        <f>IF(AND(N638='Tableau De Bord'!$E$6,U638=1),1,0)</f>
        <v>0</v>
      </c>
      <c r="W638" s="46">
        <f t="shared" si="9"/>
        <v>0</v>
      </c>
    </row>
    <row r="639" spans="2:23" ht="61.2" x14ac:dyDescent="0.3">
      <c r="B639" s="42"/>
      <c r="N639" s="33"/>
      <c r="P639" s="44"/>
      <c r="Q639" s="32"/>
      <c r="S639" s="1">
        <f>IF(OR(C639='Tableau De Bord'!$E$2,D639='Tableau De Bord'!$E$2,P639='Tableau De Bord'!$E$2),1,0)</f>
        <v>1</v>
      </c>
      <c r="T639" s="1">
        <v>0</v>
      </c>
      <c r="U639" s="1" cm="1">
        <f t="array" ref="U639">_xlfn.IFS(AND('Tableau De Bord'!$C$6="Tous",'Tableau De Bord'!$E$4="Tous",C639&gt;0),1,L639='Tableau De Bord'!$C$6,1,NOT(L639='Tableau De Bord'!$C$6),0)</f>
        <v>0</v>
      </c>
      <c r="V639" s="1">
        <f>IF(AND(N639='Tableau De Bord'!$E$6,U639=1),1,0)</f>
        <v>0</v>
      </c>
      <c r="W639" s="46">
        <f t="shared" si="9"/>
        <v>0</v>
      </c>
    </row>
    <row r="640" spans="2:23" ht="61.2" x14ac:dyDescent="0.3">
      <c r="B640" s="42"/>
      <c r="N640" s="33"/>
      <c r="P640" s="44"/>
      <c r="Q640" s="32"/>
      <c r="S640" s="1">
        <f>IF(OR(C640='Tableau De Bord'!$E$2,D640='Tableau De Bord'!$E$2,P640='Tableau De Bord'!$E$2),1,0)</f>
        <v>1</v>
      </c>
      <c r="T640" s="1">
        <v>0</v>
      </c>
      <c r="U640" s="1" cm="1">
        <f t="array" ref="U640">_xlfn.IFS(AND('Tableau De Bord'!$C$6="Tous",'Tableau De Bord'!$E$4="Tous",C640&gt;0),1,L640='Tableau De Bord'!$C$6,1,NOT(L640='Tableau De Bord'!$C$6),0)</f>
        <v>0</v>
      </c>
      <c r="V640" s="1">
        <f>IF(AND(N640='Tableau De Bord'!$E$6,U640=1),1,0)</f>
        <v>0</v>
      </c>
      <c r="W640" s="46">
        <f t="shared" si="9"/>
        <v>0</v>
      </c>
    </row>
    <row r="641" spans="2:23" ht="61.2" x14ac:dyDescent="0.3">
      <c r="B641" s="42"/>
      <c r="N641" s="33"/>
      <c r="P641" s="44"/>
      <c r="Q641" s="32"/>
      <c r="S641" s="1">
        <f>IF(OR(C641='Tableau De Bord'!$E$2,D641='Tableau De Bord'!$E$2,P641='Tableau De Bord'!$E$2),1,0)</f>
        <v>1</v>
      </c>
      <c r="T641" s="1">
        <v>0</v>
      </c>
      <c r="U641" s="1" cm="1">
        <f t="array" ref="U641">_xlfn.IFS(AND('Tableau De Bord'!$C$6="Tous",'Tableau De Bord'!$E$4="Tous",C641&gt;0),1,L641='Tableau De Bord'!$C$6,1,NOT(L641='Tableau De Bord'!$C$6),0)</f>
        <v>0</v>
      </c>
      <c r="V641" s="1">
        <f>IF(AND(N641='Tableau De Bord'!$E$6,U641=1),1,0)</f>
        <v>0</v>
      </c>
      <c r="W641" s="46">
        <f t="shared" si="9"/>
        <v>0</v>
      </c>
    </row>
    <row r="642" spans="2:23" ht="61.2" x14ac:dyDescent="0.3">
      <c r="B642" s="42"/>
      <c r="N642" s="33"/>
      <c r="P642" s="44"/>
      <c r="Q642" s="32"/>
      <c r="S642" s="1">
        <f>IF(OR(C642='Tableau De Bord'!$E$2,D642='Tableau De Bord'!$E$2,P642='Tableau De Bord'!$E$2),1,0)</f>
        <v>1</v>
      </c>
      <c r="T642" s="1">
        <v>0</v>
      </c>
      <c r="U642" s="1" cm="1">
        <f t="array" ref="U642">_xlfn.IFS(AND('Tableau De Bord'!$C$6="Tous",'Tableau De Bord'!$E$4="Tous",C642&gt;0),1,L642='Tableau De Bord'!$C$6,1,NOT(L642='Tableau De Bord'!$C$6),0)</f>
        <v>0</v>
      </c>
      <c r="V642" s="1">
        <f>IF(AND(N642='Tableau De Bord'!$E$6,U642=1),1,0)</f>
        <v>0</v>
      </c>
      <c r="W642" s="46">
        <f t="shared" si="9"/>
        <v>0</v>
      </c>
    </row>
    <row r="643" spans="2:23" ht="61.2" x14ac:dyDescent="0.3">
      <c r="B643" s="42"/>
      <c r="N643" s="33"/>
      <c r="P643" s="44"/>
      <c r="Q643" s="32"/>
      <c r="S643" s="1">
        <f>IF(OR(C643='Tableau De Bord'!$E$2,D643='Tableau De Bord'!$E$2,P643='Tableau De Bord'!$E$2),1,0)</f>
        <v>1</v>
      </c>
      <c r="T643" s="1">
        <v>0</v>
      </c>
      <c r="U643" s="1" cm="1">
        <f t="array" ref="U643">_xlfn.IFS(AND('Tableau De Bord'!$C$6="Tous",'Tableau De Bord'!$E$4="Tous",C643&gt;0),1,L643='Tableau De Bord'!$C$6,1,NOT(L643='Tableau De Bord'!$C$6),0)</f>
        <v>0</v>
      </c>
      <c r="V643" s="1">
        <f>IF(AND(N643='Tableau De Bord'!$E$6,U643=1),1,0)</f>
        <v>0</v>
      </c>
      <c r="W643" s="46">
        <f t="shared" si="9"/>
        <v>0</v>
      </c>
    </row>
    <row r="644" spans="2:23" ht="61.2" x14ac:dyDescent="0.3">
      <c r="B644" s="42"/>
      <c r="N644" s="33"/>
      <c r="P644" s="44"/>
      <c r="Q644" s="32"/>
      <c r="S644" s="1">
        <f>IF(OR(C644='Tableau De Bord'!$E$2,D644='Tableau De Bord'!$E$2,P644='Tableau De Bord'!$E$2),1,0)</f>
        <v>1</v>
      </c>
      <c r="T644" s="1">
        <v>0</v>
      </c>
      <c r="U644" s="1" cm="1">
        <f t="array" ref="U644">_xlfn.IFS(AND('Tableau De Bord'!$C$6="Tous",'Tableau De Bord'!$E$4="Tous",C644&gt;0),1,L644='Tableau De Bord'!$C$6,1,NOT(L644='Tableau De Bord'!$C$6),0)</f>
        <v>0</v>
      </c>
      <c r="V644" s="1">
        <f>IF(AND(N644='Tableau De Bord'!$E$6,U644=1),1,0)</f>
        <v>0</v>
      </c>
      <c r="W644" s="46">
        <f t="shared" ref="W644:W707" si="10">T644+U644+V644</f>
        <v>0</v>
      </c>
    </row>
    <row r="645" spans="2:23" ht="61.2" x14ac:dyDescent="0.3">
      <c r="B645" s="42"/>
      <c r="N645" s="33"/>
      <c r="P645" s="44"/>
      <c r="Q645" s="32"/>
      <c r="S645" s="1">
        <f>IF(OR(C645='Tableau De Bord'!$E$2,D645='Tableau De Bord'!$E$2,P645='Tableau De Bord'!$E$2),1,0)</f>
        <v>1</v>
      </c>
      <c r="T645" s="1">
        <v>0</v>
      </c>
      <c r="U645" s="1" cm="1">
        <f t="array" ref="U645">_xlfn.IFS(AND('Tableau De Bord'!$C$6="Tous",'Tableau De Bord'!$E$4="Tous",C645&gt;0),1,L645='Tableau De Bord'!$C$6,1,NOT(L645='Tableau De Bord'!$C$6),0)</f>
        <v>0</v>
      </c>
      <c r="V645" s="1">
        <f>IF(AND(N645='Tableau De Bord'!$E$6,U645=1),1,0)</f>
        <v>0</v>
      </c>
      <c r="W645" s="46">
        <f t="shared" si="10"/>
        <v>0</v>
      </c>
    </row>
    <row r="646" spans="2:23" ht="61.2" x14ac:dyDescent="0.3">
      <c r="B646" s="42"/>
      <c r="N646" s="33"/>
      <c r="P646" s="44"/>
      <c r="Q646" s="32"/>
      <c r="S646" s="1">
        <f>IF(OR(C646='Tableau De Bord'!$E$2,D646='Tableau De Bord'!$E$2,P646='Tableau De Bord'!$E$2),1,0)</f>
        <v>1</v>
      </c>
      <c r="T646" s="1">
        <v>0</v>
      </c>
      <c r="U646" s="1" cm="1">
        <f t="array" ref="U646">_xlfn.IFS(AND('Tableau De Bord'!$C$6="Tous",'Tableau De Bord'!$E$4="Tous",C646&gt;0),1,L646='Tableau De Bord'!$C$6,1,NOT(L646='Tableau De Bord'!$C$6),0)</f>
        <v>0</v>
      </c>
      <c r="V646" s="1">
        <f>IF(AND(N646='Tableau De Bord'!$E$6,U646=1),1,0)</f>
        <v>0</v>
      </c>
      <c r="W646" s="46">
        <f t="shared" si="10"/>
        <v>0</v>
      </c>
    </row>
    <row r="647" spans="2:23" ht="61.2" x14ac:dyDescent="0.3">
      <c r="B647" s="42"/>
      <c r="N647" s="33"/>
      <c r="P647" s="44"/>
      <c r="Q647" s="32"/>
      <c r="S647" s="1">
        <f>IF(OR(C647='Tableau De Bord'!$E$2,D647='Tableau De Bord'!$E$2,P647='Tableau De Bord'!$E$2),1,0)</f>
        <v>1</v>
      </c>
      <c r="T647" s="1">
        <v>0</v>
      </c>
      <c r="U647" s="1" cm="1">
        <f t="array" ref="U647">_xlfn.IFS(AND('Tableau De Bord'!$C$6="Tous",'Tableau De Bord'!$E$4="Tous",C647&gt;0),1,L647='Tableau De Bord'!$C$6,1,NOT(L647='Tableau De Bord'!$C$6),0)</f>
        <v>0</v>
      </c>
      <c r="V647" s="1">
        <f>IF(AND(N647='Tableau De Bord'!$E$6,U647=1),1,0)</f>
        <v>0</v>
      </c>
      <c r="W647" s="46">
        <f t="shared" si="10"/>
        <v>0</v>
      </c>
    </row>
    <row r="648" spans="2:23" ht="61.2" x14ac:dyDescent="0.3">
      <c r="B648" s="42"/>
      <c r="N648" s="33"/>
      <c r="P648" s="44"/>
      <c r="Q648" s="32"/>
      <c r="S648" s="1">
        <f>IF(OR(C648='Tableau De Bord'!$E$2,D648='Tableau De Bord'!$E$2,P648='Tableau De Bord'!$E$2),1,0)</f>
        <v>1</v>
      </c>
      <c r="T648" s="1">
        <v>0</v>
      </c>
      <c r="U648" s="1" cm="1">
        <f t="array" ref="U648">_xlfn.IFS(AND('Tableau De Bord'!$C$6="Tous",'Tableau De Bord'!$E$4="Tous",C648&gt;0),1,L648='Tableau De Bord'!$C$6,1,NOT(L648='Tableau De Bord'!$C$6),0)</f>
        <v>0</v>
      </c>
      <c r="V648" s="1">
        <f>IF(AND(N648='Tableau De Bord'!$E$6,U648=1),1,0)</f>
        <v>0</v>
      </c>
      <c r="W648" s="46">
        <f t="shared" si="10"/>
        <v>0</v>
      </c>
    </row>
    <row r="649" spans="2:23" ht="61.2" x14ac:dyDescent="0.3">
      <c r="B649" s="42"/>
      <c r="N649" s="33"/>
      <c r="P649" s="44"/>
      <c r="Q649" s="32"/>
      <c r="S649" s="1">
        <f>IF(OR(C649='Tableau De Bord'!$E$2,D649='Tableau De Bord'!$E$2,P649='Tableau De Bord'!$E$2),1,0)</f>
        <v>1</v>
      </c>
      <c r="T649" s="1">
        <v>0</v>
      </c>
      <c r="U649" s="1" cm="1">
        <f t="array" ref="U649">_xlfn.IFS(AND('Tableau De Bord'!$C$6="Tous",'Tableau De Bord'!$E$4="Tous",C649&gt;0),1,L649='Tableau De Bord'!$C$6,1,NOT(L649='Tableau De Bord'!$C$6),0)</f>
        <v>0</v>
      </c>
      <c r="V649" s="1">
        <f>IF(AND(N649='Tableau De Bord'!$E$6,U649=1),1,0)</f>
        <v>0</v>
      </c>
      <c r="W649" s="46">
        <f t="shared" si="10"/>
        <v>0</v>
      </c>
    </row>
    <row r="650" spans="2:23" ht="61.2" x14ac:dyDescent="0.3">
      <c r="B650" s="42"/>
      <c r="N650" s="33"/>
      <c r="P650" s="44"/>
      <c r="Q650" s="32"/>
      <c r="S650" s="1">
        <f>IF(OR(C650='Tableau De Bord'!$E$2,D650='Tableau De Bord'!$E$2,P650='Tableau De Bord'!$E$2),1,0)</f>
        <v>1</v>
      </c>
      <c r="T650" s="1">
        <v>0</v>
      </c>
      <c r="U650" s="1" cm="1">
        <f t="array" ref="U650">_xlfn.IFS(AND('Tableau De Bord'!$C$6="Tous",'Tableau De Bord'!$E$4="Tous",C650&gt;0),1,L650='Tableau De Bord'!$C$6,1,NOT(L650='Tableau De Bord'!$C$6),0)</f>
        <v>0</v>
      </c>
      <c r="V650" s="1">
        <f>IF(AND(N650='Tableau De Bord'!$E$6,U650=1),1,0)</f>
        <v>0</v>
      </c>
      <c r="W650" s="46">
        <f t="shared" si="10"/>
        <v>0</v>
      </c>
    </row>
    <row r="651" spans="2:23" ht="61.2" x14ac:dyDescent="0.3">
      <c r="B651" s="42"/>
      <c r="N651" s="33"/>
      <c r="P651" s="44"/>
      <c r="Q651" s="32"/>
      <c r="S651" s="1">
        <f>IF(OR(C651='Tableau De Bord'!$E$2,D651='Tableau De Bord'!$E$2,P651='Tableau De Bord'!$E$2),1,0)</f>
        <v>1</v>
      </c>
      <c r="T651" s="1">
        <v>0</v>
      </c>
      <c r="U651" s="1" cm="1">
        <f t="array" ref="U651">_xlfn.IFS(AND('Tableau De Bord'!$C$6="Tous",'Tableau De Bord'!$E$4="Tous",C651&gt;0),1,L651='Tableau De Bord'!$C$6,1,NOT(L651='Tableau De Bord'!$C$6),0)</f>
        <v>0</v>
      </c>
      <c r="V651" s="1">
        <f>IF(AND(N651='Tableau De Bord'!$E$6,U651=1),1,0)</f>
        <v>0</v>
      </c>
      <c r="W651" s="46">
        <f t="shared" si="10"/>
        <v>0</v>
      </c>
    </row>
    <row r="652" spans="2:23" ht="61.2" x14ac:dyDescent="0.3">
      <c r="B652" s="42"/>
      <c r="N652" s="33"/>
      <c r="P652" s="44"/>
      <c r="Q652" s="32"/>
      <c r="S652" s="1">
        <f>IF(OR(C652='Tableau De Bord'!$E$2,D652='Tableau De Bord'!$E$2,P652='Tableau De Bord'!$E$2),1,0)</f>
        <v>1</v>
      </c>
      <c r="T652" s="1">
        <v>0</v>
      </c>
      <c r="U652" s="1" cm="1">
        <f t="array" ref="U652">_xlfn.IFS(AND('Tableau De Bord'!$C$6="Tous",'Tableau De Bord'!$E$4="Tous",C652&gt;0),1,L652='Tableau De Bord'!$C$6,1,NOT(L652='Tableau De Bord'!$C$6),0)</f>
        <v>0</v>
      </c>
      <c r="V652" s="1">
        <f>IF(AND(N652='Tableau De Bord'!$E$6,U652=1),1,0)</f>
        <v>0</v>
      </c>
      <c r="W652" s="46">
        <f t="shared" si="10"/>
        <v>0</v>
      </c>
    </row>
    <row r="653" spans="2:23" ht="61.2" x14ac:dyDescent="0.3">
      <c r="B653" s="42"/>
      <c r="N653" s="33"/>
      <c r="P653" s="44"/>
      <c r="Q653" s="32"/>
      <c r="S653" s="1">
        <f>IF(OR(C653='Tableau De Bord'!$E$2,D653='Tableau De Bord'!$E$2,P653='Tableau De Bord'!$E$2),1,0)</f>
        <v>1</v>
      </c>
      <c r="T653" s="1">
        <v>0</v>
      </c>
      <c r="U653" s="1" cm="1">
        <f t="array" ref="U653">_xlfn.IFS(AND('Tableau De Bord'!$C$6="Tous",'Tableau De Bord'!$E$4="Tous",C653&gt;0),1,L653='Tableau De Bord'!$C$6,1,NOT(L653='Tableau De Bord'!$C$6),0)</f>
        <v>0</v>
      </c>
      <c r="V653" s="1">
        <f>IF(AND(N653='Tableau De Bord'!$E$6,U653=1),1,0)</f>
        <v>0</v>
      </c>
      <c r="W653" s="46">
        <f t="shared" si="10"/>
        <v>0</v>
      </c>
    </row>
    <row r="654" spans="2:23" ht="61.2" x14ac:dyDescent="0.3">
      <c r="B654" s="42"/>
      <c r="N654" s="33"/>
      <c r="P654" s="44"/>
      <c r="Q654" s="32"/>
      <c r="S654" s="1">
        <f>IF(OR(C654='Tableau De Bord'!$E$2,D654='Tableau De Bord'!$E$2,P654='Tableau De Bord'!$E$2),1,0)</f>
        <v>1</v>
      </c>
      <c r="T654" s="1">
        <v>0</v>
      </c>
      <c r="U654" s="1" cm="1">
        <f t="array" ref="U654">_xlfn.IFS(AND('Tableau De Bord'!$C$6="Tous",'Tableau De Bord'!$E$4="Tous",C654&gt;0),1,L654='Tableau De Bord'!$C$6,1,NOT(L654='Tableau De Bord'!$C$6),0)</f>
        <v>0</v>
      </c>
      <c r="V654" s="1">
        <f>IF(AND(N654='Tableau De Bord'!$E$6,U654=1),1,0)</f>
        <v>0</v>
      </c>
      <c r="W654" s="46">
        <f t="shared" si="10"/>
        <v>0</v>
      </c>
    </row>
    <row r="655" spans="2:23" ht="61.2" x14ac:dyDescent="0.3">
      <c r="B655" s="42"/>
      <c r="N655" s="33"/>
      <c r="P655" s="44"/>
      <c r="Q655" s="32"/>
      <c r="S655" s="1">
        <f>IF(OR(C655='Tableau De Bord'!$E$2,D655='Tableau De Bord'!$E$2,P655='Tableau De Bord'!$E$2),1,0)</f>
        <v>1</v>
      </c>
      <c r="T655" s="1">
        <v>0</v>
      </c>
      <c r="U655" s="1" cm="1">
        <f t="array" ref="U655">_xlfn.IFS(AND('Tableau De Bord'!$C$6="Tous",'Tableau De Bord'!$E$4="Tous",C655&gt;0),1,L655='Tableau De Bord'!$C$6,1,NOT(L655='Tableau De Bord'!$C$6),0)</f>
        <v>0</v>
      </c>
      <c r="V655" s="1">
        <f>IF(AND(N655='Tableau De Bord'!$E$6,U655=1),1,0)</f>
        <v>0</v>
      </c>
      <c r="W655" s="46">
        <f t="shared" si="10"/>
        <v>0</v>
      </c>
    </row>
    <row r="656" spans="2:23" ht="61.2" x14ac:dyDescent="0.3">
      <c r="B656" s="42"/>
      <c r="N656" s="33"/>
      <c r="P656" s="44"/>
      <c r="Q656" s="32"/>
      <c r="S656" s="1">
        <f>IF(OR(C656='Tableau De Bord'!$E$2,D656='Tableau De Bord'!$E$2,P656='Tableau De Bord'!$E$2),1,0)</f>
        <v>1</v>
      </c>
      <c r="T656" s="1">
        <v>0</v>
      </c>
      <c r="U656" s="1" cm="1">
        <f t="array" ref="U656">_xlfn.IFS(AND('Tableau De Bord'!$C$6="Tous",'Tableau De Bord'!$E$4="Tous",C656&gt;0),1,L656='Tableau De Bord'!$C$6,1,NOT(L656='Tableau De Bord'!$C$6),0)</f>
        <v>0</v>
      </c>
      <c r="V656" s="1">
        <f>IF(AND(N656='Tableau De Bord'!$E$6,U656=1),1,0)</f>
        <v>0</v>
      </c>
      <c r="W656" s="46">
        <f t="shared" si="10"/>
        <v>0</v>
      </c>
    </row>
    <row r="657" spans="2:23" ht="61.2" x14ac:dyDescent="0.3">
      <c r="B657" s="42"/>
      <c r="N657" s="33"/>
      <c r="P657" s="44"/>
      <c r="Q657" s="32"/>
      <c r="S657" s="1">
        <f>IF(OR(C657='Tableau De Bord'!$E$2,D657='Tableau De Bord'!$E$2,P657='Tableau De Bord'!$E$2),1,0)</f>
        <v>1</v>
      </c>
      <c r="T657" s="1">
        <v>0</v>
      </c>
      <c r="U657" s="1" cm="1">
        <f t="array" ref="U657">_xlfn.IFS(AND('Tableau De Bord'!$C$6="Tous",'Tableau De Bord'!$E$4="Tous",C657&gt;0),1,L657='Tableau De Bord'!$C$6,1,NOT(L657='Tableau De Bord'!$C$6),0)</f>
        <v>0</v>
      </c>
      <c r="V657" s="1">
        <f>IF(AND(N657='Tableau De Bord'!$E$6,U657=1),1,0)</f>
        <v>0</v>
      </c>
      <c r="W657" s="46">
        <f t="shared" si="10"/>
        <v>0</v>
      </c>
    </row>
    <row r="658" spans="2:23" ht="61.2" x14ac:dyDescent="0.3">
      <c r="B658" s="42"/>
      <c r="N658" s="33"/>
      <c r="P658" s="44"/>
      <c r="Q658" s="32"/>
      <c r="S658" s="1">
        <f>IF(OR(C658='Tableau De Bord'!$E$2,D658='Tableau De Bord'!$E$2,P658='Tableau De Bord'!$E$2),1,0)</f>
        <v>1</v>
      </c>
      <c r="T658" s="1">
        <v>0</v>
      </c>
      <c r="U658" s="1" cm="1">
        <f t="array" ref="U658">_xlfn.IFS(AND('Tableau De Bord'!$C$6="Tous",'Tableau De Bord'!$E$4="Tous",C658&gt;0),1,L658='Tableau De Bord'!$C$6,1,NOT(L658='Tableau De Bord'!$C$6),0)</f>
        <v>0</v>
      </c>
      <c r="V658" s="1">
        <f>IF(AND(N658='Tableau De Bord'!$E$6,U658=1),1,0)</f>
        <v>0</v>
      </c>
      <c r="W658" s="46">
        <f t="shared" si="10"/>
        <v>0</v>
      </c>
    </row>
    <row r="659" spans="2:23" ht="61.2" x14ac:dyDescent="0.3">
      <c r="B659" s="42"/>
      <c r="N659" s="33"/>
      <c r="P659" s="44"/>
      <c r="Q659" s="32"/>
      <c r="S659" s="1">
        <f>IF(OR(C659='Tableau De Bord'!$E$2,D659='Tableau De Bord'!$E$2,P659='Tableau De Bord'!$E$2),1,0)</f>
        <v>1</v>
      </c>
      <c r="T659" s="1">
        <v>0</v>
      </c>
      <c r="U659" s="1" cm="1">
        <f t="array" ref="U659">_xlfn.IFS(AND('Tableau De Bord'!$C$6="Tous",'Tableau De Bord'!$E$4="Tous",C659&gt;0),1,L659='Tableau De Bord'!$C$6,1,NOT(L659='Tableau De Bord'!$C$6),0)</f>
        <v>0</v>
      </c>
      <c r="V659" s="1">
        <f>IF(AND(N659='Tableau De Bord'!$E$6,U659=1),1,0)</f>
        <v>0</v>
      </c>
      <c r="W659" s="46">
        <f t="shared" si="10"/>
        <v>0</v>
      </c>
    </row>
    <row r="660" spans="2:23" ht="61.2" x14ac:dyDescent="0.3">
      <c r="B660" s="42"/>
      <c r="N660" s="33"/>
      <c r="P660" s="44"/>
      <c r="Q660" s="32"/>
      <c r="S660" s="1">
        <f>IF(OR(C660='Tableau De Bord'!$E$2,D660='Tableau De Bord'!$E$2,P660='Tableau De Bord'!$E$2),1,0)</f>
        <v>1</v>
      </c>
      <c r="T660" s="1">
        <v>0</v>
      </c>
      <c r="U660" s="1" cm="1">
        <f t="array" ref="U660">_xlfn.IFS(AND('Tableau De Bord'!$C$6="Tous",'Tableau De Bord'!$E$4="Tous",C660&gt;0),1,L660='Tableau De Bord'!$C$6,1,NOT(L660='Tableau De Bord'!$C$6),0)</f>
        <v>0</v>
      </c>
      <c r="V660" s="1">
        <f>IF(AND(N660='Tableau De Bord'!$E$6,U660=1),1,0)</f>
        <v>0</v>
      </c>
      <c r="W660" s="46">
        <f t="shared" si="10"/>
        <v>0</v>
      </c>
    </row>
    <row r="661" spans="2:23" ht="61.2" x14ac:dyDescent="0.3">
      <c r="B661" s="42"/>
      <c r="N661" s="33"/>
      <c r="P661" s="44"/>
      <c r="Q661" s="32"/>
      <c r="S661" s="1">
        <f>IF(OR(C661='Tableau De Bord'!$E$2,D661='Tableau De Bord'!$E$2,P661='Tableau De Bord'!$E$2),1,0)</f>
        <v>1</v>
      </c>
      <c r="T661" s="1">
        <v>0</v>
      </c>
      <c r="U661" s="1" cm="1">
        <f t="array" ref="U661">_xlfn.IFS(AND('Tableau De Bord'!$C$6="Tous",'Tableau De Bord'!$E$4="Tous",C661&gt;0),1,L661='Tableau De Bord'!$C$6,1,NOT(L661='Tableau De Bord'!$C$6),0)</f>
        <v>0</v>
      </c>
      <c r="V661" s="1">
        <f>IF(AND(N661='Tableau De Bord'!$E$6,U661=1),1,0)</f>
        <v>0</v>
      </c>
      <c r="W661" s="46">
        <f t="shared" si="10"/>
        <v>0</v>
      </c>
    </row>
    <row r="662" spans="2:23" ht="61.2" x14ac:dyDescent="0.3">
      <c r="B662" s="42"/>
      <c r="N662" s="33"/>
      <c r="P662" s="44"/>
      <c r="Q662" s="32"/>
      <c r="S662" s="1">
        <f>IF(OR(C662='Tableau De Bord'!$E$2,D662='Tableau De Bord'!$E$2,P662='Tableau De Bord'!$E$2),1,0)</f>
        <v>1</v>
      </c>
      <c r="T662" s="1">
        <v>0</v>
      </c>
      <c r="U662" s="1" cm="1">
        <f t="array" ref="U662">_xlfn.IFS(AND('Tableau De Bord'!$C$6="Tous",'Tableau De Bord'!$E$4="Tous",C662&gt;0),1,L662='Tableau De Bord'!$C$6,1,NOT(L662='Tableau De Bord'!$C$6),0)</f>
        <v>0</v>
      </c>
      <c r="V662" s="1">
        <f>IF(AND(N662='Tableau De Bord'!$E$6,U662=1),1,0)</f>
        <v>0</v>
      </c>
      <c r="W662" s="46">
        <f t="shared" si="10"/>
        <v>0</v>
      </c>
    </row>
    <row r="663" spans="2:23" ht="61.2" x14ac:dyDescent="0.3">
      <c r="B663" s="42"/>
      <c r="N663" s="33"/>
      <c r="P663" s="44"/>
      <c r="Q663" s="32"/>
      <c r="S663" s="1">
        <f>IF(OR(C663='Tableau De Bord'!$E$2,D663='Tableau De Bord'!$E$2,P663='Tableau De Bord'!$E$2),1,0)</f>
        <v>1</v>
      </c>
      <c r="T663" s="1">
        <v>0</v>
      </c>
      <c r="U663" s="1" cm="1">
        <f t="array" ref="U663">_xlfn.IFS(AND('Tableau De Bord'!$C$6="Tous",'Tableau De Bord'!$E$4="Tous",C663&gt;0),1,L663='Tableau De Bord'!$C$6,1,NOT(L663='Tableau De Bord'!$C$6),0)</f>
        <v>0</v>
      </c>
      <c r="V663" s="1">
        <f>IF(AND(N663='Tableau De Bord'!$E$6,U663=1),1,0)</f>
        <v>0</v>
      </c>
      <c r="W663" s="46">
        <f t="shared" si="10"/>
        <v>0</v>
      </c>
    </row>
    <row r="664" spans="2:23" ht="61.2" x14ac:dyDescent="0.3">
      <c r="B664" s="42"/>
      <c r="N664" s="33"/>
      <c r="P664" s="44"/>
      <c r="Q664" s="32"/>
      <c r="S664" s="1">
        <f>IF(OR(C664='Tableau De Bord'!$E$2,D664='Tableau De Bord'!$E$2,P664='Tableau De Bord'!$E$2),1,0)</f>
        <v>1</v>
      </c>
      <c r="T664" s="1">
        <v>0</v>
      </c>
      <c r="U664" s="1" cm="1">
        <f t="array" ref="U664">_xlfn.IFS(AND('Tableau De Bord'!$C$6="Tous",'Tableau De Bord'!$E$4="Tous",C664&gt;0),1,L664='Tableau De Bord'!$C$6,1,NOT(L664='Tableau De Bord'!$C$6),0)</f>
        <v>0</v>
      </c>
      <c r="V664" s="1">
        <f>IF(AND(N664='Tableau De Bord'!$E$6,U664=1),1,0)</f>
        <v>0</v>
      </c>
      <c r="W664" s="46">
        <f t="shared" si="10"/>
        <v>0</v>
      </c>
    </row>
    <row r="665" spans="2:23" ht="61.2" x14ac:dyDescent="0.3">
      <c r="B665" s="42"/>
      <c r="N665" s="33"/>
      <c r="P665" s="44"/>
      <c r="Q665" s="32"/>
      <c r="S665" s="1">
        <f>IF(OR(C665='Tableau De Bord'!$E$2,D665='Tableau De Bord'!$E$2,P665='Tableau De Bord'!$E$2),1,0)</f>
        <v>1</v>
      </c>
      <c r="T665" s="1">
        <v>0</v>
      </c>
      <c r="U665" s="1" cm="1">
        <f t="array" ref="U665">_xlfn.IFS(AND('Tableau De Bord'!$C$6="Tous",'Tableau De Bord'!$E$4="Tous",C665&gt;0),1,L665='Tableau De Bord'!$C$6,1,NOT(L665='Tableau De Bord'!$C$6),0)</f>
        <v>0</v>
      </c>
      <c r="V665" s="1">
        <f>IF(AND(N665='Tableau De Bord'!$E$6,U665=1),1,0)</f>
        <v>0</v>
      </c>
      <c r="W665" s="46">
        <f t="shared" si="10"/>
        <v>0</v>
      </c>
    </row>
    <row r="666" spans="2:23" ht="61.2" x14ac:dyDescent="0.3">
      <c r="B666" s="42"/>
      <c r="N666" s="33"/>
      <c r="P666" s="44"/>
      <c r="Q666" s="32"/>
      <c r="S666" s="1">
        <f>IF(OR(C666='Tableau De Bord'!$E$2,D666='Tableau De Bord'!$E$2,P666='Tableau De Bord'!$E$2),1,0)</f>
        <v>1</v>
      </c>
      <c r="T666" s="1">
        <v>0</v>
      </c>
      <c r="U666" s="1" cm="1">
        <f t="array" ref="U666">_xlfn.IFS(AND('Tableau De Bord'!$C$6="Tous",'Tableau De Bord'!$E$4="Tous",C666&gt;0),1,L666='Tableau De Bord'!$C$6,1,NOT(L666='Tableau De Bord'!$C$6),0)</f>
        <v>0</v>
      </c>
      <c r="V666" s="1">
        <f>IF(AND(N666='Tableau De Bord'!$E$6,U666=1),1,0)</f>
        <v>0</v>
      </c>
      <c r="W666" s="46">
        <f t="shared" si="10"/>
        <v>0</v>
      </c>
    </row>
    <row r="667" spans="2:23" ht="61.2" x14ac:dyDescent="0.3">
      <c r="B667" s="42"/>
      <c r="N667" s="33"/>
      <c r="P667" s="44"/>
      <c r="Q667" s="32"/>
      <c r="S667" s="1">
        <f>IF(OR(C667='Tableau De Bord'!$E$2,D667='Tableau De Bord'!$E$2,P667='Tableau De Bord'!$E$2),1,0)</f>
        <v>1</v>
      </c>
      <c r="T667" s="1">
        <v>0</v>
      </c>
      <c r="U667" s="1" cm="1">
        <f t="array" ref="U667">_xlfn.IFS(AND('Tableau De Bord'!$C$6="Tous",'Tableau De Bord'!$E$4="Tous",C667&gt;0),1,L667='Tableau De Bord'!$C$6,1,NOT(L667='Tableau De Bord'!$C$6),0)</f>
        <v>0</v>
      </c>
      <c r="V667" s="1">
        <f>IF(AND(N667='Tableau De Bord'!$E$6,U667=1),1,0)</f>
        <v>0</v>
      </c>
      <c r="W667" s="46">
        <f t="shared" si="10"/>
        <v>0</v>
      </c>
    </row>
    <row r="668" spans="2:23" ht="61.2" x14ac:dyDescent="0.3">
      <c r="B668" s="42"/>
      <c r="N668" s="33"/>
      <c r="P668" s="44"/>
      <c r="Q668" s="32"/>
      <c r="S668" s="1">
        <f>IF(OR(C668='Tableau De Bord'!$E$2,D668='Tableau De Bord'!$E$2,P668='Tableau De Bord'!$E$2),1,0)</f>
        <v>1</v>
      </c>
      <c r="T668" s="1">
        <v>0</v>
      </c>
      <c r="U668" s="1" cm="1">
        <f t="array" ref="U668">_xlfn.IFS(AND('Tableau De Bord'!$C$6="Tous",'Tableau De Bord'!$E$4="Tous",C668&gt;0),1,L668='Tableau De Bord'!$C$6,1,NOT(L668='Tableau De Bord'!$C$6),0)</f>
        <v>0</v>
      </c>
      <c r="V668" s="1">
        <f>IF(AND(N668='Tableau De Bord'!$E$6,U668=1),1,0)</f>
        <v>0</v>
      </c>
      <c r="W668" s="46">
        <f t="shared" si="10"/>
        <v>0</v>
      </c>
    </row>
    <row r="669" spans="2:23" ht="61.2" x14ac:dyDescent="0.3">
      <c r="B669" s="42"/>
      <c r="N669" s="33"/>
      <c r="P669" s="44"/>
      <c r="Q669" s="32"/>
      <c r="S669" s="1">
        <f>IF(OR(C669='Tableau De Bord'!$E$2,D669='Tableau De Bord'!$E$2,P669='Tableau De Bord'!$E$2),1,0)</f>
        <v>1</v>
      </c>
      <c r="T669" s="1">
        <v>0</v>
      </c>
      <c r="U669" s="1" cm="1">
        <f t="array" ref="U669">_xlfn.IFS(AND('Tableau De Bord'!$C$6="Tous",'Tableau De Bord'!$E$4="Tous",C669&gt;0),1,L669='Tableau De Bord'!$C$6,1,NOT(L669='Tableau De Bord'!$C$6),0)</f>
        <v>0</v>
      </c>
      <c r="V669" s="1">
        <f>IF(AND(N669='Tableau De Bord'!$E$6,U669=1),1,0)</f>
        <v>0</v>
      </c>
      <c r="W669" s="46">
        <f t="shared" si="10"/>
        <v>0</v>
      </c>
    </row>
    <row r="670" spans="2:23" ht="61.2" x14ac:dyDescent="0.3">
      <c r="B670" s="42"/>
      <c r="N670" s="33"/>
      <c r="P670" s="44"/>
      <c r="Q670" s="32"/>
      <c r="S670" s="1">
        <f>IF(OR(C670='Tableau De Bord'!$E$2,D670='Tableau De Bord'!$E$2,P670='Tableau De Bord'!$E$2),1,0)</f>
        <v>1</v>
      </c>
      <c r="T670" s="1">
        <v>0</v>
      </c>
      <c r="U670" s="1" cm="1">
        <f t="array" ref="U670">_xlfn.IFS(AND('Tableau De Bord'!$C$6="Tous",'Tableau De Bord'!$E$4="Tous",C670&gt;0),1,L670='Tableau De Bord'!$C$6,1,NOT(L670='Tableau De Bord'!$C$6),0)</f>
        <v>0</v>
      </c>
      <c r="V670" s="1">
        <f>IF(AND(N670='Tableau De Bord'!$E$6,U670=1),1,0)</f>
        <v>0</v>
      </c>
      <c r="W670" s="46">
        <f t="shared" si="10"/>
        <v>0</v>
      </c>
    </row>
    <row r="671" spans="2:23" ht="61.2" x14ac:dyDescent="0.3">
      <c r="B671" s="42"/>
      <c r="N671" s="33"/>
      <c r="P671" s="44"/>
      <c r="Q671" s="32"/>
      <c r="S671" s="1">
        <f>IF(OR(C671='Tableau De Bord'!$E$2,D671='Tableau De Bord'!$E$2,P671='Tableau De Bord'!$E$2),1,0)</f>
        <v>1</v>
      </c>
      <c r="T671" s="1">
        <v>0</v>
      </c>
      <c r="U671" s="1" cm="1">
        <f t="array" ref="U671">_xlfn.IFS(AND('Tableau De Bord'!$C$6="Tous",'Tableau De Bord'!$E$4="Tous",C671&gt;0),1,L671='Tableau De Bord'!$C$6,1,NOT(L671='Tableau De Bord'!$C$6),0)</f>
        <v>0</v>
      </c>
      <c r="V671" s="1">
        <f>IF(AND(N671='Tableau De Bord'!$E$6,U671=1),1,0)</f>
        <v>0</v>
      </c>
      <c r="W671" s="46">
        <f t="shared" si="10"/>
        <v>0</v>
      </c>
    </row>
    <row r="672" spans="2:23" ht="61.2" x14ac:dyDescent="0.3">
      <c r="B672" s="42"/>
      <c r="N672" s="33"/>
      <c r="P672" s="44"/>
      <c r="Q672" s="32"/>
      <c r="S672" s="1">
        <f>IF(OR(C672='Tableau De Bord'!$E$2,D672='Tableau De Bord'!$E$2,P672='Tableau De Bord'!$E$2),1,0)</f>
        <v>1</v>
      </c>
      <c r="T672" s="1">
        <v>0</v>
      </c>
      <c r="U672" s="1" cm="1">
        <f t="array" ref="U672">_xlfn.IFS(AND('Tableau De Bord'!$C$6="Tous",'Tableau De Bord'!$E$4="Tous",C672&gt;0),1,L672='Tableau De Bord'!$C$6,1,NOT(L672='Tableau De Bord'!$C$6),0)</f>
        <v>0</v>
      </c>
      <c r="V672" s="1">
        <f>IF(AND(N672='Tableau De Bord'!$E$6,U672=1),1,0)</f>
        <v>0</v>
      </c>
      <c r="W672" s="46">
        <f t="shared" si="10"/>
        <v>0</v>
      </c>
    </row>
    <row r="673" spans="2:23" ht="61.2" x14ac:dyDescent="0.3">
      <c r="B673" s="42"/>
      <c r="N673" s="33"/>
      <c r="P673" s="44"/>
      <c r="Q673" s="32"/>
      <c r="S673" s="1">
        <f>IF(OR(C673='Tableau De Bord'!$E$2,D673='Tableau De Bord'!$E$2,P673='Tableau De Bord'!$E$2),1,0)</f>
        <v>1</v>
      </c>
      <c r="T673" s="1">
        <v>0</v>
      </c>
      <c r="U673" s="1" cm="1">
        <f t="array" ref="U673">_xlfn.IFS(AND('Tableau De Bord'!$C$6="Tous",'Tableau De Bord'!$E$4="Tous",C673&gt;0),1,L673='Tableau De Bord'!$C$6,1,NOT(L673='Tableau De Bord'!$C$6),0)</f>
        <v>0</v>
      </c>
      <c r="V673" s="1">
        <f>IF(AND(N673='Tableau De Bord'!$E$6,U673=1),1,0)</f>
        <v>0</v>
      </c>
      <c r="W673" s="46">
        <f t="shared" si="10"/>
        <v>0</v>
      </c>
    </row>
    <row r="674" spans="2:23" ht="61.2" x14ac:dyDescent="0.3">
      <c r="B674" s="42"/>
      <c r="N674" s="33"/>
      <c r="P674" s="44"/>
      <c r="Q674" s="32"/>
      <c r="S674" s="1">
        <f>IF(OR(C674='Tableau De Bord'!$E$2,D674='Tableau De Bord'!$E$2,P674='Tableau De Bord'!$E$2),1,0)</f>
        <v>1</v>
      </c>
      <c r="T674" s="1">
        <v>0</v>
      </c>
      <c r="U674" s="1" cm="1">
        <f t="array" ref="U674">_xlfn.IFS(AND('Tableau De Bord'!$C$6="Tous",'Tableau De Bord'!$E$4="Tous",C674&gt;0),1,L674='Tableau De Bord'!$C$6,1,NOT(L674='Tableau De Bord'!$C$6),0)</f>
        <v>0</v>
      </c>
      <c r="V674" s="1">
        <f>IF(AND(N674='Tableau De Bord'!$E$6,U674=1),1,0)</f>
        <v>0</v>
      </c>
      <c r="W674" s="46">
        <f t="shared" si="10"/>
        <v>0</v>
      </c>
    </row>
    <row r="675" spans="2:23" ht="61.2" x14ac:dyDescent="0.3">
      <c r="B675" s="42"/>
      <c r="N675" s="33"/>
      <c r="P675" s="44"/>
      <c r="Q675" s="32"/>
      <c r="S675" s="1">
        <f>IF(OR(C675='Tableau De Bord'!$E$2,D675='Tableau De Bord'!$E$2,P675='Tableau De Bord'!$E$2),1,0)</f>
        <v>1</v>
      </c>
      <c r="T675" s="1">
        <v>0</v>
      </c>
      <c r="U675" s="1" cm="1">
        <f t="array" ref="U675">_xlfn.IFS(AND('Tableau De Bord'!$C$6="Tous",'Tableau De Bord'!$E$4="Tous",C675&gt;0),1,L675='Tableau De Bord'!$C$6,1,NOT(L675='Tableau De Bord'!$C$6),0)</f>
        <v>0</v>
      </c>
      <c r="V675" s="1">
        <f>IF(AND(N675='Tableau De Bord'!$E$6,U675=1),1,0)</f>
        <v>0</v>
      </c>
      <c r="W675" s="46">
        <f t="shared" si="10"/>
        <v>0</v>
      </c>
    </row>
    <row r="676" spans="2:23" ht="61.2" x14ac:dyDescent="0.3">
      <c r="B676" s="42"/>
      <c r="N676" s="33"/>
      <c r="P676" s="44"/>
      <c r="Q676" s="32"/>
      <c r="S676" s="1">
        <f>IF(OR(C676='Tableau De Bord'!$E$2,D676='Tableau De Bord'!$E$2,P676='Tableau De Bord'!$E$2),1,0)</f>
        <v>1</v>
      </c>
      <c r="T676" s="1">
        <v>0</v>
      </c>
      <c r="U676" s="1" cm="1">
        <f t="array" ref="U676">_xlfn.IFS(AND('Tableau De Bord'!$C$6="Tous",'Tableau De Bord'!$E$4="Tous",C676&gt;0),1,L676='Tableau De Bord'!$C$6,1,NOT(L676='Tableau De Bord'!$C$6),0)</f>
        <v>0</v>
      </c>
      <c r="V676" s="1">
        <f>IF(AND(N676='Tableau De Bord'!$E$6,U676=1),1,0)</f>
        <v>0</v>
      </c>
      <c r="W676" s="46">
        <f t="shared" si="10"/>
        <v>0</v>
      </c>
    </row>
    <row r="677" spans="2:23" ht="61.2" x14ac:dyDescent="0.3">
      <c r="B677" s="42"/>
      <c r="N677" s="33"/>
      <c r="P677" s="44"/>
      <c r="Q677" s="32"/>
      <c r="S677" s="1">
        <f>IF(OR(C677='Tableau De Bord'!$E$2,D677='Tableau De Bord'!$E$2,P677='Tableau De Bord'!$E$2),1,0)</f>
        <v>1</v>
      </c>
      <c r="T677" s="1">
        <v>0</v>
      </c>
      <c r="U677" s="1" cm="1">
        <f t="array" ref="U677">_xlfn.IFS(AND('Tableau De Bord'!$C$6="Tous",'Tableau De Bord'!$E$4="Tous",C677&gt;0),1,L677='Tableau De Bord'!$C$6,1,NOT(L677='Tableau De Bord'!$C$6),0)</f>
        <v>0</v>
      </c>
      <c r="V677" s="1">
        <f>IF(AND(N677='Tableau De Bord'!$E$6,U677=1),1,0)</f>
        <v>0</v>
      </c>
      <c r="W677" s="46">
        <f t="shared" si="10"/>
        <v>0</v>
      </c>
    </row>
    <row r="678" spans="2:23" ht="61.2" x14ac:dyDescent="0.3">
      <c r="B678" s="42"/>
      <c r="N678" s="33"/>
      <c r="P678" s="44"/>
      <c r="Q678" s="32"/>
      <c r="S678" s="1">
        <f>IF(OR(C678='Tableau De Bord'!$E$2,D678='Tableau De Bord'!$E$2,P678='Tableau De Bord'!$E$2),1,0)</f>
        <v>1</v>
      </c>
      <c r="T678" s="1">
        <v>0</v>
      </c>
      <c r="U678" s="1" cm="1">
        <f t="array" ref="U678">_xlfn.IFS(AND('Tableau De Bord'!$C$6="Tous",'Tableau De Bord'!$E$4="Tous",C678&gt;0),1,L678='Tableau De Bord'!$C$6,1,NOT(L678='Tableau De Bord'!$C$6),0)</f>
        <v>0</v>
      </c>
      <c r="V678" s="1">
        <f>IF(AND(N678='Tableau De Bord'!$E$6,U678=1),1,0)</f>
        <v>0</v>
      </c>
      <c r="W678" s="46">
        <f t="shared" si="10"/>
        <v>0</v>
      </c>
    </row>
    <row r="679" spans="2:23" ht="61.2" x14ac:dyDescent="0.3">
      <c r="B679" s="42"/>
      <c r="N679" s="33"/>
      <c r="P679" s="44"/>
      <c r="Q679" s="32"/>
      <c r="S679" s="1">
        <f>IF(OR(C679='Tableau De Bord'!$E$2,D679='Tableau De Bord'!$E$2,P679='Tableau De Bord'!$E$2),1,0)</f>
        <v>1</v>
      </c>
      <c r="T679" s="1">
        <v>0</v>
      </c>
      <c r="U679" s="1" cm="1">
        <f t="array" ref="U679">_xlfn.IFS(AND('Tableau De Bord'!$C$6="Tous",'Tableau De Bord'!$E$4="Tous",C679&gt;0),1,L679='Tableau De Bord'!$C$6,1,NOT(L679='Tableau De Bord'!$C$6),0)</f>
        <v>0</v>
      </c>
      <c r="V679" s="1">
        <f>IF(AND(N679='Tableau De Bord'!$E$6,U679=1),1,0)</f>
        <v>0</v>
      </c>
      <c r="W679" s="46">
        <f t="shared" si="10"/>
        <v>0</v>
      </c>
    </row>
    <row r="680" spans="2:23" ht="61.2" x14ac:dyDescent="0.3">
      <c r="B680" s="42"/>
      <c r="N680" s="33"/>
      <c r="P680" s="44"/>
      <c r="Q680" s="32"/>
      <c r="S680" s="1">
        <f>IF(OR(C680='Tableau De Bord'!$E$2,D680='Tableau De Bord'!$E$2,P680='Tableau De Bord'!$E$2),1,0)</f>
        <v>1</v>
      </c>
      <c r="T680" s="1">
        <v>0</v>
      </c>
      <c r="U680" s="1" cm="1">
        <f t="array" ref="U680">_xlfn.IFS(AND('Tableau De Bord'!$C$6="Tous",'Tableau De Bord'!$E$4="Tous",C680&gt;0),1,L680='Tableau De Bord'!$C$6,1,NOT(L680='Tableau De Bord'!$C$6),0)</f>
        <v>0</v>
      </c>
      <c r="V680" s="1">
        <f>IF(AND(N680='Tableau De Bord'!$E$6,U680=1),1,0)</f>
        <v>0</v>
      </c>
      <c r="W680" s="46">
        <f t="shared" si="10"/>
        <v>0</v>
      </c>
    </row>
    <row r="681" spans="2:23" ht="61.2" x14ac:dyDescent="0.3">
      <c r="B681" s="42"/>
      <c r="N681" s="33"/>
      <c r="P681" s="44"/>
      <c r="Q681" s="32"/>
      <c r="S681" s="1">
        <f>IF(OR(C681='Tableau De Bord'!$E$2,D681='Tableau De Bord'!$E$2,P681='Tableau De Bord'!$E$2),1,0)</f>
        <v>1</v>
      </c>
      <c r="T681" s="1">
        <v>0</v>
      </c>
      <c r="U681" s="1" cm="1">
        <f t="array" ref="U681">_xlfn.IFS(AND('Tableau De Bord'!$C$6="Tous",'Tableau De Bord'!$E$4="Tous",C681&gt;0),1,L681='Tableau De Bord'!$C$6,1,NOT(L681='Tableau De Bord'!$C$6),0)</f>
        <v>0</v>
      </c>
      <c r="V681" s="1">
        <f>IF(AND(N681='Tableau De Bord'!$E$6,U681=1),1,0)</f>
        <v>0</v>
      </c>
      <c r="W681" s="46">
        <f t="shared" si="10"/>
        <v>0</v>
      </c>
    </row>
    <row r="682" spans="2:23" ht="61.2" x14ac:dyDescent="0.3">
      <c r="B682" s="42"/>
      <c r="N682" s="33"/>
      <c r="P682" s="44"/>
      <c r="Q682" s="32"/>
      <c r="S682" s="1">
        <f>IF(OR(C682='Tableau De Bord'!$E$2,D682='Tableau De Bord'!$E$2,P682='Tableau De Bord'!$E$2),1,0)</f>
        <v>1</v>
      </c>
      <c r="T682" s="1">
        <v>0</v>
      </c>
      <c r="U682" s="1" cm="1">
        <f t="array" ref="U682">_xlfn.IFS(AND('Tableau De Bord'!$C$6="Tous",'Tableau De Bord'!$E$4="Tous",C682&gt;0),1,L682='Tableau De Bord'!$C$6,1,NOT(L682='Tableau De Bord'!$C$6),0)</f>
        <v>0</v>
      </c>
      <c r="V682" s="1">
        <f>IF(AND(N682='Tableau De Bord'!$E$6,U682=1),1,0)</f>
        <v>0</v>
      </c>
      <c r="W682" s="46">
        <f t="shared" si="10"/>
        <v>0</v>
      </c>
    </row>
    <row r="683" spans="2:23" ht="61.2" x14ac:dyDescent="0.3">
      <c r="B683" s="42"/>
      <c r="N683" s="33"/>
      <c r="P683" s="44"/>
      <c r="Q683" s="32"/>
      <c r="S683" s="1">
        <f>IF(OR(C683='Tableau De Bord'!$E$2,D683='Tableau De Bord'!$E$2,P683='Tableau De Bord'!$E$2),1,0)</f>
        <v>1</v>
      </c>
      <c r="T683" s="1">
        <v>0</v>
      </c>
      <c r="U683" s="1" cm="1">
        <f t="array" ref="U683">_xlfn.IFS(AND('Tableau De Bord'!$C$6="Tous",'Tableau De Bord'!$E$4="Tous",C683&gt;0),1,L683='Tableau De Bord'!$C$6,1,NOT(L683='Tableau De Bord'!$C$6),0)</f>
        <v>0</v>
      </c>
      <c r="V683" s="1">
        <f>IF(AND(N683='Tableau De Bord'!$E$6,U683=1),1,0)</f>
        <v>0</v>
      </c>
      <c r="W683" s="46">
        <f t="shared" si="10"/>
        <v>0</v>
      </c>
    </row>
    <row r="684" spans="2:23" ht="61.2" x14ac:dyDescent="0.3">
      <c r="B684" s="42"/>
      <c r="N684" s="33"/>
      <c r="P684" s="44"/>
      <c r="Q684" s="32"/>
      <c r="S684" s="1">
        <f>IF(OR(C684='Tableau De Bord'!$E$2,D684='Tableau De Bord'!$E$2,P684='Tableau De Bord'!$E$2),1,0)</f>
        <v>1</v>
      </c>
      <c r="T684" s="1">
        <v>0</v>
      </c>
      <c r="U684" s="1" cm="1">
        <f t="array" ref="U684">_xlfn.IFS(AND('Tableau De Bord'!$C$6="Tous",'Tableau De Bord'!$E$4="Tous",C684&gt;0),1,L684='Tableau De Bord'!$C$6,1,NOT(L684='Tableau De Bord'!$C$6),0)</f>
        <v>0</v>
      </c>
      <c r="V684" s="1">
        <f>IF(AND(N684='Tableau De Bord'!$E$6,U684=1),1,0)</f>
        <v>0</v>
      </c>
      <c r="W684" s="46">
        <f t="shared" si="10"/>
        <v>0</v>
      </c>
    </row>
    <row r="685" spans="2:23" ht="61.2" x14ac:dyDescent="0.3">
      <c r="B685" s="42"/>
      <c r="N685" s="33"/>
      <c r="P685" s="44"/>
      <c r="Q685" s="32"/>
      <c r="S685" s="1">
        <f>IF(OR(C685='Tableau De Bord'!$E$2,D685='Tableau De Bord'!$E$2,P685='Tableau De Bord'!$E$2),1,0)</f>
        <v>1</v>
      </c>
      <c r="T685" s="1">
        <v>0</v>
      </c>
      <c r="U685" s="1" cm="1">
        <f t="array" ref="U685">_xlfn.IFS(AND('Tableau De Bord'!$C$6="Tous",'Tableau De Bord'!$E$4="Tous",C685&gt;0),1,L685='Tableau De Bord'!$C$6,1,NOT(L685='Tableau De Bord'!$C$6),0)</f>
        <v>0</v>
      </c>
      <c r="V685" s="1">
        <f>IF(AND(N685='Tableau De Bord'!$E$6,U685=1),1,0)</f>
        <v>0</v>
      </c>
      <c r="W685" s="46">
        <f t="shared" si="10"/>
        <v>0</v>
      </c>
    </row>
    <row r="686" spans="2:23" ht="61.2" x14ac:dyDescent="0.3">
      <c r="B686" s="42"/>
      <c r="N686" s="33"/>
      <c r="P686" s="44"/>
      <c r="Q686" s="32"/>
      <c r="S686" s="1">
        <f>IF(OR(C686='Tableau De Bord'!$E$2,D686='Tableau De Bord'!$E$2,P686='Tableau De Bord'!$E$2),1,0)</f>
        <v>1</v>
      </c>
      <c r="T686" s="1">
        <v>0</v>
      </c>
      <c r="U686" s="1" cm="1">
        <f t="array" ref="U686">_xlfn.IFS(AND('Tableau De Bord'!$C$6="Tous",'Tableau De Bord'!$E$4="Tous",C686&gt;0),1,L686='Tableau De Bord'!$C$6,1,NOT(L686='Tableau De Bord'!$C$6),0)</f>
        <v>0</v>
      </c>
      <c r="V686" s="1">
        <f>IF(AND(N686='Tableau De Bord'!$E$6,U686=1),1,0)</f>
        <v>0</v>
      </c>
      <c r="W686" s="46">
        <f t="shared" si="10"/>
        <v>0</v>
      </c>
    </row>
    <row r="687" spans="2:23" ht="61.2" x14ac:dyDescent="0.3">
      <c r="B687" s="42"/>
      <c r="N687" s="33"/>
      <c r="P687" s="44"/>
      <c r="Q687" s="32"/>
      <c r="S687" s="1">
        <f>IF(OR(C687='Tableau De Bord'!$E$2,D687='Tableau De Bord'!$E$2,P687='Tableau De Bord'!$E$2),1,0)</f>
        <v>1</v>
      </c>
      <c r="T687" s="1">
        <v>0</v>
      </c>
      <c r="U687" s="1" cm="1">
        <f t="array" ref="U687">_xlfn.IFS(AND('Tableau De Bord'!$C$6="Tous",'Tableau De Bord'!$E$4="Tous",C687&gt;0),1,L687='Tableau De Bord'!$C$6,1,NOT(L687='Tableau De Bord'!$C$6),0)</f>
        <v>0</v>
      </c>
      <c r="V687" s="1">
        <f>IF(AND(N687='Tableau De Bord'!$E$6,U687=1),1,0)</f>
        <v>0</v>
      </c>
      <c r="W687" s="46">
        <f t="shared" si="10"/>
        <v>0</v>
      </c>
    </row>
    <row r="688" spans="2:23" ht="61.2" x14ac:dyDescent="0.3">
      <c r="B688" s="42"/>
      <c r="N688" s="33"/>
      <c r="P688" s="44"/>
      <c r="Q688" s="32"/>
      <c r="S688" s="1">
        <f>IF(OR(C688='Tableau De Bord'!$E$2,D688='Tableau De Bord'!$E$2,P688='Tableau De Bord'!$E$2),1,0)</f>
        <v>1</v>
      </c>
      <c r="T688" s="1">
        <v>0</v>
      </c>
      <c r="U688" s="1" cm="1">
        <f t="array" ref="U688">_xlfn.IFS(AND('Tableau De Bord'!$C$6="Tous",'Tableau De Bord'!$E$4="Tous",C688&gt;0),1,L688='Tableau De Bord'!$C$6,1,NOT(L688='Tableau De Bord'!$C$6),0)</f>
        <v>0</v>
      </c>
      <c r="V688" s="1">
        <f>IF(AND(N688='Tableau De Bord'!$E$6,U688=1),1,0)</f>
        <v>0</v>
      </c>
      <c r="W688" s="46">
        <f t="shared" si="10"/>
        <v>0</v>
      </c>
    </row>
    <row r="689" spans="2:23" ht="61.2" x14ac:dyDescent="0.3">
      <c r="B689" s="42"/>
      <c r="N689" s="33"/>
      <c r="P689" s="44"/>
      <c r="Q689" s="32"/>
      <c r="S689" s="1">
        <f>IF(OR(C689='Tableau De Bord'!$E$2,D689='Tableau De Bord'!$E$2,P689='Tableau De Bord'!$E$2),1,0)</f>
        <v>1</v>
      </c>
      <c r="T689" s="1">
        <v>0</v>
      </c>
      <c r="U689" s="1" cm="1">
        <f t="array" ref="U689">_xlfn.IFS(AND('Tableau De Bord'!$C$6="Tous",'Tableau De Bord'!$E$4="Tous",C689&gt;0),1,L689='Tableau De Bord'!$C$6,1,NOT(L689='Tableau De Bord'!$C$6),0)</f>
        <v>0</v>
      </c>
      <c r="V689" s="1">
        <f>IF(AND(N689='Tableau De Bord'!$E$6,U689=1),1,0)</f>
        <v>0</v>
      </c>
      <c r="W689" s="46">
        <f t="shared" si="10"/>
        <v>0</v>
      </c>
    </row>
    <row r="690" spans="2:23" ht="61.2" x14ac:dyDescent="0.3">
      <c r="B690" s="42"/>
      <c r="N690" s="33"/>
      <c r="P690" s="44"/>
      <c r="Q690" s="32"/>
      <c r="S690" s="1">
        <f>IF(OR(C690='Tableau De Bord'!$E$2,D690='Tableau De Bord'!$E$2,P690='Tableau De Bord'!$E$2),1,0)</f>
        <v>1</v>
      </c>
      <c r="T690" s="1">
        <v>0</v>
      </c>
      <c r="U690" s="1" cm="1">
        <f t="array" ref="U690">_xlfn.IFS(AND('Tableau De Bord'!$C$6="Tous",'Tableau De Bord'!$E$4="Tous",C690&gt;0),1,L690='Tableau De Bord'!$C$6,1,NOT(L690='Tableau De Bord'!$C$6),0)</f>
        <v>0</v>
      </c>
      <c r="V690" s="1">
        <f>IF(AND(N690='Tableau De Bord'!$E$6,U690=1),1,0)</f>
        <v>0</v>
      </c>
      <c r="W690" s="46">
        <f t="shared" si="10"/>
        <v>0</v>
      </c>
    </row>
    <row r="691" spans="2:23" ht="61.2" x14ac:dyDescent="0.3">
      <c r="B691" s="42"/>
      <c r="N691" s="33"/>
      <c r="P691" s="44"/>
      <c r="Q691" s="32"/>
      <c r="S691" s="1">
        <f>IF(OR(C691='Tableau De Bord'!$E$2,D691='Tableau De Bord'!$E$2,P691='Tableau De Bord'!$E$2),1,0)</f>
        <v>1</v>
      </c>
      <c r="T691" s="1">
        <v>0</v>
      </c>
      <c r="U691" s="1" cm="1">
        <f t="array" ref="U691">_xlfn.IFS(AND('Tableau De Bord'!$C$6="Tous",'Tableau De Bord'!$E$4="Tous",C691&gt;0),1,L691='Tableau De Bord'!$C$6,1,NOT(L691='Tableau De Bord'!$C$6),0)</f>
        <v>0</v>
      </c>
      <c r="V691" s="1">
        <f>IF(AND(N691='Tableau De Bord'!$E$6,U691=1),1,0)</f>
        <v>0</v>
      </c>
      <c r="W691" s="46">
        <f t="shared" si="10"/>
        <v>0</v>
      </c>
    </row>
    <row r="692" spans="2:23" ht="61.2" x14ac:dyDescent="0.3">
      <c r="B692" s="42"/>
      <c r="N692" s="33"/>
      <c r="P692" s="44"/>
      <c r="Q692" s="32"/>
      <c r="S692" s="1">
        <f>IF(OR(C692='Tableau De Bord'!$E$2,D692='Tableau De Bord'!$E$2,P692='Tableau De Bord'!$E$2),1,0)</f>
        <v>1</v>
      </c>
      <c r="T692" s="1">
        <v>0</v>
      </c>
      <c r="U692" s="1" cm="1">
        <f t="array" ref="U692">_xlfn.IFS(AND('Tableau De Bord'!$C$6="Tous",'Tableau De Bord'!$E$4="Tous",C692&gt;0),1,L692='Tableau De Bord'!$C$6,1,NOT(L692='Tableau De Bord'!$C$6),0)</f>
        <v>0</v>
      </c>
      <c r="V692" s="1">
        <f>IF(AND(N692='Tableau De Bord'!$E$6,U692=1),1,0)</f>
        <v>0</v>
      </c>
      <c r="W692" s="46">
        <f t="shared" si="10"/>
        <v>0</v>
      </c>
    </row>
    <row r="693" spans="2:23" ht="61.2" x14ac:dyDescent="0.3">
      <c r="B693" s="42"/>
      <c r="N693" s="33"/>
      <c r="P693" s="44"/>
      <c r="Q693" s="32"/>
      <c r="S693" s="1">
        <f>IF(OR(C693='Tableau De Bord'!$E$2,D693='Tableau De Bord'!$E$2,P693='Tableau De Bord'!$E$2),1,0)</f>
        <v>1</v>
      </c>
      <c r="T693" s="1">
        <v>0</v>
      </c>
      <c r="U693" s="1" cm="1">
        <f t="array" ref="U693">_xlfn.IFS(AND('Tableau De Bord'!$C$6="Tous",'Tableau De Bord'!$E$4="Tous",C693&gt;0),1,L693='Tableau De Bord'!$C$6,1,NOT(L693='Tableau De Bord'!$C$6),0)</f>
        <v>0</v>
      </c>
      <c r="V693" s="1">
        <f>IF(AND(N693='Tableau De Bord'!$E$6,U693=1),1,0)</f>
        <v>0</v>
      </c>
      <c r="W693" s="46">
        <f t="shared" si="10"/>
        <v>0</v>
      </c>
    </row>
    <row r="694" spans="2:23" ht="61.2" x14ac:dyDescent="0.3">
      <c r="B694" s="42"/>
      <c r="N694" s="33"/>
      <c r="P694" s="44"/>
      <c r="Q694" s="32"/>
      <c r="S694" s="1">
        <f>IF(OR(C694='Tableau De Bord'!$E$2,D694='Tableau De Bord'!$E$2,P694='Tableau De Bord'!$E$2),1,0)</f>
        <v>1</v>
      </c>
      <c r="T694" s="1">
        <v>0</v>
      </c>
      <c r="U694" s="1" cm="1">
        <f t="array" ref="U694">_xlfn.IFS(AND('Tableau De Bord'!$C$6="Tous",'Tableau De Bord'!$E$4="Tous",C694&gt;0),1,L694='Tableau De Bord'!$C$6,1,NOT(L694='Tableau De Bord'!$C$6),0)</f>
        <v>0</v>
      </c>
      <c r="V694" s="1">
        <f>IF(AND(N694='Tableau De Bord'!$E$6,U694=1),1,0)</f>
        <v>0</v>
      </c>
      <c r="W694" s="46">
        <f t="shared" si="10"/>
        <v>0</v>
      </c>
    </row>
    <row r="695" spans="2:23" ht="61.2" x14ac:dyDescent="0.3">
      <c r="B695" s="42"/>
      <c r="N695" s="33"/>
      <c r="P695" s="44"/>
      <c r="Q695" s="32"/>
      <c r="S695" s="1">
        <f>IF(OR(C695='Tableau De Bord'!$E$2,D695='Tableau De Bord'!$E$2,P695='Tableau De Bord'!$E$2),1,0)</f>
        <v>1</v>
      </c>
      <c r="T695" s="1">
        <v>0</v>
      </c>
      <c r="U695" s="1" cm="1">
        <f t="array" ref="U695">_xlfn.IFS(AND('Tableau De Bord'!$C$6="Tous",'Tableau De Bord'!$E$4="Tous",C695&gt;0),1,L695='Tableau De Bord'!$C$6,1,NOT(L695='Tableau De Bord'!$C$6),0)</f>
        <v>0</v>
      </c>
      <c r="V695" s="1">
        <f>IF(AND(N695='Tableau De Bord'!$E$6,U695=1),1,0)</f>
        <v>0</v>
      </c>
      <c r="W695" s="46">
        <f t="shared" si="10"/>
        <v>0</v>
      </c>
    </row>
    <row r="696" spans="2:23" ht="61.2" x14ac:dyDescent="0.3">
      <c r="B696" s="42"/>
      <c r="N696" s="33"/>
      <c r="P696" s="44"/>
      <c r="Q696" s="32"/>
      <c r="S696" s="1">
        <f>IF(OR(C696='Tableau De Bord'!$E$2,D696='Tableau De Bord'!$E$2,P696='Tableau De Bord'!$E$2),1,0)</f>
        <v>1</v>
      </c>
      <c r="T696" s="1">
        <v>0</v>
      </c>
      <c r="U696" s="1" cm="1">
        <f t="array" ref="U696">_xlfn.IFS(AND('Tableau De Bord'!$C$6="Tous",'Tableau De Bord'!$E$4="Tous",C696&gt;0),1,L696='Tableau De Bord'!$C$6,1,NOT(L696='Tableau De Bord'!$C$6),0)</f>
        <v>0</v>
      </c>
      <c r="V696" s="1">
        <f>IF(AND(N696='Tableau De Bord'!$E$6,U696=1),1,0)</f>
        <v>0</v>
      </c>
      <c r="W696" s="46">
        <f t="shared" si="10"/>
        <v>0</v>
      </c>
    </row>
    <row r="697" spans="2:23" ht="61.2" x14ac:dyDescent="0.3">
      <c r="B697" s="42"/>
      <c r="N697" s="33"/>
      <c r="P697" s="44"/>
      <c r="Q697" s="32"/>
      <c r="S697" s="1">
        <f>IF(OR(C697='Tableau De Bord'!$E$2,D697='Tableau De Bord'!$E$2,P697='Tableau De Bord'!$E$2),1,0)</f>
        <v>1</v>
      </c>
      <c r="T697" s="1">
        <v>0</v>
      </c>
      <c r="U697" s="1" cm="1">
        <f t="array" ref="U697">_xlfn.IFS(AND('Tableau De Bord'!$C$6="Tous",'Tableau De Bord'!$E$4="Tous",C697&gt;0),1,L697='Tableau De Bord'!$C$6,1,NOT(L697='Tableau De Bord'!$C$6),0)</f>
        <v>0</v>
      </c>
      <c r="V697" s="1">
        <f>IF(AND(N697='Tableau De Bord'!$E$6,U697=1),1,0)</f>
        <v>0</v>
      </c>
      <c r="W697" s="46">
        <f t="shared" si="10"/>
        <v>0</v>
      </c>
    </row>
    <row r="698" spans="2:23" ht="61.2" x14ac:dyDescent="0.3">
      <c r="B698" s="42"/>
      <c r="N698" s="33"/>
      <c r="P698" s="44"/>
      <c r="Q698" s="32"/>
      <c r="S698" s="1">
        <f>IF(OR(C698='Tableau De Bord'!$E$2,D698='Tableau De Bord'!$E$2,P698='Tableau De Bord'!$E$2),1,0)</f>
        <v>1</v>
      </c>
      <c r="T698" s="1">
        <v>0</v>
      </c>
      <c r="U698" s="1" cm="1">
        <f t="array" ref="U698">_xlfn.IFS(AND('Tableau De Bord'!$C$6="Tous",'Tableau De Bord'!$E$4="Tous",C698&gt;0),1,L698='Tableau De Bord'!$C$6,1,NOT(L698='Tableau De Bord'!$C$6),0)</f>
        <v>0</v>
      </c>
      <c r="V698" s="1">
        <f>IF(AND(N698='Tableau De Bord'!$E$6,U698=1),1,0)</f>
        <v>0</v>
      </c>
      <c r="W698" s="46">
        <f t="shared" si="10"/>
        <v>0</v>
      </c>
    </row>
    <row r="699" spans="2:23" ht="61.2" x14ac:dyDescent="0.3">
      <c r="B699" s="42"/>
      <c r="N699" s="33"/>
      <c r="P699" s="44"/>
      <c r="Q699" s="32"/>
      <c r="S699" s="1">
        <f>IF(OR(C699='Tableau De Bord'!$E$2,D699='Tableau De Bord'!$E$2,P699='Tableau De Bord'!$E$2),1,0)</f>
        <v>1</v>
      </c>
      <c r="T699" s="1">
        <v>0</v>
      </c>
      <c r="U699" s="1" cm="1">
        <f t="array" ref="U699">_xlfn.IFS(AND('Tableau De Bord'!$C$6="Tous",'Tableau De Bord'!$E$4="Tous",C699&gt;0),1,L699='Tableau De Bord'!$C$6,1,NOT(L699='Tableau De Bord'!$C$6),0)</f>
        <v>0</v>
      </c>
      <c r="V699" s="1">
        <f>IF(AND(N699='Tableau De Bord'!$E$6,U699=1),1,0)</f>
        <v>0</v>
      </c>
      <c r="W699" s="46">
        <f t="shared" si="10"/>
        <v>0</v>
      </c>
    </row>
    <row r="700" spans="2:23" ht="61.2" x14ac:dyDescent="0.3">
      <c r="B700" s="42"/>
      <c r="N700" s="33"/>
      <c r="P700" s="44"/>
      <c r="Q700" s="32"/>
      <c r="S700" s="1">
        <f>IF(OR(C700='Tableau De Bord'!$E$2,D700='Tableau De Bord'!$E$2,P700='Tableau De Bord'!$E$2),1,0)</f>
        <v>1</v>
      </c>
      <c r="T700" s="1">
        <v>0</v>
      </c>
      <c r="U700" s="1" cm="1">
        <f t="array" ref="U700">_xlfn.IFS(AND('Tableau De Bord'!$C$6="Tous",'Tableau De Bord'!$E$4="Tous",C700&gt;0),1,L700='Tableau De Bord'!$C$6,1,NOT(L700='Tableau De Bord'!$C$6),0)</f>
        <v>0</v>
      </c>
      <c r="V700" s="1">
        <f>IF(AND(N700='Tableau De Bord'!$E$6,U700=1),1,0)</f>
        <v>0</v>
      </c>
      <c r="W700" s="46">
        <f t="shared" si="10"/>
        <v>0</v>
      </c>
    </row>
    <row r="701" spans="2:23" ht="61.2" x14ac:dyDescent="0.3">
      <c r="B701" s="42"/>
      <c r="N701" s="33"/>
      <c r="P701" s="44"/>
      <c r="Q701" s="32"/>
      <c r="S701" s="1">
        <f>IF(OR(C701='Tableau De Bord'!$E$2,D701='Tableau De Bord'!$E$2,P701='Tableau De Bord'!$E$2),1,0)</f>
        <v>1</v>
      </c>
      <c r="T701" s="1">
        <v>0</v>
      </c>
      <c r="U701" s="1" cm="1">
        <f t="array" ref="U701">_xlfn.IFS(AND('Tableau De Bord'!$C$6="Tous",'Tableau De Bord'!$E$4="Tous",C701&gt;0),1,L701='Tableau De Bord'!$C$6,1,NOT(L701='Tableau De Bord'!$C$6),0)</f>
        <v>0</v>
      </c>
      <c r="V701" s="1">
        <f>IF(AND(N701='Tableau De Bord'!$E$6,U701=1),1,0)</f>
        <v>0</v>
      </c>
      <c r="W701" s="46">
        <f t="shared" si="10"/>
        <v>0</v>
      </c>
    </row>
    <row r="702" spans="2:23" ht="61.2" x14ac:dyDescent="0.3">
      <c r="B702" s="42"/>
      <c r="N702" s="33"/>
      <c r="P702" s="44"/>
      <c r="Q702" s="32"/>
      <c r="S702" s="1">
        <f>IF(OR(C702='Tableau De Bord'!$E$2,D702='Tableau De Bord'!$E$2,P702='Tableau De Bord'!$E$2),1,0)</f>
        <v>1</v>
      </c>
      <c r="T702" s="1">
        <v>0</v>
      </c>
      <c r="U702" s="1" cm="1">
        <f t="array" ref="U702">_xlfn.IFS(AND('Tableau De Bord'!$C$6="Tous",'Tableau De Bord'!$E$4="Tous",C702&gt;0),1,L702='Tableau De Bord'!$C$6,1,NOT(L702='Tableau De Bord'!$C$6),0)</f>
        <v>0</v>
      </c>
      <c r="V702" s="1">
        <f>IF(AND(N702='Tableau De Bord'!$E$6,U702=1),1,0)</f>
        <v>0</v>
      </c>
      <c r="W702" s="46">
        <f t="shared" si="10"/>
        <v>0</v>
      </c>
    </row>
    <row r="703" spans="2:23" ht="61.2" x14ac:dyDescent="0.3">
      <c r="B703" s="42"/>
      <c r="N703" s="33"/>
      <c r="P703" s="44"/>
      <c r="Q703" s="32"/>
      <c r="S703" s="1">
        <f>IF(OR(C703='Tableau De Bord'!$E$2,D703='Tableau De Bord'!$E$2,P703='Tableau De Bord'!$E$2),1,0)</f>
        <v>1</v>
      </c>
      <c r="T703" s="1">
        <v>0</v>
      </c>
      <c r="U703" s="1" cm="1">
        <f t="array" ref="U703">_xlfn.IFS(AND('Tableau De Bord'!$C$6="Tous",'Tableau De Bord'!$E$4="Tous",C703&gt;0),1,L703='Tableau De Bord'!$C$6,1,NOT(L703='Tableau De Bord'!$C$6),0)</f>
        <v>0</v>
      </c>
      <c r="V703" s="1">
        <f>IF(AND(N703='Tableau De Bord'!$E$6,U703=1),1,0)</f>
        <v>0</v>
      </c>
      <c r="W703" s="46">
        <f t="shared" si="10"/>
        <v>0</v>
      </c>
    </row>
    <row r="704" spans="2:23" ht="61.2" x14ac:dyDescent="0.3">
      <c r="B704" s="42"/>
      <c r="N704" s="33"/>
      <c r="P704" s="44"/>
      <c r="Q704" s="32"/>
      <c r="S704" s="1">
        <f>IF(OR(C704='Tableau De Bord'!$E$2,D704='Tableau De Bord'!$E$2,P704='Tableau De Bord'!$E$2),1,0)</f>
        <v>1</v>
      </c>
      <c r="T704" s="1">
        <v>0</v>
      </c>
      <c r="U704" s="1" cm="1">
        <f t="array" ref="U704">_xlfn.IFS(AND('Tableau De Bord'!$C$6="Tous",'Tableau De Bord'!$E$4="Tous",C704&gt;0),1,L704='Tableau De Bord'!$C$6,1,NOT(L704='Tableau De Bord'!$C$6),0)</f>
        <v>0</v>
      </c>
      <c r="V704" s="1">
        <f>IF(AND(N704='Tableau De Bord'!$E$6,U704=1),1,0)</f>
        <v>0</v>
      </c>
      <c r="W704" s="46">
        <f t="shared" si="10"/>
        <v>0</v>
      </c>
    </row>
    <row r="705" spans="2:23" ht="61.2" x14ac:dyDescent="0.3">
      <c r="B705" s="42"/>
      <c r="N705" s="33"/>
      <c r="P705" s="44"/>
      <c r="Q705" s="32"/>
      <c r="S705" s="1">
        <f>IF(OR(C705='Tableau De Bord'!$E$2,D705='Tableau De Bord'!$E$2,P705='Tableau De Bord'!$E$2),1,0)</f>
        <v>1</v>
      </c>
      <c r="T705" s="1">
        <v>0</v>
      </c>
      <c r="U705" s="1" cm="1">
        <f t="array" ref="U705">_xlfn.IFS(AND('Tableau De Bord'!$C$6="Tous",'Tableau De Bord'!$E$4="Tous",C705&gt;0),1,L705='Tableau De Bord'!$C$6,1,NOT(L705='Tableau De Bord'!$C$6),0)</f>
        <v>0</v>
      </c>
      <c r="V705" s="1">
        <f>IF(AND(N705='Tableau De Bord'!$E$6,U705=1),1,0)</f>
        <v>0</v>
      </c>
      <c r="W705" s="46">
        <f t="shared" si="10"/>
        <v>0</v>
      </c>
    </row>
    <row r="706" spans="2:23" ht="61.2" x14ac:dyDescent="0.3">
      <c r="B706" s="42"/>
      <c r="N706" s="33"/>
      <c r="P706" s="44"/>
      <c r="Q706" s="32"/>
      <c r="S706" s="1">
        <f>IF(OR(C706='Tableau De Bord'!$E$2,D706='Tableau De Bord'!$E$2,P706='Tableau De Bord'!$E$2),1,0)</f>
        <v>1</v>
      </c>
      <c r="T706" s="1">
        <v>0</v>
      </c>
      <c r="U706" s="1" cm="1">
        <f t="array" ref="U706">_xlfn.IFS(AND('Tableau De Bord'!$C$6="Tous",'Tableau De Bord'!$E$4="Tous",C706&gt;0),1,L706='Tableau De Bord'!$C$6,1,NOT(L706='Tableau De Bord'!$C$6),0)</f>
        <v>0</v>
      </c>
      <c r="V706" s="1">
        <f>IF(AND(N706='Tableau De Bord'!$E$6,U706=1),1,0)</f>
        <v>0</v>
      </c>
      <c r="W706" s="46">
        <f t="shared" si="10"/>
        <v>0</v>
      </c>
    </row>
    <row r="707" spans="2:23" ht="61.2" x14ac:dyDescent="0.3">
      <c r="B707" s="42"/>
      <c r="N707" s="33"/>
      <c r="P707" s="44"/>
      <c r="Q707" s="32"/>
      <c r="S707" s="1">
        <f>IF(OR(C707='Tableau De Bord'!$E$2,D707='Tableau De Bord'!$E$2,P707='Tableau De Bord'!$E$2),1,0)</f>
        <v>1</v>
      </c>
      <c r="T707" s="1">
        <v>0</v>
      </c>
      <c r="U707" s="1" cm="1">
        <f t="array" ref="U707">_xlfn.IFS(AND('Tableau De Bord'!$C$6="Tous",'Tableau De Bord'!$E$4="Tous",C707&gt;0),1,L707='Tableau De Bord'!$C$6,1,NOT(L707='Tableau De Bord'!$C$6),0)</f>
        <v>0</v>
      </c>
      <c r="V707" s="1">
        <f>IF(AND(N707='Tableau De Bord'!$E$6,U707=1),1,0)</f>
        <v>0</v>
      </c>
      <c r="W707" s="46">
        <f t="shared" si="10"/>
        <v>0</v>
      </c>
    </row>
    <row r="708" spans="2:23" ht="61.2" x14ac:dyDescent="0.3">
      <c r="B708" s="42"/>
      <c r="N708" s="33"/>
      <c r="P708" s="44"/>
      <c r="Q708" s="32"/>
      <c r="S708" s="1">
        <f>IF(OR(C708='Tableau De Bord'!$E$2,D708='Tableau De Bord'!$E$2,P708='Tableau De Bord'!$E$2),1,0)</f>
        <v>1</v>
      </c>
      <c r="T708" s="1">
        <v>0</v>
      </c>
      <c r="U708" s="1" cm="1">
        <f t="array" ref="U708">_xlfn.IFS(AND('Tableau De Bord'!$C$6="Tous",'Tableau De Bord'!$E$4="Tous",C708&gt;0),1,L708='Tableau De Bord'!$C$6,1,NOT(L708='Tableau De Bord'!$C$6),0)</f>
        <v>0</v>
      </c>
      <c r="V708" s="1">
        <f>IF(AND(N708='Tableau De Bord'!$E$6,U708=1),1,0)</f>
        <v>0</v>
      </c>
      <c r="W708" s="46">
        <f t="shared" ref="W708:W771" si="11">T708+U708+V708</f>
        <v>0</v>
      </c>
    </row>
    <row r="709" spans="2:23" ht="61.2" x14ac:dyDescent="0.3">
      <c r="B709" s="42"/>
      <c r="N709" s="33"/>
      <c r="P709" s="44"/>
      <c r="Q709" s="32"/>
      <c r="S709" s="1">
        <f>IF(OR(C709='Tableau De Bord'!$E$2,D709='Tableau De Bord'!$E$2,P709='Tableau De Bord'!$E$2),1,0)</f>
        <v>1</v>
      </c>
      <c r="T709" s="1">
        <v>0</v>
      </c>
      <c r="U709" s="1" cm="1">
        <f t="array" ref="U709">_xlfn.IFS(AND('Tableau De Bord'!$C$6="Tous",'Tableau De Bord'!$E$4="Tous",C709&gt;0),1,L709='Tableau De Bord'!$C$6,1,NOT(L709='Tableau De Bord'!$C$6),0)</f>
        <v>0</v>
      </c>
      <c r="V709" s="1">
        <f>IF(AND(N709='Tableau De Bord'!$E$6,U709=1),1,0)</f>
        <v>0</v>
      </c>
      <c r="W709" s="46">
        <f t="shared" si="11"/>
        <v>0</v>
      </c>
    </row>
    <row r="710" spans="2:23" ht="61.2" x14ac:dyDescent="0.3">
      <c r="B710" s="42"/>
      <c r="N710" s="33"/>
      <c r="P710" s="44"/>
      <c r="Q710" s="32"/>
      <c r="S710" s="1">
        <f>IF(OR(C710='Tableau De Bord'!$E$2,D710='Tableau De Bord'!$E$2,P710='Tableau De Bord'!$E$2),1,0)</f>
        <v>1</v>
      </c>
      <c r="T710" s="1">
        <v>0</v>
      </c>
      <c r="U710" s="1" cm="1">
        <f t="array" ref="U710">_xlfn.IFS(AND('Tableau De Bord'!$C$6="Tous",'Tableau De Bord'!$E$4="Tous",C710&gt;0),1,L710='Tableau De Bord'!$C$6,1,NOT(L710='Tableau De Bord'!$C$6),0)</f>
        <v>0</v>
      </c>
      <c r="V710" s="1">
        <f>IF(AND(N710='Tableau De Bord'!$E$6,U710=1),1,0)</f>
        <v>0</v>
      </c>
      <c r="W710" s="46">
        <f t="shared" si="11"/>
        <v>0</v>
      </c>
    </row>
    <row r="711" spans="2:23" ht="61.2" x14ac:dyDescent="0.3">
      <c r="B711" s="42"/>
      <c r="N711" s="33"/>
      <c r="P711" s="44"/>
      <c r="Q711" s="32"/>
      <c r="S711" s="1">
        <f>IF(OR(C711='Tableau De Bord'!$E$2,D711='Tableau De Bord'!$E$2,P711='Tableau De Bord'!$E$2),1,0)</f>
        <v>1</v>
      </c>
      <c r="T711" s="1">
        <v>0</v>
      </c>
      <c r="U711" s="1" cm="1">
        <f t="array" ref="U711">_xlfn.IFS(AND('Tableau De Bord'!$C$6="Tous",'Tableau De Bord'!$E$4="Tous",C711&gt;0),1,L711='Tableau De Bord'!$C$6,1,NOT(L711='Tableau De Bord'!$C$6),0)</f>
        <v>0</v>
      </c>
      <c r="V711" s="1">
        <f>IF(AND(N711='Tableau De Bord'!$E$6,U711=1),1,0)</f>
        <v>0</v>
      </c>
      <c r="W711" s="46">
        <f t="shared" si="11"/>
        <v>0</v>
      </c>
    </row>
    <row r="712" spans="2:23" ht="61.2" x14ac:dyDescent="0.3">
      <c r="B712" s="42"/>
      <c r="N712" s="33"/>
      <c r="P712" s="44"/>
      <c r="Q712" s="32"/>
      <c r="S712" s="1">
        <f>IF(OR(C712='Tableau De Bord'!$E$2,D712='Tableau De Bord'!$E$2,P712='Tableau De Bord'!$E$2),1,0)</f>
        <v>1</v>
      </c>
      <c r="T712" s="1">
        <v>0</v>
      </c>
      <c r="U712" s="1" cm="1">
        <f t="array" ref="U712">_xlfn.IFS(AND('Tableau De Bord'!$C$6="Tous",'Tableau De Bord'!$E$4="Tous",C712&gt;0),1,L712='Tableau De Bord'!$C$6,1,NOT(L712='Tableau De Bord'!$C$6),0)</f>
        <v>0</v>
      </c>
      <c r="V712" s="1">
        <f>IF(AND(N712='Tableau De Bord'!$E$6,U712=1),1,0)</f>
        <v>0</v>
      </c>
      <c r="W712" s="46">
        <f t="shared" si="11"/>
        <v>0</v>
      </c>
    </row>
    <row r="713" spans="2:23" ht="61.2" x14ac:dyDescent="0.3">
      <c r="B713" s="42"/>
      <c r="N713" s="33"/>
      <c r="P713" s="44"/>
      <c r="Q713" s="32"/>
      <c r="S713" s="1">
        <f>IF(OR(C713='Tableau De Bord'!$E$2,D713='Tableau De Bord'!$E$2,P713='Tableau De Bord'!$E$2),1,0)</f>
        <v>1</v>
      </c>
      <c r="T713" s="1">
        <v>0</v>
      </c>
      <c r="U713" s="1" cm="1">
        <f t="array" ref="U713">_xlfn.IFS(AND('Tableau De Bord'!$C$6="Tous",'Tableau De Bord'!$E$4="Tous",C713&gt;0),1,L713='Tableau De Bord'!$C$6,1,NOT(L713='Tableau De Bord'!$C$6),0)</f>
        <v>0</v>
      </c>
      <c r="V713" s="1">
        <f>IF(AND(N713='Tableau De Bord'!$E$6,U713=1),1,0)</f>
        <v>0</v>
      </c>
      <c r="W713" s="46">
        <f t="shared" si="11"/>
        <v>0</v>
      </c>
    </row>
    <row r="714" spans="2:23" ht="61.2" x14ac:dyDescent="0.3">
      <c r="B714" s="42"/>
      <c r="N714" s="33"/>
      <c r="P714" s="44"/>
      <c r="Q714" s="32"/>
      <c r="S714" s="1">
        <f>IF(OR(C714='Tableau De Bord'!$E$2,D714='Tableau De Bord'!$E$2,P714='Tableau De Bord'!$E$2),1,0)</f>
        <v>1</v>
      </c>
      <c r="T714" s="1">
        <v>0</v>
      </c>
      <c r="U714" s="1" cm="1">
        <f t="array" ref="U714">_xlfn.IFS(AND('Tableau De Bord'!$C$6="Tous",'Tableau De Bord'!$E$4="Tous",C714&gt;0),1,L714='Tableau De Bord'!$C$6,1,NOT(L714='Tableau De Bord'!$C$6),0)</f>
        <v>0</v>
      </c>
      <c r="V714" s="1">
        <f>IF(AND(N714='Tableau De Bord'!$E$6,U714=1),1,0)</f>
        <v>0</v>
      </c>
      <c r="W714" s="46">
        <f t="shared" si="11"/>
        <v>0</v>
      </c>
    </row>
    <row r="715" spans="2:23" ht="61.2" x14ac:dyDescent="0.3">
      <c r="B715" s="42"/>
      <c r="N715" s="33"/>
      <c r="P715" s="44"/>
      <c r="Q715" s="32"/>
      <c r="S715" s="1">
        <f>IF(OR(C715='Tableau De Bord'!$E$2,D715='Tableau De Bord'!$E$2,P715='Tableau De Bord'!$E$2),1,0)</f>
        <v>1</v>
      </c>
      <c r="T715" s="1">
        <v>0</v>
      </c>
      <c r="U715" s="1" cm="1">
        <f t="array" ref="U715">_xlfn.IFS(AND('Tableau De Bord'!$C$6="Tous",'Tableau De Bord'!$E$4="Tous",C715&gt;0),1,L715='Tableau De Bord'!$C$6,1,NOT(L715='Tableau De Bord'!$C$6),0)</f>
        <v>0</v>
      </c>
      <c r="V715" s="1">
        <f>IF(AND(N715='Tableau De Bord'!$E$6,U715=1),1,0)</f>
        <v>0</v>
      </c>
      <c r="W715" s="46">
        <f t="shared" si="11"/>
        <v>0</v>
      </c>
    </row>
    <row r="716" spans="2:23" ht="61.2" x14ac:dyDescent="0.3">
      <c r="B716" s="42"/>
      <c r="N716" s="33"/>
      <c r="P716" s="44"/>
      <c r="Q716" s="32"/>
      <c r="S716" s="1">
        <f>IF(OR(C716='Tableau De Bord'!$E$2,D716='Tableau De Bord'!$E$2,P716='Tableau De Bord'!$E$2),1,0)</f>
        <v>1</v>
      </c>
      <c r="T716" s="1">
        <v>0</v>
      </c>
      <c r="U716" s="1" cm="1">
        <f t="array" ref="U716">_xlfn.IFS(AND('Tableau De Bord'!$C$6="Tous",'Tableau De Bord'!$E$4="Tous",C716&gt;0),1,L716='Tableau De Bord'!$C$6,1,NOT(L716='Tableau De Bord'!$C$6),0)</f>
        <v>0</v>
      </c>
      <c r="V716" s="1">
        <f>IF(AND(N716='Tableau De Bord'!$E$6,U716=1),1,0)</f>
        <v>0</v>
      </c>
      <c r="W716" s="46">
        <f t="shared" si="11"/>
        <v>0</v>
      </c>
    </row>
    <row r="717" spans="2:23" ht="61.2" x14ac:dyDescent="0.3">
      <c r="B717" s="42"/>
      <c r="N717" s="33"/>
      <c r="P717" s="44"/>
      <c r="Q717" s="32"/>
      <c r="S717" s="1">
        <f>IF(OR(C717='Tableau De Bord'!$E$2,D717='Tableau De Bord'!$E$2,P717='Tableau De Bord'!$E$2),1,0)</f>
        <v>1</v>
      </c>
      <c r="T717" s="1">
        <v>0</v>
      </c>
      <c r="U717" s="1" cm="1">
        <f t="array" ref="U717">_xlfn.IFS(AND('Tableau De Bord'!$C$6="Tous",'Tableau De Bord'!$E$4="Tous",C717&gt;0),1,L717='Tableau De Bord'!$C$6,1,NOT(L717='Tableau De Bord'!$C$6),0)</f>
        <v>0</v>
      </c>
      <c r="V717" s="1">
        <f>IF(AND(N717='Tableau De Bord'!$E$6,U717=1),1,0)</f>
        <v>0</v>
      </c>
      <c r="W717" s="46">
        <f t="shared" si="11"/>
        <v>0</v>
      </c>
    </row>
    <row r="718" spans="2:23" ht="61.2" x14ac:dyDescent="0.3">
      <c r="B718" s="42"/>
      <c r="N718" s="33"/>
      <c r="P718" s="44"/>
      <c r="Q718" s="32"/>
      <c r="S718" s="1">
        <f>IF(OR(C718='Tableau De Bord'!$E$2,D718='Tableau De Bord'!$E$2,P718='Tableau De Bord'!$E$2),1,0)</f>
        <v>1</v>
      </c>
      <c r="T718" s="1">
        <v>0</v>
      </c>
      <c r="U718" s="1" cm="1">
        <f t="array" ref="U718">_xlfn.IFS(AND('Tableau De Bord'!$C$6="Tous",'Tableau De Bord'!$E$4="Tous",C718&gt;0),1,L718='Tableau De Bord'!$C$6,1,NOT(L718='Tableau De Bord'!$C$6),0)</f>
        <v>0</v>
      </c>
      <c r="V718" s="1">
        <f>IF(AND(N718='Tableau De Bord'!$E$6,U718=1),1,0)</f>
        <v>0</v>
      </c>
      <c r="W718" s="46">
        <f t="shared" si="11"/>
        <v>0</v>
      </c>
    </row>
    <row r="719" spans="2:23" ht="61.2" x14ac:dyDescent="0.3">
      <c r="B719" s="42"/>
      <c r="N719" s="33"/>
      <c r="P719" s="44"/>
      <c r="Q719" s="32"/>
      <c r="S719" s="1">
        <f>IF(OR(C719='Tableau De Bord'!$E$2,D719='Tableau De Bord'!$E$2,P719='Tableau De Bord'!$E$2),1,0)</f>
        <v>1</v>
      </c>
      <c r="T719" s="1">
        <v>0</v>
      </c>
      <c r="U719" s="1" cm="1">
        <f t="array" ref="U719">_xlfn.IFS(AND('Tableau De Bord'!$C$6="Tous",'Tableau De Bord'!$E$4="Tous",C719&gt;0),1,L719='Tableau De Bord'!$C$6,1,NOT(L719='Tableau De Bord'!$C$6),0)</f>
        <v>0</v>
      </c>
      <c r="V719" s="1">
        <f>IF(AND(N719='Tableau De Bord'!$E$6,U719=1),1,0)</f>
        <v>0</v>
      </c>
      <c r="W719" s="46">
        <f t="shared" si="11"/>
        <v>0</v>
      </c>
    </row>
    <row r="720" spans="2:23" ht="61.2" x14ac:dyDescent="0.3">
      <c r="B720" s="42"/>
      <c r="N720" s="33"/>
      <c r="P720" s="44"/>
      <c r="Q720" s="32"/>
      <c r="S720" s="1">
        <f>IF(OR(C720='Tableau De Bord'!$E$2,D720='Tableau De Bord'!$E$2,P720='Tableau De Bord'!$E$2),1,0)</f>
        <v>1</v>
      </c>
      <c r="T720" s="1">
        <v>0</v>
      </c>
      <c r="U720" s="1" cm="1">
        <f t="array" ref="U720">_xlfn.IFS(AND('Tableau De Bord'!$C$6="Tous",'Tableau De Bord'!$E$4="Tous",C720&gt;0),1,L720='Tableau De Bord'!$C$6,1,NOT(L720='Tableau De Bord'!$C$6),0)</f>
        <v>0</v>
      </c>
      <c r="V720" s="1">
        <f>IF(AND(N720='Tableau De Bord'!$E$6,U720=1),1,0)</f>
        <v>0</v>
      </c>
      <c r="W720" s="46">
        <f t="shared" si="11"/>
        <v>0</v>
      </c>
    </row>
    <row r="721" spans="2:23" ht="61.2" x14ac:dyDescent="0.3">
      <c r="B721" s="42"/>
      <c r="N721" s="33"/>
      <c r="P721" s="44"/>
      <c r="Q721" s="32"/>
      <c r="S721" s="1">
        <f>IF(OR(C721='Tableau De Bord'!$E$2,D721='Tableau De Bord'!$E$2,P721='Tableau De Bord'!$E$2),1,0)</f>
        <v>1</v>
      </c>
      <c r="T721" s="1">
        <v>0</v>
      </c>
      <c r="U721" s="1" cm="1">
        <f t="array" ref="U721">_xlfn.IFS(AND('Tableau De Bord'!$C$6="Tous",'Tableau De Bord'!$E$4="Tous",C721&gt;0),1,L721='Tableau De Bord'!$C$6,1,NOT(L721='Tableau De Bord'!$C$6),0)</f>
        <v>0</v>
      </c>
      <c r="V721" s="1">
        <f>IF(AND(N721='Tableau De Bord'!$E$6,U721=1),1,0)</f>
        <v>0</v>
      </c>
      <c r="W721" s="46">
        <f t="shared" si="11"/>
        <v>0</v>
      </c>
    </row>
    <row r="722" spans="2:23" ht="61.2" x14ac:dyDescent="0.3">
      <c r="B722" s="42"/>
      <c r="N722" s="33"/>
      <c r="P722" s="44"/>
      <c r="Q722" s="32"/>
      <c r="S722" s="1">
        <f>IF(OR(C722='Tableau De Bord'!$E$2,D722='Tableau De Bord'!$E$2,P722='Tableau De Bord'!$E$2),1,0)</f>
        <v>1</v>
      </c>
      <c r="T722" s="1">
        <v>0</v>
      </c>
      <c r="U722" s="1" cm="1">
        <f t="array" ref="U722">_xlfn.IFS(AND('Tableau De Bord'!$C$6="Tous",'Tableau De Bord'!$E$4="Tous",C722&gt;0),1,L722='Tableau De Bord'!$C$6,1,NOT(L722='Tableau De Bord'!$C$6),0)</f>
        <v>0</v>
      </c>
      <c r="V722" s="1">
        <f>IF(AND(N722='Tableau De Bord'!$E$6,U722=1),1,0)</f>
        <v>0</v>
      </c>
      <c r="W722" s="46">
        <f t="shared" si="11"/>
        <v>0</v>
      </c>
    </row>
    <row r="723" spans="2:23" ht="61.2" x14ac:dyDescent="0.3">
      <c r="B723" s="42"/>
      <c r="N723" s="33"/>
      <c r="P723" s="44"/>
      <c r="Q723" s="32"/>
      <c r="S723" s="1">
        <f>IF(OR(C723='Tableau De Bord'!$E$2,D723='Tableau De Bord'!$E$2,P723='Tableau De Bord'!$E$2),1,0)</f>
        <v>1</v>
      </c>
      <c r="T723" s="1">
        <v>0</v>
      </c>
      <c r="U723" s="1" cm="1">
        <f t="array" ref="U723">_xlfn.IFS(AND('Tableau De Bord'!$C$6="Tous",'Tableau De Bord'!$E$4="Tous",C723&gt;0),1,L723='Tableau De Bord'!$C$6,1,NOT(L723='Tableau De Bord'!$C$6),0)</f>
        <v>0</v>
      </c>
      <c r="V723" s="1">
        <f>IF(AND(N723='Tableau De Bord'!$E$6,U723=1),1,0)</f>
        <v>0</v>
      </c>
      <c r="W723" s="46">
        <f t="shared" si="11"/>
        <v>0</v>
      </c>
    </row>
    <row r="724" spans="2:23" ht="61.2" x14ac:dyDescent="0.3">
      <c r="B724" s="42"/>
      <c r="N724" s="33"/>
      <c r="P724" s="44"/>
      <c r="Q724" s="32"/>
      <c r="S724" s="1">
        <f>IF(OR(C724='Tableau De Bord'!$E$2,D724='Tableau De Bord'!$E$2,P724='Tableau De Bord'!$E$2),1,0)</f>
        <v>1</v>
      </c>
      <c r="T724" s="1">
        <v>0</v>
      </c>
      <c r="U724" s="1" cm="1">
        <f t="array" ref="U724">_xlfn.IFS(AND('Tableau De Bord'!$C$6="Tous",'Tableau De Bord'!$E$4="Tous",C724&gt;0),1,L724='Tableau De Bord'!$C$6,1,NOT(L724='Tableau De Bord'!$C$6),0)</f>
        <v>0</v>
      </c>
      <c r="V724" s="1">
        <f>IF(AND(N724='Tableau De Bord'!$E$6,U724=1),1,0)</f>
        <v>0</v>
      </c>
      <c r="W724" s="46">
        <f t="shared" si="11"/>
        <v>0</v>
      </c>
    </row>
    <row r="725" spans="2:23" ht="61.2" x14ac:dyDescent="0.3">
      <c r="B725" s="42"/>
      <c r="N725" s="33"/>
      <c r="P725" s="44"/>
      <c r="Q725" s="32"/>
      <c r="S725" s="1">
        <f>IF(OR(C725='Tableau De Bord'!$E$2,D725='Tableau De Bord'!$E$2,P725='Tableau De Bord'!$E$2),1,0)</f>
        <v>1</v>
      </c>
      <c r="T725" s="1">
        <v>0</v>
      </c>
      <c r="U725" s="1" cm="1">
        <f t="array" ref="U725">_xlfn.IFS(AND('Tableau De Bord'!$C$6="Tous",'Tableau De Bord'!$E$4="Tous",C725&gt;0),1,L725='Tableau De Bord'!$C$6,1,NOT(L725='Tableau De Bord'!$C$6),0)</f>
        <v>0</v>
      </c>
      <c r="V725" s="1">
        <f>IF(AND(N725='Tableau De Bord'!$E$6,U725=1),1,0)</f>
        <v>0</v>
      </c>
      <c r="W725" s="46">
        <f t="shared" si="11"/>
        <v>0</v>
      </c>
    </row>
    <row r="726" spans="2:23" ht="61.2" x14ac:dyDescent="0.3">
      <c r="B726" s="42"/>
      <c r="N726" s="33"/>
      <c r="P726" s="44"/>
      <c r="Q726" s="32"/>
      <c r="S726" s="1">
        <f>IF(OR(C726='Tableau De Bord'!$E$2,D726='Tableau De Bord'!$E$2,P726='Tableau De Bord'!$E$2),1,0)</f>
        <v>1</v>
      </c>
      <c r="T726" s="1">
        <v>0</v>
      </c>
      <c r="U726" s="1" cm="1">
        <f t="array" ref="U726">_xlfn.IFS(AND('Tableau De Bord'!$C$6="Tous",'Tableau De Bord'!$E$4="Tous",C726&gt;0),1,L726='Tableau De Bord'!$C$6,1,NOT(L726='Tableau De Bord'!$C$6),0)</f>
        <v>0</v>
      </c>
      <c r="V726" s="1">
        <f>IF(AND(N726='Tableau De Bord'!$E$6,U726=1),1,0)</f>
        <v>0</v>
      </c>
      <c r="W726" s="46">
        <f t="shared" si="11"/>
        <v>0</v>
      </c>
    </row>
    <row r="727" spans="2:23" ht="61.2" x14ac:dyDescent="0.3">
      <c r="B727" s="42"/>
      <c r="N727" s="33"/>
      <c r="P727" s="44"/>
      <c r="Q727" s="32"/>
      <c r="S727" s="1">
        <f>IF(OR(C727='Tableau De Bord'!$E$2,D727='Tableau De Bord'!$E$2,P727='Tableau De Bord'!$E$2),1,0)</f>
        <v>1</v>
      </c>
      <c r="T727" s="1">
        <v>0</v>
      </c>
      <c r="U727" s="1" cm="1">
        <f t="array" ref="U727">_xlfn.IFS(AND('Tableau De Bord'!$C$6="Tous",'Tableau De Bord'!$E$4="Tous",C727&gt;0),1,L727='Tableau De Bord'!$C$6,1,NOT(L727='Tableau De Bord'!$C$6),0)</f>
        <v>0</v>
      </c>
      <c r="V727" s="1">
        <f>IF(AND(N727='Tableau De Bord'!$E$6,U727=1),1,0)</f>
        <v>0</v>
      </c>
      <c r="W727" s="46">
        <f t="shared" si="11"/>
        <v>0</v>
      </c>
    </row>
    <row r="728" spans="2:23" ht="61.2" x14ac:dyDescent="0.3">
      <c r="B728" s="42"/>
      <c r="N728" s="33"/>
      <c r="P728" s="44"/>
      <c r="Q728" s="32"/>
      <c r="S728" s="1">
        <f>IF(OR(C728='Tableau De Bord'!$E$2,D728='Tableau De Bord'!$E$2,P728='Tableau De Bord'!$E$2),1,0)</f>
        <v>1</v>
      </c>
      <c r="T728" s="1">
        <v>0</v>
      </c>
      <c r="U728" s="1" cm="1">
        <f t="array" ref="U728">_xlfn.IFS(AND('Tableau De Bord'!$C$6="Tous",'Tableau De Bord'!$E$4="Tous",C728&gt;0),1,L728='Tableau De Bord'!$C$6,1,NOT(L728='Tableau De Bord'!$C$6),0)</f>
        <v>0</v>
      </c>
      <c r="V728" s="1">
        <f>IF(AND(N728='Tableau De Bord'!$E$6,U728=1),1,0)</f>
        <v>0</v>
      </c>
      <c r="W728" s="46">
        <f t="shared" si="11"/>
        <v>0</v>
      </c>
    </row>
    <row r="729" spans="2:23" ht="61.2" x14ac:dyDescent="0.3">
      <c r="B729" s="42"/>
      <c r="N729" s="33"/>
      <c r="P729" s="44"/>
      <c r="Q729" s="32"/>
      <c r="S729" s="1">
        <f>IF(OR(C729='Tableau De Bord'!$E$2,D729='Tableau De Bord'!$E$2,P729='Tableau De Bord'!$E$2),1,0)</f>
        <v>1</v>
      </c>
      <c r="T729" s="1">
        <v>0</v>
      </c>
      <c r="U729" s="1" cm="1">
        <f t="array" ref="U729">_xlfn.IFS(AND('Tableau De Bord'!$C$6="Tous",'Tableau De Bord'!$E$4="Tous",C729&gt;0),1,L729='Tableau De Bord'!$C$6,1,NOT(L729='Tableau De Bord'!$C$6),0)</f>
        <v>0</v>
      </c>
      <c r="V729" s="1">
        <f>IF(AND(N729='Tableau De Bord'!$E$6,U729=1),1,0)</f>
        <v>0</v>
      </c>
      <c r="W729" s="46">
        <f t="shared" si="11"/>
        <v>0</v>
      </c>
    </row>
    <row r="730" spans="2:23" ht="61.2" x14ac:dyDescent="0.3">
      <c r="B730" s="42"/>
      <c r="N730" s="33"/>
      <c r="P730" s="44"/>
      <c r="Q730" s="32"/>
      <c r="S730" s="1">
        <f>IF(OR(C730='Tableau De Bord'!$E$2,D730='Tableau De Bord'!$E$2,P730='Tableau De Bord'!$E$2),1,0)</f>
        <v>1</v>
      </c>
      <c r="T730" s="1">
        <v>0</v>
      </c>
      <c r="U730" s="1" cm="1">
        <f t="array" ref="U730">_xlfn.IFS(AND('Tableau De Bord'!$C$6="Tous",'Tableau De Bord'!$E$4="Tous",C730&gt;0),1,L730='Tableau De Bord'!$C$6,1,NOT(L730='Tableau De Bord'!$C$6),0)</f>
        <v>0</v>
      </c>
      <c r="V730" s="1">
        <f>IF(AND(N730='Tableau De Bord'!$E$6,U730=1),1,0)</f>
        <v>0</v>
      </c>
      <c r="W730" s="46">
        <f t="shared" si="11"/>
        <v>0</v>
      </c>
    </row>
    <row r="731" spans="2:23" ht="61.2" x14ac:dyDescent="0.3">
      <c r="B731" s="42"/>
      <c r="N731" s="33"/>
      <c r="P731" s="44"/>
      <c r="Q731" s="32"/>
      <c r="S731" s="1">
        <f>IF(OR(C731='Tableau De Bord'!$E$2,D731='Tableau De Bord'!$E$2,P731='Tableau De Bord'!$E$2),1,0)</f>
        <v>1</v>
      </c>
      <c r="T731" s="1">
        <v>0</v>
      </c>
      <c r="U731" s="1" cm="1">
        <f t="array" ref="U731">_xlfn.IFS(AND('Tableau De Bord'!$C$6="Tous",'Tableau De Bord'!$E$4="Tous",C731&gt;0),1,L731='Tableau De Bord'!$C$6,1,NOT(L731='Tableau De Bord'!$C$6),0)</f>
        <v>0</v>
      </c>
      <c r="V731" s="1">
        <f>IF(AND(N731='Tableau De Bord'!$E$6,U731=1),1,0)</f>
        <v>0</v>
      </c>
      <c r="W731" s="46">
        <f t="shared" si="11"/>
        <v>0</v>
      </c>
    </row>
    <row r="732" spans="2:23" ht="61.2" x14ac:dyDescent="0.3">
      <c r="B732" s="42"/>
      <c r="N732" s="33"/>
      <c r="P732" s="44"/>
      <c r="Q732" s="32"/>
      <c r="S732" s="1">
        <f>IF(OR(C732='Tableau De Bord'!$E$2,D732='Tableau De Bord'!$E$2,P732='Tableau De Bord'!$E$2),1,0)</f>
        <v>1</v>
      </c>
      <c r="T732" s="1">
        <v>0</v>
      </c>
      <c r="U732" s="1" cm="1">
        <f t="array" ref="U732">_xlfn.IFS(AND('Tableau De Bord'!$C$6="Tous",'Tableau De Bord'!$E$4="Tous",C732&gt;0),1,L732='Tableau De Bord'!$C$6,1,NOT(L732='Tableau De Bord'!$C$6),0)</f>
        <v>0</v>
      </c>
      <c r="V732" s="1">
        <f>IF(AND(N732='Tableau De Bord'!$E$6,U732=1),1,0)</f>
        <v>0</v>
      </c>
      <c r="W732" s="46">
        <f t="shared" si="11"/>
        <v>0</v>
      </c>
    </row>
    <row r="733" spans="2:23" ht="61.2" x14ac:dyDescent="0.3">
      <c r="B733" s="42"/>
      <c r="N733" s="33"/>
      <c r="P733" s="44"/>
      <c r="Q733" s="32"/>
      <c r="S733" s="1">
        <f>IF(OR(C733='Tableau De Bord'!$E$2,D733='Tableau De Bord'!$E$2,P733='Tableau De Bord'!$E$2),1,0)</f>
        <v>1</v>
      </c>
      <c r="T733" s="1">
        <v>0</v>
      </c>
      <c r="U733" s="1" cm="1">
        <f t="array" ref="U733">_xlfn.IFS(AND('Tableau De Bord'!$C$6="Tous",'Tableau De Bord'!$E$4="Tous",C733&gt;0),1,L733='Tableau De Bord'!$C$6,1,NOT(L733='Tableau De Bord'!$C$6),0)</f>
        <v>0</v>
      </c>
      <c r="V733" s="1">
        <f>IF(AND(N733='Tableau De Bord'!$E$6,U733=1),1,0)</f>
        <v>0</v>
      </c>
      <c r="W733" s="46">
        <f t="shared" si="11"/>
        <v>0</v>
      </c>
    </row>
    <row r="734" spans="2:23" ht="61.2" x14ac:dyDescent="0.3">
      <c r="B734" s="42"/>
      <c r="N734" s="33"/>
      <c r="P734" s="44"/>
      <c r="Q734" s="32"/>
      <c r="S734" s="1">
        <f>IF(OR(C734='Tableau De Bord'!$E$2,D734='Tableau De Bord'!$E$2,P734='Tableau De Bord'!$E$2),1,0)</f>
        <v>1</v>
      </c>
      <c r="T734" s="1">
        <v>0</v>
      </c>
      <c r="U734" s="1" cm="1">
        <f t="array" ref="U734">_xlfn.IFS(AND('Tableau De Bord'!$C$6="Tous",'Tableau De Bord'!$E$4="Tous",C734&gt;0),1,L734='Tableau De Bord'!$C$6,1,NOT(L734='Tableau De Bord'!$C$6),0)</f>
        <v>0</v>
      </c>
      <c r="V734" s="1">
        <f>IF(AND(N734='Tableau De Bord'!$E$6,U734=1),1,0)</f>
        <v>0</v>
      </c>
      <c r="W734" s="46">
        <f t="shared" si="11"/>
        <v>0</v>
      </c>
    </row>
    <row r="735" spans="2:23" ht="61.2" x14ac:dyDescent="0.3">
      <c r="B735" s="42"/>
      <c r="N735" s="33"/>
      <c r="P735" s="44"/>
      <c r="Q735" s="32"/>
      <c r="S735" s="1">
        <f>IF(OR(C735='Tableau De Bord'!$E$2,D735='Tableau De Bord'!$E$2,P735='Tableau De Bord'!$E$2),1,0)</f>
        <v>1</v>
      </c>
      <c r="T735" s="1">
        <v>0</v>
      </c>
      <c r="U735" s="1" cm="1">
        <f t="array" ref="U735">_xlfn.IFS(AND('Tableau De Bord'!$C$6="Tous",'Tableau De Bord'!$E$4="Tous",C735&gt;0),1,L735='Tableau De Bord'!$C$6,1,NOT(L735='Tableau De Bord'!$C$6),0)</f>
        <v>0</v>
      </c>
      <c r="V735" s="1">
        <f>IF(AND(N735='Tableau De Bord'!$E$6,U735=1),1,0)</f>
        <v>0</v>
      </c>
      <c r="W735" s="46">
        <f t="shared" si="11"/>
        <v>0</v>
      </c>
    </row>
    <row r="736" spans="2:23" ht="61.2" x14ac:dyDescent="0.3">
      <c r="B736" s="42"/>
      <c r="N736" s="33"/>
      <c r="P736" s="44"/>
      <c r="Q736" s="32"/>
      <c r="S736" s="1">
        <f>IF(OR(C736='Tableau De Bord'!$E$2,D736='Tableau De Bord'!$E$2,P736='Tableau De Bord'!$E$2),1,0)</f>
        <v>1</v>
      </c>
      <c r="T736" s="1">
        <v>0</v>
      </c>
      <c r="U736" s="1" cm="1">
        <f t="array" ref="U736">_xlfn.IFS(AND('Tableau De Bord'!$C$6="Tous",'Tableau De Bord'!$E$4="Tous",C736&gt;0),1,L736='Tableau De Bord'!$C$6,1,NOT(L736='Tableau De Bord'!$C$6),0)</f>
        <v>0</v>
      </c>
      <c r="V736" s="1">
        <f>IF(AND(N736='Tableau De Bord'!$E$6,U736=1),1,0)</f>
        <v>0</v>
      </c>
      <c r="W736" s="46">
        <f t="shared" si="11"/>
        <v>0</v>
      </c>
    </row>
    <row r="737" spans="2:23" ht="61.2" x14ac:dyDescent="0.3">
      <c r="B737" s="42"/>
      <c r="N737" s="33"/>
      <c r="P737" s="44"/>
      <c r="Q737" s="32"/>
      <c r="S737" s="1">
        <f>IF(OR(C737='Tableau De Bord'!$E$2,D737='Tableau De Bord'!$E$2,P737='Tableau De Bord'!$E$2),1,0)</f>
        <v>1</v>
      </c>
      <c r="T737" s="1">
        <v>0</v>
      </c>
      <c r="U737" s="1" cm="1">
        <f t="array" ref="U737">_xlfn.IFS(AND('Tableau De Bord'!$C$6="Tous",'Tableau De Bord'!$E$4="Tous",C737&gt;0),1,L737='Tableau De Bord'!$C$6,1,NOT(L737='Tableau De Bord'!$C$6),0)</f>
        <v>0</v>
      </c>
      <c r="V737" s="1">
        <f>IF(AND(N737='Tableau De Bord'!$E$6,U737=1),1,0)</f>
        <v>0</v>
      </c>
      <c r="W737" s="46">
        <f t="shared" si="11"/>
        <v>0</v>
      </c>
    </row>
    <row r="738" spans="2:23" ht="61.2" x14ac:dyDescent="0.3">
      <c r="B738" s="42"/>
      <c r="N738" s="33"/>
      <c r="P738" s="44"/>
      <c r="Q738" s="32"/>
      <c r="S738" s="1">
        <f>IF(OR(C738='Tableau De Bord'!$E$2,D738='Tableau De Bord'!$E$2,P738='Tableau De Bord'!$E$2),1,0)</f>
        <v>1</v>
      </c>
      <c r="T738" s="1">
        <v>0</v>
      </c>
      <c r="U738" s="1" cm="1">
        <f t="array" ref="U738">_xlfn.IFS(AND('Tableau De Bord'!$C$6="Tous",'Tableau De Bord'!$E$4="Tous",C738&gt;0),1,L738='Tableau De Bord'!$C$6,1,NOT(L738='Tableau De Bord'!$C$6),0)</f>
        <v>0</v>
      </c>
      <c r="V738" s="1">
        <f>IF(AND(N738='Tableau De Bord'!$E$6,U738=1),1,0)</f>
        <v>0</v>
      </c>
      <c r="W738" s="46">
        <f t="shared" si="11"/>
        <v>0</v>
      </c>
    </row>
    <row r="739" spans="2:23" ht="61.2" x14ac:dyDescent="0.3">
      <c r="B739" s="42"/>
      <c r="N739" s="33"/>
      <c r="P739" s="44"/>
      <c r="Q739" s="32"/>
      <c r="S739" s="1">
        <f>IF(OR(C739='Tableau De Bord'!$E$2,D739='Tableau De Bord'!$E$2,P739='Tableau De Bord'!$E$2),1,0)</f>
        <v>1</v>
      </c>
      <c r="T739" s="1">
        <v>0</v>
      </c>
      <c r="U739" s="1" cm="1">
        <f t="array" ref="U739">_xlfn.IFS(AND('Tableau De Bord'!$C$6="Tous",'Tableau De Bord'!$E$4="Tous",C739&gt;0),1,L739='Tableau De Bord'!$C$6,1,NOT(L739='Tableau De Bord'!$C$6),0)</f>
        <v>0</v>
      </c>
      <c r="V739" s="1">
        <f>IF(AND(N739='Tableau De Bord'!$E$6,U739=1),1,0)</f>
        <v>0</v>
      </c>
      <c r="W739" s="46">
        <f t="shared" si="11"/>
        <v>0</v>
      </c>
    </row>
    <row r="740" spans="2:23" ht="61.2" x14ac:dyDescent="0.3">
      <c r="B740" s="42"/>
      <c r="N740" s="33"/>
      <c r="P740" s="44"/>
      <c r="Q740" s="32"/>
      <c r="S740" s="1">
        <f>IF(OR(C740='Tableau De Bord'!$E$2,D740='Tableau De Bord'!$E$2,P740='Tableau De Bord'!$E$2),1,0)</f>
        <v>1</v>
      </c>
      <c r="T740" s="1">
        <v>0</v>
      </c>
      <c r="U740" s="1" cm="1">
        <f t="array" ref="U740">_xlfn.IFS(AND('Tableau De Bord'!$C$6="Tous",'Tableau De Bord'!$E$4="Tous",C740&gt;0),1,L740='Tableau De Bord'!$C$6,1,NOT(L740='Tableau De Bord'!$C$6),0)</f>
        <v>0</v>
      </c>
      <c r="V740" s="1">
        <f>IF(AND(N740='Tableau De Bord'!$E$6,U740=1),1,0)</f>
        <v>0</v>
      </c>
      <c r="W740" s="46">
        <f t="shared" si="11"/>
        <v>0</v>
      </c>
    </row>
    <row r="741" spans="2:23" ht="61.2" x14ac:dyDescent="0.3">
      <c r="B741" s="42"/>
      <c r="N741" s="33"/>
      <c r="P741" s="44"/>
      <c r="Q741" s="32"/>
      <c r="S741" s="1">
        <f>IF(OR(C741='Tableau De Bord'!$E$2,D741='Tableau De Bord'!$E$2,P741='Tableau De Bord'!$E$2),1,0)</f>
        <v>1</v>
      </c>
      <c r="T741" s="1">
        <v>0</v>
      </c>
      <c r="U741" s="1" cm="1">
        <f t="array" ref="U741">_xlfn.IFS(AND('Tableau De Bord'!$C$6="Tous",'Tableau De Bord'!$E$4="Tous",C741&gt;0),1,L741='Tableau De Bord'!$C$6,1,NOT(L741='Tableau De Bord'!$C$6),0)</f>
        <v>0</v>
      </c>
      <c r="V741" s="1">
        <f>IF(AND(N741='Tableau De Bord'!$E$6,U741=1),1,0)</f>
        <v>0</v>
      </c>
      <c r="W741" s="46">
        <f t="shared" si="11"/>
        <v>0</v>
      </c>
    </row>
    <row r="742" spans="2:23" ht="61.2" x14ac:dyDescent="0.3">
      <c r="B742" s="42"/>
      <c r="N742" s="33"/>
      <c r="P742" s="44"/>
      <c r="Q742" s="32"/>
      <c r="S742" s="1">
        <f>IF(OR(C742='Tableau De Bord'!$E$2,D742='Tableau De Bord'!$E$2,P742='Tableau De Bord'!$E$2),1,0)</f>
        <v>1</v>
      </c>
      <c r="T742" s="1">
        <v>0</v>
      </c>
      <c r="U742" s="1" cm="1">
        <f t="array" ref="U742">_xlfn.IFS(AND('Tableau De Bord'!$C$6="Tous",'Tableau De Bord'!$E$4="Tous",C742&gt;0),1,L742='Tableau De Bord'!$C$6,1,NOT(L742='Tableau De Bord'!$C$6),0)</f>
        <v>0</v>
      </c>
      <c r="V742" s="1">
        <f>IF(AND(N742='Tableau De Bord'!$E$6,U742=1),1,0)</f>
        <v>0</v>
      </c>
      <c r="W742" s="46">
        <f t="shared" si="11"/>
        <v>0</v>
      </c>
    </row>
    <row r="743" spans="2:23" ht="61.2" x14ac:dyDescent="0.3">
      <c r="B743" s="42"/>
      <c r="N743" s="33"/>
      <c r="P743" s="44"/>
      <c r="Q743" s="32"/>
      <c r="S743" s="1">
        <f>IF(OR(C743='Tableau De Bord'!$E$2,D743='Tableau De Bord'!$E$2,P743='Tableau De Bord'!$E$2),1,0)</f>
        <v>1</v>
      </c>
      <c r="T743" s="1">
        <v>0</v>
      </c>
      <c r="U743" s="1" cm="1">
        <f t="array" ref="U743">_xlfn.IFS(AND('Tableau De Bord'!$C$6="Tous",'Tableau De Bord'!$E$4="Tous",C743&gt;0),1,L743='Tableau De Bord'!$C$6,1,NOT(L743='Tableau De Bord'!$C$6),0)</f>
        <v>0</v>
      </c>
      <c r="V743" s="1">
        <f>IF(AND(N743='Tableau De Bord'!$E$6,U743=1),1,0)</f>
        <v>0</v>
      </c>
      <c r="W743" s="46">
        <f t="shared" si="11"/>
        <v>0</v>
      </c>
    </row>
    <row r="744" spans="2:23" ht="61.2" x14ac:dyDescent="0.3">
      <c r="B744" s="42"/>
      <c r="N744" s="33"/>
      <c r="P744" s="44"/>
      <c r="Q744" s="32"/>
      <c r="S744" s="1">
        <f>IF(OR(C744='Tableau De Bord'!$E$2,D744='Tableau De Bord'!$E$2,P744='Tableau De Bord'!$E$2),1,0)</f>
        <v>1</v>
      </c>
      <c r="T744" s="1">
        <v>0</v>
      </c>
      <c r="U744" s="1" cm="1">
        <f t="array" ref="U744">_xlfn.IFS(AND('Tableau De Bord'!$C$6="Tous",'Tableau De Bord'!$E$4="Tous",C744&gt;0),1,L744='Tableau De Bord'!$C$6,1,NOT(L744='Tableau De Bord'!$C$6),0)</f>
        <v>0</v>
      </c>
      <c r="V744" s="1">
        <f>IF(AND(N744='Tableau De Bord'!$E$6,U744=1),1,0)</f>
        <v>0</v>
      </c>
      <c r="W744" s="46">
        <f t="shared" si="11"/>
        <v>0</v>
      </c>
    </row>
    <row r="745" spans="2:23" ht="61.2" x14ac:dyDescent="0.3">
      <c r="B745" s="42"/>
      <c r="N745" s="33"/>
      <c r="P745" s="44"/>
      <c r="Q745" s="32"/>
      <c r="S745" s="1">
        <f>IF(OR(C745='Tableau De Bord'!$E$2,D745='Tableau De Bord'!$E$2,P745='Tableau De Bord'!$E$2),1,0)</f>
        <v>1</v>
      </c>
      <c r="T745" s="1">
        <v>0</v>
      </c>
      <c r="U745" s="1" cm="1">
        <f t="array" ref="U745">_xlfn.IFS(AND('Tableau De Bord'!$C$6="Tous",'Tableau De Bord'!$E$4="Tous",C745&gt;0),1,L745='Tableau De Bord'!$C$6,1,NOT(L745='Tableau De Bord'!$C$6),0)</f>
        <v>0</v>
      </c>
      <c r="V745" s="1">
        <f>IF(AND(N745='Tableau De Bord'!$E$6,U745=1),1,0)</f>
        <v>0</v>
      </c>
      <c r="W745" s="46">
        <f t="shared" si="11"/>
        <v>0</v>
      </c>
    </row>
    <row r="746" spans="2:23" ht="61.2" x14ac:dyDescent="0.3">
      <c r="B746" s="42"/>
      <c r="N746" s="33"/>
      <c r="P746" s="44"/>
      <c r="Q746" s="32"/>
      <c r="S746" s="1">
        <f>IF(OR(C746='Tableau De Bord'!$E$2,D746='Tableau De Bord'!$E$2,P746='Tableau De Bord'!$E$2),1,0)</f>
        <v>1</v>
      </c>
      <c r="T746" s="1">
        <v>0</v>
      </c>
      <c r="U746" s="1" cm="1">
        <f t="array" ref="U746">_xlfn.IFS(AND('Tableau De Bord'!$C$6="Tous",'Tableau De Bord'!$E$4="Tous",C746&gt;0),1,L746='Tableau De Bord'!$C$6,1,NOT(L746='Tableau De Bord'!$C$6),0)</f>
        <v>0</v>
      </c>
      <c r="V746" s="1">
        <f>IF(AND(N746='Tableau De Bord'!$E$6,U746=1),1,0)</f>
        <v>0</v>
      </c>
      <c r="W746" s="46">
        <f t="shared" si="11"/>
        <v>0</v>
      </c>
    </row>
    <row r="747" spans="2:23" ht="61.2" x14ac:dyDescent="0.3">
      <c r="B747" s="42"/>
      <c r="N747" s="33"/>
      <c r="P747" s="44"/>
      <c r="Q747" s="32"/>
      <c r="S747" s="1">
        <f>IF(OR(C747='Tableau De Bord'!$E$2,D747='Tableau De Bord'!$E$2,P747='Tableau De Bord'!$E$2),1,0)</f>
        <v>1</v>
      </c>
      <c r="T747" s="1">
        <v>0</v>
      </c>
      <c r="U747" s="1" cm="1">
        <f t="array" ref="U747">_xlfn.IFS(AND('Tableau De Bord'!$C$6="Tous",'Tableau De Bord'!$E$4="Tous",C747&gt;0),1,L747='Tableau De Bord'!$C$6,1,NOT(L747='Tableau De Bord'!$C$6),0)</f>
        <v>0</v>
      </c>
      <c r="V747" s="1">
        <f>IF(AND(N747='Tableau De Bord'!$E$6,U747=1),1,0)</f>
        <v>0</v>
      </c>
      <c r="W747" s="46">
        <f t="shared" si="11"/>
        <v>0</v>
      </c>
    </row>
    <row r="748" spans="2:23" ht="61.2" x14ac:dyDescent="0.3">
      <c r="B748" s="42"/>
      <c r="N748" s="33"/>
      <c r="P748" s="44"/>
      <c r="Q748" s="32"/>
      <c r="S748" s="1">
        <f>IF(OR(C748='Tableau De Bord'!$E$2,D748='Tableau De Bord'!$E$2,P748='Tableau De Bord'!$E$2),1,0)</f>
        <v>1</v>
      </c>
      <c r="T748" s="1">
        <v>0</v>
      </c>
      <c r="U748" s="1" cm="1">
        <f t="array" ref="U748">_xlfn.IFS(AND('Tableau De Bord'!$C$6="Tous",'Tableau De Bord'!$E$4="Tous",C748&gt;0),1,L748='Tableau De Bord'!$C$6,1,NOT(L748='Tableau De Bord'!$C$6),0)</f>
        <v>0</v>
      </c>
      <c r="V748" s="1">
        <f>IF(AND(N748='Tableau De Bord'!$E$6,U748=1),1,0)</f>
        <v>0</v>
      </c>
      <c r="W748" s="46">
        <f t="shared" si="11"/>
        <v>0</v>
      </c>
    </row>
    <row r="749" spans="2:23" ht="61.2" x14ac:dyDescent="0.3">
      <c r="B749" s="42"/>
      <c r="N749" s="33"/>
      <c r="P749" s="44"/>
      <c r="Q749" s="32"/>
      <c r="S749" s="1">
        <f>IF(OR(C749='Tableau De Bord'!$E$2,D749='Tableau De Bord'!$E$2,P749='Tableau De Bord'!$E$2),1,0)</f>
        <v>1</v>
      </c>
      <c r="T749" s="1">
        <v>0</v>
      </c>
      <c r="U749" s="1" cm="1">
        <f t="array" ref="U749">_xlfn.IFS(AND('Tableau De Bord'!$C$6="Tous",'Tableau De Bord'!$E$4="Tous",C749&gt;0),1,L749='Tableau De Bord'!$C$6,1,NOT(L749='Tableau De Bord'!$C$6),0)</f>
        <v>0</v>
      </c>
      <c r="V749" s="1">
        <f>IF(AND(N749='Tableau De Bord'!$E$6,U749=1),1,0)</f>
        <v>0</v>
      </c>
      <c r="W749" s="46">
        <f t="shared" si="11"/>
        <v>0</v>
      </c>
    </row>
    <row r="750" spans="2:23" ht="61.2" x14ac:dyDescent="0.3">
      <c r="B750" s="42"/>
      <c r="N750" s="33"/>
      <c r="P750" s="44"/>
      <c r="Q750" s="32"/>
      <c r="S750" s="1">
        <f>IF(OR(C750='Tableau De Bord'!$E$2,D750='Tableau De Bord'!$E$2,P750='Tableau De Bord'!$E$2),1,0)</f>
        <v>1</v>
      </c>
      <c r="T750" s="1">
        <v>0</v>
      </c>
      <c r="U750" s="1" cm="1">
        <f t="array" ref="U750">_xlfn.IFS(AND('Tableau De Bord'!$C$6="Tous",'Tableau De Bord'!$E$4="Tous",C750&gt;0),1,L750='Tableau De Bord'!$C$6,1,NOT(L750='Tableau De Bord'!$C$6),0)</f>
        <v>0</v>
      </c>
      <c r="V750" s="1">
        <f>IF(AND(N750='Tableau De Bord'!$E$6,U750=1),1,0)</f>
        <v>0</v>
      </c>
      <c r="W750" s="46">
        <f t="shared" si="11"/>
        <v>0</v>
      </c>
    </row>
    <row r="751" spans="2:23" ht="61.2" x14ac:dyDescent="0.3">
      <c r="B751" s="42"/>
      <c r="N751" s="33"/>
      <c r="P751" s="44"/>
      <c r="Q751" s="32"/>
      <c r="S751" s="1">
        <f>IF(OR(C751='Tableau De Bord'!$E$2,D751='Tableau De Bord'!$E$2,P751='Tableau De Bord'!$E$2),1,0)</f>
        <v>1</v>
      </c>
      <c r="T751" s="1">
        <v>0</v>
      </c>
      <c r="U751" s="1" cm="1">
        <f t="array" ref="U751">_xlfn.IFS(AND('Tableau De Bord'!$C$6="Tous",'Tableau De Bord'!$E$4="Tous",C751&gt;0),1,L751='Tableau De Bord'!$C$6,1,NOT(L751='Tableau De Bord'!$C$6),0)</f>
        <v>0</v>
      </c>
      <c r="V751" s="1">
        <f>IF(AND(N751='Tableau De Bord'!$E$6,U751=1),1,0)</f>
        <v>0</v>
      </c>
      <c r="W751" s="46">
        <f t="shared" si="11"/>
        <v>0</v>
      </c>
    </row>
    <row r="752" spans="2:23" ht="61.2" x14ac:dyDescent="0.3">
      <c r="B752" s="42"/>
      <c r="N752" s="33"/>
      <c r="P752" s="44"/>
      <c r="Q752" s="32"/>
      <c r="S752" s="1">
        <f>IF(OR(C752='Tableau De Bord'!$E$2,D752='Tableau De Bord'!$E$2,P752='Tableau De Bord'!$E$2),1,0)</f>
        <v>1</v>
      </c>
      <c r="T752" s="1">
        <v>0</v>
      </c>
      <c r="U752" s="1" cm="1">
        <f t="array" ref="U752">_xlfn.IFS(AND('Tableau De Bord'!$C$6="Tous",'Tableau De Bord'!$E$4="Tous",C752&gt;0),1,L752='Tableau De Bord'!$C$6,1,NOT(L752='Tableau De Bord'!$C$6),0)</f>
        <v>0</v>
      </c>
      <c r="V752" s="1">
        <f>IF(AND(N752='Tableau De Bord'!$E$6,U752=1),1,0)</f>
        <v>0</v>
      </c>
      <c r="W752" s="46">
        <f t="shared" si="11"/>
        <v>0</v>
      </c>
    </row>
    <row r="753" spans="2:23" ht="61.2" x14ac:dyDescent="0.3">
      <c r="B753" s="42"/>
      <c r="N753" s="33"/>
      <c r="P753" s="44"/>
      <c r="Q753" s="32"/>
      <c r="S753" s="1">
        <f>IF(OR(C753='Tableau De Bord'!$E$2,D753='Tableau De Bord'!$E$2,P753='Tableau De Bord'!$E$2),1,0)</f>
        <v>1</v>
      </c>
      <c r="T753" s="1">
        <v>0</v>
      </c>
      <c r="U753" s="1" cm="1">
        <f t="array" ref="U753">_xlfn.IFS(AND('Tableau De Bord'!$C$6="Tous",'Tableau De Bord'!$E$4="Tous",C753&gt;0),1,L753='Tableau De Bord'!$C$6,1,NOT(L753='Tableau De Bord'!$C$6),0)</f>
        <v>0</v>
      </c>
      <c r="V753" s="1">
        <f>IF(AND(N753='Tableau De Bord'!$E$6,U753=1),1,0)</f>
        <v>0</v>
      </c>
      <c r="W753" s="46">
        <f t="shared" si="11"/>
        <v>0</v>
      </c>
    </row>
    <row r="754" spans="2:23" ht="61.2" x14ac:dyDescent="0.3">
      <c r="B754" s="42"/>
      <c r="N754" s="33"/>
      <c r="P754" s="44"/>
      <c r="Q754" s="32"/>
      <c r="S754" s="1">
        <f>IF(OR(C754='Tableau De Bord'!$E$2,D754='Tableau De Bord'!$E$2,P754='Tableau De Bord'!$E$2),1,0)</f>
        <v>1</v>
      </c>
      <c r="T754" s="1">
        <v>0</v>
      </c>
      <c r="U754" s="1" cm="1">
        <f t="array" ref="U754">_xlfn.IFS(AND('Tableau De Bord'!$C$6="Tous",'Tableau De Bord'!$E$4="Tous",C754&gt;0),1,L754='Tableau De Bord'!$C$6,1,NOT(L754='Tableau De Bord'!$C$6),0)</f>
        <v>0</v>
      </c>
      <c r="V754" s="1">
        <f>IF(AND(N754='Tableau De Bord'!$E$6,U754=1),1,0)</f>
        <v>0</v>
      </c>
      <c r="W754" s="46">
        <f t="shared" si="11"/>
        <v>0</v>
      </c>
    </row>
    <row r="755" spans="2:23" ht="61.2" x14ac:dyDescent="0.3">
      <c r="B755" s="42"/>
      <c r="N755" s="33"/>
      <c r="P755" s="44"/>
      <c r="Q755" s="32"/>
      <c r="S755" s="1">
        <f>IF(OR(C755='Tableau De Bord'!$E$2,D755='Tableau De Bord'!$E$2,P755='Tableau De Bord'!$E$2),1,0)</f>
        <v>1</v>
      </c>
      <c r="T755" s="1">
        <v>0</v>
      </c>
      <c r="U755" s="1" cm="1">
        <f t="array" ref="U755">_xlfn.IFS(AND('Tableau De Bord'!$C$6="Tous",'Tableau De Bord'!$E$4="Tous",C755&gt;0),1,L755='Tableau De Bord'!$C$6,1,NOT(L755='Tableau De Bord'!$C$6),0)</f>
        <v>0</v>
      </c>
      <c r="V755" s="1">
        <f>IF(AND(N755='Tableau De Bord'!$E$6,U755=1),1,0)</f>
        <v>0</v>
      </c>
      <c r="W755" s="46">
        <f t="shared" si="11"/>
        <v>0</v>
      </c>
    </row>
    <row r="756" spans="2:23" ht="61.2" x14ac:dyDescent="0.3">
      <c r="B756" s="42"/>
      <c r="N756" s="33"/>
      <c r="P756" s="44"/>
      <c r="Q756" s="32"/>
      <c r="S756" s="1">
        <f>IF(OR(C756='Tableau De Bord'!$E$2,D756='Tableau De Bord'!$E$2,P756='Tableau De Bord'!$E$2),1,0)</f>
        <v>1</v>
      </c>
      <c r="T756" s="1">
        <v>0</v>
      </c>
      <c r="U756" s="1" cm="1">
        <f t="array" ref="U756">_xlfn.IFS(AND('Tableau De Bord'!$C$6="Tous",'Tableau De Bord'!$E$4="Tous",C756&gt;0),1,L756='Tableau De Bord'!$C$6,1,NOT(L756='Tableau De Bord'!$C$6),0)</f>
        <v>0</v>
      </c>
      <c r="V756" s="1">
        <f>IF(AND(N756='Tableau De Bord'!$E$6,U756=1),1,0)</f>
        <v>0</v>
      </c>
      <c r="W756" s="46">
        <f t="shared" si="11"/>
        <v>0</v>
      </c>
    </row>
    <row r="757" spans="2:23" ht="61.2" x14ac:dyDescent="0.3">
      <c r="B757" s="42"/>
      <c r="N757" s="33"/>
      <c r="P757" s="44"/>
      <c r="Q757" s="32"/>
      <c r="S757" s="1">
        <f>IF(OR(C757='Tableau De Bord'!$E$2,D757='Tableau De Bord'!$E$2,P757='Tableau De Bord'!$E$2),1,0)</f>
        <v>1</v>
      </c>
      <c r="T757" s="1">
        <v>0</v>
      </c>
      <c r="U757" s="1" cm="1">
        <f t="array" ref="U757">_xlfn.IFS(AND('Tableau De Bord'!$C$6="Tous",'Tableau De Bord'!$E$4="Tous",C757&gt;0),1,L757='Tableau De Bord'!$C$6,1,NOT(L757='Tableau De Bord'!$C$6),0)</f>
        <v>0</v>
      </c>
      <c r="V757" s="1">
        <f>IF(AND(N757='Tableau De Bord'!$E$6,U757=1),1,0)</f>
        <v>0</v>
      </c>
      <c r="W757" s="46">
        <f t="shared" si="11"/>
        <v>0</v>
      </c>
    </row>
    <row r="758" spans="2:23" ht="61.2" x14ac:dyDescent="0.3">
      <c r="B758" s="42"/>
      <c r="N758" s="33"/>
      <c r="P758" s="44"/>
      <c r="Q758" s="32"/>
      <c r="S758" s="1">
        <f>IF(OR(C758='Tableau De Bord'!$E$2,D758='Tableau De Bord'!$E$2,P758='Tableau De Bord'!$E$2),1,0)</f>
        <v>1</v>
      </c>
      <c r="T758" s="1">
        <v>0</v>
      </c>
      <c r="U758" s="1" cm="1">
        <f t="array" ref="U758">_xlfn.IFS(AND('Tableau De Bord'!$C$6="Tous",'Tableau De Bord'!$E$4="Tous",C758&gt;0),1,L758='Tableau De Bord'!$C$6,1,NOT(L758='Tableau De Bord'!$C$6),0)</f>
        <v>0</v>
      </c>
      <c r="V758" s="1">
        <f>IF(AND(N758='Tableau De Bord'!$E$6,U758=1),1,0)</f>
        <v>0</v>
      </c>
      <c r="W758" s="46">
        <f t="shared" si="11"/>
        <v>0</v>
      </c>
    </row>
    <row r="759" spans="2:23" ht="61.2" x14ac:dyDescent="0.3">
      <c r="B759" s="42"/>
      <c r="N759" s="33"/>
      <c r="P759" s="44"/>
      <c r="Q759" s="32"/>
      <c r="S759" s="1">
        <f>IF(OR(C759='Tableau De Bord'!$E$2,D759='Tableau De Bord'!$E$2,P759='Tableau De Bord'!$E$2),1,0)</f>
        <v>1</v>
      </c>
      <c r="T759" s="1">
        <v>0</v>
      </c>
      <c r="U759" s="1" cm="1">
        <f t="array" ref="U759">_xlfn.IFS(AND('Tableau De Bord'!$C$6="Tous",'Tableau De Bord'!$E$4="Tous",C759&gt;0),1,L759='Tableau De Bord'!$C$6,1,NOT(L759='Tableau De Bord'!$C$6),0)</f>
        <v>0</v>
      </c>
      <c r="V759" s="1">
        <f>IF(AND(N759='Tableau De Bord'!$E$6,U759=1),1,0)</f>
        <v>0</v>
      </c>
      <c r="W759" s="46">
        <f t="shared" si="11"/>
        <v>0</v>
      </c>
    </row>
    <row r="760" spans="2:23" ht="61.2" x14ac:dyDescent="0.3">
      <c r="B760" s="42"/>
      <c r="N760" s="33"/>
      <c r="P760" s="44"/>
      <c r="Q760" s="32"/>
      <c r="S760" s="1">
        <f>IF(OR(C760='Tableau De Bord'!$E$2,D760='Tableau De Bord'!$E$2,P760='Tableau De Bord'!$E$2),1,0)</f>
        <v>1</v>
      </c>
      <c r="T760" s="1">
        <v>0</v>
      </c>
      <c r="U760" s="1" cm="1">
        <f t="array" ref="U760">_xlfn.IFS(AND('Tableau De Bord'!$C$6="Tous",'Tableau De Bord'!$E$4="Tous",C760&gt;0),1,L760='Tableau De Bord'!$C$6,1,NOT(L760='Tableau De Bord'!$C$6),0)</f>
        <v>0</v>
      </c>
      <c r="V760" s="1">
        <f>IF(AND(N760='Tableau De Bord'!$E$6,U760=1),1,0)</f>
        <v>0</v>
      </c>
      <c r="W760" s="46">
        <f t="shared" si="11"/>
        <v>0</v>
      </c>
    </row>
    <row r="761" spans="2:23" ht="61.2" x14ac:dyDescent="0.3">
      <c r="B761" s="42"/>
      <c r="N761" s="33"/>
      <c r="P761" s="44"/>
      <c r="Q761" s="32"/>
      <c r="S761" s="1">
        <f>IF(OR(C761='Tableau De Bord'!$E$2,D761='Tableau De Bord'!$E$2,P761='Tableau De Bord'!$E$2),1,0)</f>
        <v>1</v>
      </c>
      <c r="T761" s="1">
        <v>0</v>
      </c>
      <c r="U761" s="1" cm="1">
        <f t="array" ref="U761">_xlfn.IFS(AND('Tableau De Bord'!$C$6="Tous",'Tableau De Bord'!$E$4="Tous",C761&gt;0),1,L761='Tableau De Bord'!$C$6,1,NOT(L761='Tableau De Bord'!$C$6),0)</f>
        <v>0</v>
      </c>
      <c r="V761" s="1">
        <f>IF(AND(N761='Tableau De Bord'!$E$6,U761=1),1,0)</f>
        <v>0</v>
      </c>
      <c r="W761" s="46">
        <f t="shared" si="11"/>
        <v>0</v>
      </c>
    </row>
    <row r="762" spans="2:23" ht="61.2" x14ac:dyDescent="0.3">
      <c r="B762" s="42"/>
      <c r="N762" s="33"/>
      <c r="P762" s="44"/>
      <c r="Q762" s="32"/>
      <c r="S762" s="1">
        <f>IF(OR(C762='Tableau De Bord'!$E$2,D762='Tableau De Bord'!$E$2,P762='Tableau De Bord'!$E$2),1,0)</f>
        <v>1</v>
      </c>
      <c r="T762" s="1">
        <v>0</v>
      </c>
      <c r="U762" s="1" cm="1">
        <f t="array" ref="U762">_xlfn.IFS(AND('Tableau De Bord'!$C$6="Tous",'Tableau De Bord'!$E$4="Tous",C762&gt;0),1,L762='Tableau De Bord'!$C$6,1,NOT(L762='Tableau De Bord'!$C$6),0)</f>
        <v>0</v>
      </c>
      <c r="V762" s="1">
        <f>IF(AND(N762='Tableau De Bord'!$E$6,U762=1),1,0)</f>
        <v>0</v>
      </c>
      <c r="W762" s="46">
        <f t="shared" si="11"/>
        <v>0</v>
      </c>
    </row>
    <row r="763" spans="2:23" ht="61.2" x14ac:dyDescent="0.3">
      <c r="B763" s="42"/>
      <c r="N763" s="33"/>
      <c r="P763" s="44"/>
      <c r="Q763" s="32"/>
      <c r="S763" s="1">
        <f>IF(OR(C763='Tableau De Bord'!$E$2,D763='Tableau De Bord'!$E$2,P763='Tableau De Bord'!$E$2),1,0)</f>
        <v>1</v>
      </c>
      <c r="T763" s="1">
        <v>0</v>
      </c>
      <c r="U763" s="1" cm="1">
        <f t="array" ref="U763">_xlfn.IFS(AND('Tableau De Bord'!$C$6="Tous",'Tableau De Bord'!$E$4="Tous",C763&gt;0),1,L763='Tableau De Bord'!$C$6,1,NOT(L763='Tableau De Bord'!$C$6),0)</f>
        <v>0</v>
      </c>
      <c r="V763" s="1">
        <f>IF(AND(N763='Tableau De Bord'!$E$6,U763=1),1,0)</f>
        <v>0</v>
      </c>
      <c r="W763" s="46">
        <f t="shared" si="11"/>
        <v>0</v>
      </c>
    </row>
    <row r="764" spans="2:23" ht="61.2" x14ac:dyDescent="0.3">
      <c r="B764" s="42"/>
      <c r="N764" s="33"/>
      <c r="P764" s="44"/>
      <c r="Q764" s="32"/>
      <c r="S764" s="1">
        <f>IF(OR(C764='Tableau De Bord'!$E$2,D764='Tableau De Bord'!$E$2,P764='Tableau De Bord'!$E$2),1,0)</f>
        <v>1</v>
      </c>
      <c r="T764" s="1">
        <v>0</v>
      </c>
      <c r="U764" s="1" cm="1">
        <f t="array" ref="U764">_xlfn.IFS(AND('Tableau De Bord'!$C$6="Tous",'Tableau De Bord'!$E$4="Tous",C764&gt;0),1,L764='Tableau De Bord'!$C$6,1,NOT(L764='Tableau De Bord'!$C$6),0)</f>
        <v>0</v>
      </c>
      <c r="V764" s="1">
        <f>IF(AND(N764='Tableau De Bord'!$E$6,U764=1),1,0)</f>
        <v>0</v>
      </c>
      <c r="W764" s="46">
        <f t="shared" si="11"/>
        <v>0</v>
      </c>
    </row>
    <row r="765" spans="2:23" ht="61.2" x14ac:dyDescent="0.3">
      <c r="B765" s="42"/>
      <c r="N765" s="33"/>
      <c r="P765" s="44"/>
      <c r="Q765" s="32"/>
      <c r="S765" s="1">
        <f>IF(OR(C765='Tableau De Bord'!$E$2,D765='Tableau De Bord'!$E$2,P765='Tableau De Bord'!$E$2),1,0)</f>
        <v>1</v>
      </c>
      <c r="T765" s="1">
        <v>0</v>
      </c>
      <c r="U765" s="1" cm="1">
        <f t="array" ref="U765">_xlfn.IFS(AND('Tableau De Bord'!$C$6="Tous",'Tableau De Bord'!$E$4="Tous",C765&gt;0),1,L765='Tableau De Bord'!$C$6,1,NOT(L765='Tableau De Bord'!$C$6),0)</f>
        <v>0</v>
      </c>
      <c r="V765" s="1">
        <f>IF(AND(N765='Tableau De Bord'!$E$6,U765=1),1,0)</f>
        <v>0</v>
      </c>
      <c r="W765" s="46">
        <f t="shared" si="11"/>
        <v>0</v>
      </c>
    </row>
    <row r="766" spans="2:23" ht="61.2" x14ac:dyDescent="0.3">
      <c r="B766" s="42"/>
      <c r="N766" s="33"/>
      <c r="P766" s="44"/>
      <c r="Q766" s="32"/>
      <c r="S766" s="1">
        <f>IF(OR(C766='Tableau De Bord'!$E$2,D766='Tableau De Bord'!$E$2,P766='Tableau De Bord'!$E$2),1,0)</f>
        <v>1</v>
      </c>
      <c r="T766" s="1">
        <v>0</v>
      </c>
      <c r="U766" s="1" cm="1">
        <f t="array" ref="U766">_xlfn.IFS(AND('Tableau De Bord'!$C$6="Tous",'Tableau De Bord'!$E$4="Tous",C766&gt;0),1,L766='Tableau De Bord'!$C$6,1,NOT(L766='Tableau De Bord'!$C$6),0)</f>
        <v>0</v>
      </c>
      <c r="V766" s="1">
        <f>IF(AND(N766='Tableau De Bord'!$E$6,U766=1),1,0)</f>
        <v>0</v>
      </c>
      <c r="W766" s="46">
        <f t="shared" si="11"/>
        <v>0</v>
      </c>
    </row>
    <row r="767" spans="2:23" ht="61.2" x14ac:dyDescent="0.3">
      <c r="B767" s="42"/>
      <c r="N767" s="33"/>
      <c r="P767" s="44"/>
      <c r="Q767" s="32"/>
      <c r="S767" s="1">
        <f>IF(OR(C767='Tableau De Bord'!$E$2,D767='Tableau De Bord'!$E$2,P767='Tableau De Bord'!$E$2),1,0)</f>
        <v>1</v>
      </c>
      <c r="T767" s="1">
        <v>0</v>
      </c>
      <c r="U767" s="1" cm="1">
        <f t="array" ref="U767">_xlfn.IFS(AND('Tableau De Bord'!$C$6="Tous",'Tableau De Bord'!$E$4="Tous",C767&gt;0),1,L767='Tableau De Bord'!$C$6,1,NOT(L767='Tableau De Bord'!$C$6),0)</f>
        <v>0</v>
      </c>
      <c r="V767" s="1">
        <f>IF(AND(N767='Tableau De Bord'!$E$6,U767=1),1,0)</f>
        <v>0</v>
      </c>
      <c r="W767" s="46">
        <f t="shared" si="11"/>
        <v>0</v>
      </c>
    </row>
    <row r="768" spans="2:23" ht="61.2" x14ac:dyDescent="0.3">
      <c r="B768" s="42"/>
      <c r="N768" s="33"/>
      <c r="P768" s="44"/>
      <c r="Q768" s="32"/>
      <c r="S768" s="1">
        <f>IF(OR(C768='Tableau De Bord'!$E$2,D768='Tableau De Bord'!$E$2,P768='Tableau De Bord'!$E$2),1,0)</f>
        <v>1</v>
      </c>
      <c r="T768" s="1">
        <v>0</v>
      </c>
      <c r="U768" s="1" cm="1">
        <f t="array" ref="U768">_xlfn.IFS(AND('Tableau De Bord'!$C$6="Tous",'Tableau De Bord'!$E$4="Tous",C768&gt;0),1,L768='Tableau De Bord'!$C$6,1,NOT(L768='Tableau De Bord'!$C$6),0)</f>
        <v>0</v>
      </c>
      <c r="V768" s="1">
        <f>IF(AND(N768='Tableau De Bord'!$E$6,U768=1),1,0)</f>
        <v>0</v>
      </c>
      <c r="W768" s="46">
        <f t="shared" si="11"/>
        <v>0</v>
      </c>
    </row>
    <row r="769" spans="2:23" ht="61.2" x14ac:dyDescent="0.3">
      <c r="B769" s="42"/>
      <c r="N769" s="33"/>
      <c r="P769" s="44"/>
      <c r="Q769" s="32"/>
      <c r="S769" s="1">
        <f>IF(OR(C769='Tableau De Bord'!$E$2,D769='Tableau De Bord'!$E$2,P769='Tableau De Bord'!$E$2),1,0)</f>
        <v>1</v>
      </c>
      <c r="T769" s="1">
        <v>0</v>
      </c>
      <c r="U769" s="1" cm="1">
        <f t="array" ref="U769">_xlfn.IFS(AND('Tableau De Bord'!$C$6="Tous",'Tableau De Bord'!$E$4="Tous",C769&gt;0),1,L769='Tableau De Bord'!$C$6,1,NOT(L769='Tableau De Bord'!$C$6),0)</f>
        <v>0</v>
      </c>
      <c r="V769" s="1">
        <f>IF(AND(N769='Tableau De Bord'!$E$6,U769=1),1,0)</f>
        <v>0</v>
      </c>
      <c r="W769" s="46">
        <f t="shared" si="11"/>
        <v>0</v>
      </c>
    </row>
    <row r="770" spans="2:23" ht="61.2" x14ac:dyDescent="0.3">
      <c r="B770" s="42"/>
      <c r="N770" s="33"/>
      <c r="P770" s="44"/>
      <c r="Q770" s="32"/>
      <c r="S770" s="1">
        <f>IF(OR(C770='Tableau De Bord'!$E$2,D770='Tableau De Bord'!$E$2,P770='Tableau De Bord'!$E$2),1,0)</f>
        <v>1</v>
      </c>
      <c r="T770" s="1">
        <v>0</v>
      </c>
      <c r="U770" s="1" cm="1">
        <f t="array" ref="U770">_xlfn.IFS(AND('Tableau De Bord'!$C$6="Tous",'Tableau De Bord'!$E$4="Tous",C770&gt;0),1,L770='Tableau De Bord'!$C$6,1,NOT(L770='Tableau De Bord'!$C$6),0)</f>
        <v>0</v>
      </c>
      <c r="V770" s="1">
        <f>IF(AND(N770='Tableau De Bord'!$E$6,U770=1),1,0)</f>
        <v>0</v>
      </c>
      <c r="W770" s="46">
        <f t="shared" si="11"/>
        <v>0</v>
      </c>
    </row>
    <row r="771" spans="2:23" ht="61.2" x14ac:dyDescent="0.3">
      <c r="B771" s="42"/>
      <c r="N771" s="33"/>
      <c r="P771" s="44"/>
      <c r="Q771" s="32"/>
      <c r="S771" s="1">
        <f>IF(OR(C771='Tableau De Bord'!$E$2,D771='Tableau De Bord'!$E$2,P771='Tableau De Bord'!$E$2),1,0)</f>
        <v>1</v>
      </c>
      <c r="T771" s="1">
        <v>0</v>
      </c>
      <c r="U771" s="1" cm="1">
        <f t="array" ref="U771">_xlfn.IFS(AND('Tableau De Bord'!$C$6="Tous",'Tableau De Bord'!$E$4="Tous",C771&gt;0),1,L771='Tableau De Bord'!$C$6,1,NOT(L771='Tableau De Bord'!$C$6),0)</f>
        <v>0</v>
      </c>
      <c r="V771" s="1">
        <f>IF(AND(N771='Tableau De Bord'!$E$6,U771=1),1,0)</f>
        <v>0</v>
      </c>
      <c r="W771" s="46">
        <f t="shared" si="11"/>
        <v>0</v>
      </c>
    </row>
    <row r="772" spans="2:23" ht="61.2" x14ac:dyDescent="0.3">
      <c r="B772" s="42"/>
      <c r="N772" s="33"/>
      <c r="P772" s="44"/>
      <c r="Q772" s="32"/>
      <c r="S772" s="1">
        <f>IF(OR(C772='Tableau De Bord'!$E$2,D772='Tableau De Bord'!$E$2,P772='Tableau De Bord'!$E$2),1,0)</f>
        <v>1</v>
      </c>
      <c r="T772" s="1">
        <v>0</v>
      </c>
      <c r="U772" s="1" cm="1">
        <f t="array" ref="U772">_xlfn.IFS(AND('Tableau De Bord'!$C$6="Tous",'Tableau De Bord'!$E$4="Tous",C772&gt;0),1,L772='Tableau De Bord'!$C$6,1,NOT(L772='Tableau De Bord'!$C$6),0)</f>
        <v>0</v>
      </c>
      <c r="V772" s="1">
        <f>IF(AND(N772='Tableau De Bord'!$E$6,U772=1),1,0)</f>
        <v>0</v>
      </c>
      <c r="W772" s="46">
        <f t="shared" ref="W772:W835" si="12">T772+U772+V772</f>
        <v>0</v>
      </c>
    </row>
    <row r="773" spans="2:23" ht="61.2" x14ac:dyDescent="0.3">
      <c r="B773" s="42"/>
      <c r="N773" s="33"/>
      <c r="P773" s="44"/>
      <c r="Q773" s="32"/>
      <c r="S773" s="1">
        <f>IF(OR(C773='Tableau De Bord'!$E$2,D773='Tableau De Bord'!$E$2,P773='Tableau De Bord'!$E$2),1,0)</f>
        <v>1</v>
      </c>
      <c r="T773" s="1">
        <v>0</v>
      </c>
      <c r="U773" s="1" cm="1">
        <f t="array" ref="U773">_xlfn.IFS(AND('Tableau De Bord'!$C$6="Tous",'Tableau De Bord'!$E$4="Tous",C773&gt;0),1,L773='Tableau De Bord'!$C$6,1,NOT(L773='Tableau De Bord'!$C$6),0)</f>
        <v>0</v>
      </c>
      <c r="V773" s="1">
        <f>IF(AND(N773='Tableau De Bord'!$E$6,U773=1),1,0)</f>
        <v>0</v>
      </c>
      <c r="W773" s="46">
        <f t="shared" si="12"/>
        <v>0</v>
      </c>
    </row>
    <row r="774" spans="2:23" ht="61.2" x14ac:dyDescent="0.3">
      <c r="B774" s="42"/>
      <c r="N774" s="33"/>
      <c r="P774" s="44"/>
      <c r="Q774" s="32"/>
      <c r="S774" s="1">
        <f>IF(OR(C774='Tableau De Bord'!$E$2,D774='Tableau De Bord'!$E$2,P774='Tableau De Bord'!$E$2),1,0)</f>
        <v>1</v>
      </c>
      <c r="T774" s="1">
        <v>0</v>
      </c>
      <c r="U774" s="1" cm="1">
        <f t="array" ref="U774">_xlfn.IFS(AND('Tableau De Bord'!$C$6="Tous",'Tableau De Bord'!$E$4="Tous",C774&gt;0),1,L774='Tableau De Bord'!$C$6,1,NOT(L774='Tableau De Bord'!$C$6),0)</f>
        <v>0</v>
      </c>
      <c r="V774" s="1">
        <f>IF(AND(N774='Tableau De Bord'!$E$6,U774=1),1,0)</f>
        <v>0</v>
      </c>
      <c r="W774" s="46">
        <f t="shared" si="12"/>
        <v>0</v>
      </c>
    </row>
    <row r="775" spans="2:23" ht="61.2" x14ac:dyDescent="0.3">
      <c r="B775" s="42"/>
      <c r="N775" s="33"/>
      <c r="P775" s="44"/>
      <c r="Q775" s="32"/>
      <c r="S775" s="1">
        <f>IF(OR(C775='Tableau De Bord'!$E$2,D775='Tableau De Bord'!$E$2,P775='Tableau De Bord'!$E$2),1,0)</f>
        <v>1</v>
      </c>
      <c r="T775" s="1">
        <v>0</v>
      </c>
      <c r="U775" s="1" cm="1">
        <f t="array" ref="U775">_xlfn.IFS(AND('Tableau De Bord'!$C$6="Tous",'Tableau De Bord'!$E$4="Tous",C775&gt;0),1,L775='Tableau De Bord'!$C$6,1,NOT(L775='Tableau De Bord'!$C$6),0)</f>
        <v>0</v>
      </c>
      <c r="V775" s="1">
        <f>IF(AND(N775='Tableau De Bord'!$E$6,U775=1),1,0)</f>
        <v>0</v>
      </c>
      <c r="W775" s="46">
        <f t="shared" si="12"/>
        <v>0</v>
      </c>
    </row>
    <row r="776" spans="2:23" ht="61.2" x14ac:dyDescent="0.3">
      <c r="B776" s="42"/>
      <c r="N776" s="33"/>
      <c r="P776" s="44"/>
      <c r="Q776" s="32"/>
      <c r="S776" s="1">
        <f>IF(OR(C776='Tableau De Bord'!$E$2,D776='Tableau De Bord'!$E$2,P776='Tableau De Bord'!$E$2),1,0)</f>
        <v>1</v>
      </c>
      <c r="T776" s="1">
        <v>0</v>
      </c>
      <c r="U776" s="1" cm="1">
        <f t="array" ref="U776">_xlfn.IFS(AND('Tableau De Bord'!$C$6="Tous",'Tableau De Bord'!$E$4="Tous",C776&gt;0),1,L776='Tableau De Bord'!$C$6,1,NOT(L776='Tableau De Bord'!$C$6),0)</f>
        <v>0</v>
      </c>
      <c r="V776" s="1">
        <f>IF(AND(N776='Tableau De Bord'!$E$6,U776=1),1,0)</f>
        <v>0</v>
      </c>
      <c r="W776" s="46">
        <f t="shared" si="12"/>
        <v>0</v>
      </c>
    </row>
    <row r="777" spans="2:23" ht="61.2" x14ac:dyDescent="0.3">
      <c r="B777" s="42"/>
      <c r="N777" s="33"/>
      <c r="P777" s="44"/>
      <c r="Q777" s="32"/>
      <c r="S777" s="1">
        <f>IF(OR(C777='Tableau De Bord'!$E$2,D777='Tableau De Bord'!$E$2,P777='Tableau De Bord'!$E$2),1,0)</f>
        <v>1</v>
      </c>
      <c r="T777" s="1">
        <v>0</v>
      </c>
      <c r="U777" s="1" cm="1">
        <f t="array" ref="U777">_xlfn.IFS(AND('Tableau De Bord'!$C$6="Tous",'Tableau De Bord'!$E$4="Tous",C777&gt;0),1,L777='Tableau De Bord'!$C$6,1,NOT(L777='Tableau De Bord'!$C$6),0)</f>
        <v>0</v>
      </c>
      <c r="V777" s="1">
        <f>IF(AND(N777='Tableau De Bord'!$E$6,U777=1),1,0)</f>
        <v>0</v>
      </c>
      <c r="W777" s="46">
        <f t="shared" si="12"/>
        <v>0</v>
      </c>
    </row>
    <row r="778" spans="2:23" ht="61.2" x14ac:dyDescent="0.3">
      <c r="B778" s="42"/>
      <c r="N778" s="33"/>
      <c r="P778" s="44"/>
      <c r="Q778" s="32"/>
      <c r="S778" s="1">
        <f>IF(OR(C778='Tableau De Bord'!$E$2,D778='Tableau De Bord'!$E$2,P778='Tableau De Bord'!$E$2),1,0)</f>
        <v>1</v>
      </c>
      <c r="T778" s="1">
        <v>0</v>
      </c>
      <c r="U778" s="1" cm="1">
        <f t="array" ref="U778">_xlfn.IFS(AND('Tableau De Bord'!$C$6="Tous",'Tableau De Bord'!$E$4="Tous",C778&gt;0),1,L778='Tableau De Bord'!$C$6,1,NOT(L778='Tableau De Bord'!$C$6),0)</f>
        <v>0</v>
      </c>
      <c r="V778" s="1">
        <f>IF(AND(N778='Tableau De Bord'!$E$6,U778=1),1,0)</f>
        <v>0</v>
      </c>
      <c r="W778" s="46">
        <f t="shared" si="12"/>
        <v>0</v>
      </c>
    </row>
    <row r="779" spans="2:23" ht="61.2" x14ac:dyDescent="0.3">
      <c r="B779" s="42"/>
      <c r="N779" s="33"/>
      <c r="P779" s="44"/>
      <c r="Q779" s="32"/>
      <c r="S779" s="1">
        <f>IF(OR(C779='Tableau De Bord'!$E$2,D779='Tableau De Bord'!$E$2,P779='Tableau De Bord'!$E$2),1,0)</f>
        <v>1</v>
      </c>
      <c r="T779" s="1">
        <v>0</v>
      </c>
      <c r="U779" s="1" cm="1">
        <f t="array" ref="U779">_xlfn.IFS(AND('Tableau De Bord'!$C$6="Tous",'Tableau De Bord'!$E$4="Tous",C779&gt;0),1,L779='Tableau De Bord'!$C$6,1,NOT(L779='Tableau De Bord'!$C$6),0)</f>
        <v>0</v>
      </c>
      <c r="V779" s="1">
        <f>IF(AND(N779='Tableau De Bord'!$E$6,U779=1),1,0)</f>
        <v>0</v>
      </c>
      <c r="W779" s="46">
        <f t="shared" si="12"/>
        <v>0</v>
      </c>
    </row>
    <row r="780" spans="2:23" ht="61.2" x14ac:dyDescent="0.3">
      <c r="B780" s="42"/>
      <c r="N780" s="33"/>
      <c r="P780" s="44"/>
      <c r="Q780" s="32"/>
      <c r="S780" s="1">
        <f>IF(OR(C780='Tableau De Bord'!$E$2,D780='Tableau De Bord'!$E$2,P780='Tableau De Bord'!$E$2),1,0)</f>
        <v>1</v>
      </c>
      <c r="T780" s="1">
        <v>0</v>
      </c>
      <c r="U780" s="1" cm="1">
        <f t="array" ref="U780">_xlfn.IFS(AND('Tableau De Bord'!$C$6="Tous",'Tableau De Bord'!$E$4="Tous",C780&gt;0),1,L780='Tableau De Bord'!$C$6,1,NOT(L780='Tableau De Bord'!$C$6),0)</f>
        <v>0</v>
      </c>
      <c r="V780" s="1">
        <f>IF(AND(N780='Tableau De Bord'!$E$6,U780=1),1,0)</f>
        <v>0</v>
      </c>
      <c r="W780" s="46">
        <f t="shared" si="12"/>
        <v>0</v>
      </c>
    </row>
    <row r="781" spans="2:23" ht="61.2" x14ac:dyDescent="0.3">
      <c r="B781" s="42"/>
      <c r="N781" s="33"/>
      <c r="P781" s="44"/>
      <c r="Q781" s="32"/>
      <c r="S781" s="1">
        <f>IF(OR(C781='Tableau De Bord'!$E$2,D781='Tableau De Bord'!$E$2,P781='Tableau De Bord'!$E$2),1,0)</f>
        <v>1</v>
      </c>
      <c r="T781" s="1">
        <v>0</v>
      </c>
      <c r="U781" s="1" cm="1">
        <f t="array" ref="U781">_xlfn.IFS(AND('Tableau De Bord'!$C$6="Tous",'Tableau De Bord'!$E$4="Tous",C781&gt;0),1,L781='Tableau De Bord'!$C$6,1,NOT(L781='Tableau De Bord'!$C$6),0)</f>
        <v>0</v>
      </c>
      <c r="V781" s="1">
        <f>IF(AND(N781='Tableau De Bord'!$E$6,U781=1),1,0)</f>
        <v>0</v>
      </c>
      <c r="W781" s="46">
        <f t="shared" si="12"/>
        <v>0</v>
      </c>
    </row>
    <row r="782" spans="2:23" ht="61.2" x14ac:dyDescent="0.3">
      <c r="B782" s="42"/>
      <c r="N782" s="33"/>
      <c r="P782" s="44"/>
      <c r="Q782" s="32"/>
      <c r="S782" s="1">
        <f>IF(OR(C782='Tableau De Bord'!$E$2,D782='Tableau De Bord'!$E$2,P782='Tableau De Bord'!$E$2),1,0)</f>
        <v>1</v>
      </c>
      <c r="T782" s="1">
        <v>0</v>
      </c>
      <c r="U782" s="1" cm="1">
        <f t="array" ref="U782">_xlfn.IFS(AND('Tableau De Bord'!$C$6="Tous",'Tableau De Bord'!$E$4="Tous",C782&gt;0),1,L782='Tableau De Bord'!$C$6,1,NOT(L782='Tableau De Bord'!$C$6),0)</f>
        <v>0</v>
      </c>
      <c r="V782" s="1">
        <f>IF(AND(N782='Tableau De Bord'!$E$6,U782=1),1,0)</f>
        <v>0</v>
      </c>
      <c r="W782" s="46">
        <f t="shared" si="12"/>
        <v>0</v>
      </c>
    </row>
    <row r="783" spans="2:23" ht="61.2" x14ac:dyDescent="0.3">
      <c r="B783" s="42"/>
      <c r="N783" s="33"/>
      <c r="P783" s="44"/>
      <c r="Q783" s="32"/>
      <c r="S783" s="1">
        <f>IF(OR(C783='Tableau De Bord'!$E$2,D783='Tableau De Bord'!$E$2,P783='Tableau De Bord'!$E$2),1,0)</f>
        <v>1</v>
      </c>
      <c r="T783" s="1">
        <v>0</v>
      </c>
      <c r="U783" s="1" cm="1">
        <f t="array" ref="U783">_xlfn.IFS(AND('Tableau De Bord'!$C$6="Tous",'Tableau De Bord'!$E$4="Tous",C783&gt;0),1,L783='Tableau De Bord'!$C$6,1,NOT(L783='Tableau De Bord'!$C$6),0)</f>
        <v>0</v>
      </c>
      <c r="V783" s="1">
        <f>IF(AND(N783='Tableau De Bord'!$E$6,U783=1),1,0)</f>
        <v>0</v>
      </c>
      <c r="W783" s="46">
        <f t="shared" si="12"/>
        <v>0</v>
      </c>
    </row>
    <row r="784" spans="2:23" ht="61.2" x14ac:dyDescent="0.3">
      <c r="B784" s="42"/>
      <c r="N784" s="33"/>
      <c r="P784" s="44"/>
      <c r="Q784" s="32"/>
      <c r="S784" s="1">
        <f>IF(OR(C784='Tableau De Bord'!$E$2,D784='Tableau De Bord'!$E$2,P784='Tableau De Bord'!$E$2),1,0)</f>
        <v>1</v>
      </c>
      <c r="T784" s="1">
        <v>0</v>
      </c>
      <c r="U784" s="1" cm="1">
        <f t="array" ref="U784">_xlfn.IFS(AND('Tableau De Bord'!$C$6="Tous",'Tableau De Bord'!$E$4="Tous",C784&gt;0),1,L784='Tableau De Bord'!$C$6,1,NOT(L784='Tableau De Bord'!$C$6),0)</f>
        <v>0</v>
      </c>
      <c r="V784" s="1">
        <f>IF(AND(N784='Tableau De Bord'!$E$6,U784=1),1,0)</f>
        <v>0</v>
      </c>
      <c r="W784" s="46">
        <f t="shared" si="12"/>
        <v>0</v>
      </c>
    </row>
    <row r="785" spans="2:23" ht="61.2" x14ac:dyDescent="0.3">
      <c r="B785" s="42"/>
      <c r="N785" s="33"/>
      <c r="P785" s="44"/>
      <c r="Q785" s="32"/>
      <c r="S785" s="1">
        <f>IF(OR(C785='Tableau De Bord'!$E$2,D785='Tableau De Bord'!$E$2,P785='Tableau De Bord'!$E$2),1,0)</f>
        <v>1</v>
      </c>
      <c r="T785" s="1">
        <v>0</v>
      </c>
      <c r="U785" s="1" cm="1">
        <f t="array" ref="U785">_xlfn.IFS(AND('Tableau De Bord'!$C$6="Tous",'Tableau De Bord'!$E$4="Tous",C785&gt;0),1,L785='Tableau De Bord'!$C$6,1,NOT(L785='Tableau De Bord'!$C$6),0)</f>
        <v>0</v>
      </c>
      <c r="V785" s="1">
        <f>IF(AND(N785='Tableau De Bord'!$E$6,U785=1),1,0)</f>
        <v>0</v>
      </c>
      <c r="W785" s="46">
        <f t="shared" si="12"/>
        <v>0</v>
      </c>
    </row>
    <row r="786" spans="2:23" ht="61.2" x14ac:dyDescent="0.3">
      <c r="B786" s="42"/>
      <c r="N786" s="33"/>
      <c r="P786" s="44"/>
      <c r="Q786" s="32"/>
      <c r="S786" s="1">
        <f>IF(OR(C786='Tableau De Bord'!$E$2,D786='Tableau De Bord'!$E$2,P786='Tableau De Bord'!$E$2),1,0)</f>
        <v>1</v>
      </c>
      <c r="T786" s="1">
        <v>0</v>
      </c>
      <c r="U786" s="1" cm="1">
        <f t="array" ref="U786">_xlfn.IFS(AND('Tableau De Bord'!$C$6="Tous",'Tableau De Bord'!$E$4="Tous",C786&gt;0),1,L786='Tableau De Bord'!$C$6,1,NOT(L786='Tableau De Bord'!$C$6),0)</f>
        <v>0</v>
      </c>
      <c r="V786" s="1">
        <f>IF(AND(N786='Tableau De Bord'!$E$6,U786=1),1,0)</f>
        <v>0</v>
      </c>
      <c r="W786" s="46">
        <f t="shared" si="12"/>
        <v>0</v>
      </c>
    </row>
    <row r="787" spans="2:23" ht="61.2" x14ac:dyDescent="0.3">
      <c r="B787" s="42"/>
      <c r="N787" s="33"/>
      <c r="P787" s="44"/>
      <c r="Q787" s="32"/>
      <c r="S787" s="1">
        <f>IF(OR(C787='Tableau De Bord'!$E$2,D787='Tableau De Bord'!$E$2,P787='Tableau De Bord'!$E$2),1,0)</f>
        <v>1</v>
      </c>
      <c r="T787" s="1">
        <v>0</v>
      </c>
      <c r="U787" s="1" cm="1">
        <f t="array" ref="U787">_xlfn.IFS(AND('Tableau De Bord'!$C$6="Tous",'Tableau De Bord'!$E$4="Tous",C787&gt;0),1,L787='Tableau De Bord'!$C$6,1,NOT(L787='Tableau De Bord'!$C$6),0)</f>
        <v>0</v>
      </c>
      <c r="V787" s="1">
        <f>IF(AND(N787='Tableau De Bord'!$E$6,U787=1),1,0)</f>
        <v>0</v>
      </c>
      <c r="W787" s="46">
        <f t="shared" si="12"/>
        <v>0</v>
      </c>
    </row>
    <row r="788" spans="2:23" ht="61.2" x14ac:dyDescent="0.3">
      <c r="B788" s="42"/>
      <c r="N788" s="33"/>
      <c r="P788" s="44"/>
      <c r="Q788" s="32"/>
      <c r="S788" s="1">
        <f>IF(OR(C788='Tableau De Bord'!$E$2,D788='Tableau De Bord'!$E$2,P788='Tableau De Bord'!$E$2),1,0)</f>
        <v>1</v>
      </c>
      <c r="T788" s="1">
        <v>0</v>
      </c>
      <c r="U788" s="1" cm="1">
        <f t="array" ref="U788">_xlfn.IFS(AND('Tableau De Bord'!$C$6="Tous",'Tableau De Bord'!$E$4="Tous",C788&gt;0),1,L788='Tableau De Bord'!$C$6,1,NOT(L788='Tableau De Bord'!$C$6),0)</f>
        <v>0</v>
      </c>
      <c r="V788" s="1">
        <f>IF(AND(N788='Tableau De Bord'!$E$6,U788=1),1,0)</f>
        <v>0</v>
      </c>
      <c r="W788" s="46">
        <f t="shared" si="12"/>
        <v>0</v>
      </c>
    </row>
    <row r="789" spans="2:23" ht="61.2" x14ac:dyDescent="0.3">
      <c r="B789" s="42"/>
      <c r="N789" s="33"/>
      <c r="P789" s="44"/>
      <c r="Q789" s="32"/>
      <c r="S789" s="1">
        <f>IF(OR(C789='Tableau De Bord'!$E$2,D789='Tableau De Bord'!$E$2,P789='Tableau De Bord'!$E$2),1,0)</f>
        <v>1</v>
      </c>
      <c r="T789" s="1">
        <v>0</v>
      </c>
      <c r="U789" s="1" cm="1">
        <f t="array" ref="U789">_xlfn.IFS(AND('Tableau De Bord'!$C$6="Tous",'Tableau De Bord'!$E$4="Tous",C789&gt;0),1,L789='Tableau De Bord'!$C$6,1,NOT(L789='Tableau De Bord'!$C$6),0)</f>
        <v>0</v>
      </c>
      <c r="V789" s="1">
        <f>IF(AND(N789='Tableau De Bord'!$E$6,U789=1),1,0)</f>
        <v>0</v>
      </c>
      <c r="W789" s="46">
        <f t="shared" si="12"/>
        <v>0</v>
      </c>
    </row>
    <row r="790" spans="2:23" ht="61.2" x14ac:dyDescent="0.3">
      <c r="B790" s="42"/>
      <c r="N790" s="33"/>
      <c r="P790" s="44"/>
      <c r="Q790" s="32"/>
      <c r="S790" s="1">
        <f>IF(OR(C790='Tableau De Bord'!$E$2,D790='Tableau De Bord'!$E$2,P790='Tableau De Bord'!$E$2),1,0)</f>
        <v>1</v>
      </c>
      <c r="T790" s="1">
        <v>0</v>
      </c>
      <c r="U790" s="1" cm="1">
        <f t="array" ref="U790">_xlfn.IFS(AND('Tableau De Bord'!$C$6="Tous",'Tableau De Bord'!$E$4="Tous",C790&gt;0),1,L790='Tableau De Bord'!$C$6,1,NOT(L790='Tableau De Bord'!$C$6),0)</f>
        <v>0</v>
      </c>
      <c r="V790" s="1">
        <f>IF(AND(N790='Tableau De Bord'!$E$6,U790=1),1,0)</f>
        <v>0</v>
      </c>
      <c r="W790" s="46">
        <f t="shared" si="12"/>
        <v>0</v>
      </c>
    </row>
    <row r="791" spans="2:23" ht="61.2" x14ac:dyDescent="0.3">
      <c r="B791" s="42"/>
      <c r="N791" s="33"/>
      <c r="P791" s="44"/>
      <c r="Q791" s="32"/>
      <c r="S791" s="1">
        <f>IF(OR(C791='Tableau De Bord'!$E$2,D791='Tableau De Bord'!$E$2,P791='Tableau De Bord'!$E$2),1,0)</f>
        <v>1</v>
      </c>
      <c r="T791" s="1">
        <v>0</v>
      </c>
      <c r="U791" s="1" cm="1">
        <f t="array" ref="U791">_xlfn.IFS(AND('Tableau De Bord'!$C$6="Tous",'Tableau De Bord'!$E$4="Tous",C791&gt;0),1,L791='Tableau De Bord'!$C$6,1,NOT(L791='Tableau De Bord'!$C$6),0)</f>
        <v>0</v>
      </c>
      <c r="V791" s="1">
        <f>IF(AND(N791='Tableau De Bord'!$E$6,U791=1),1,0)</f>
        <v>0</v>
      </c>
      <c r="W791" s="46">
        <f t="shared" si="12"/>
        <v>0</v>
      </c>
    </row>
    <row r="792" spans="2:23" ht="61.2" x14ac:dyDescent="0.3">
      <c r="B792" s="42"/>
      <c r="N792" s="33"/>
      <c r="P792" s="44"/>
      <c r="Q792" s="32"/>
      <c r="S792" s="1">
        <f>IF(OR(C792='Tableau De Bord'!$E$2,D792='Tableau De Bord'!$E$2,P792='Tableau De Bord'!$E$2),1,0)</f>
        <v>1</v>
      </c>
      <c r="T792" s="1">
        <v>0</v>
      </c>
      <c r="U792" s="1" cm="1">
        <f t="array" ref="U792">_xlfn.IFS(AND('Tableau De Bord'!$C$6="Tous",'Tableau De Bord'!$E$4="Tous",C792&gt;0),1,L792='Tableau De Bord'!$C$6,1,NOT(L792='Tableau De Bord'!$C$6),0)</f>
        <v>0</v>
      </c>
      <c r="V792" s="1">
        <f>IF(AND(N792='Tableau De Bord'!$E$6,U792=1),1,0)</f>
        <v>0</v>
      </c>
      <c r="W792" s="46">
        <f t="shared" si="12"/>
        <v>0</v>
      </c>
    </row>
    <row r="793" spans="2:23" ht="61.2" x14ac:dyDescent="0.3">
      <c r="B793" s="42"/>
      <c r="N793" s="33"/>
      <c r="P793" s="44"/>
      <c r="Q793" s="32"/>
      <c r="S793" s="1">
        <f>IF(OR(C793='Tableau De Bord'!$E$2,D793='Tableau De Bord'!$E$2,P793='Tableau De Bord'!$E$2),1,0)</f>
        <v>1</v>
      </c>
      <c r="T793" s="1">
        <v>0</v>
      </c>
      <c r="U793" s="1" cm="1">
        <f t="array" ref="U793">_xlfn.IFS(AND('Tableau De Bord'!$C$6="Tous",'Tableau De Bord'!$E$4="Tous",C793&gt;0),1,L793='Tableau De Bord'!$C$6,1,NOT(L793='Tableau De Bord'!$C$6),0)</f>
        <v>0</v>
      </c>
      <c r="V793" s="1">
        <f>IF(AND(N793='Tableau De Bord'!$E$6,U793=1),1,0)</f>
        <v>0</v>
      </c>
      <c r="W793" s="46">
        <f t="shared" si="12"/>
        <v>0</v>
      </c>
    </row>
    <row r="794" spans="2:23" ht="61.2" x14ac:dyDescent="0.3">
      <c r="B794" s="42"/>
      <c r="N794" s="33"/>
      <c r="P794" s="44"/>
      <c r="Q794" s="32"/>
      <c r="S794" s="1">
        <f>IF(OR(C794='Tableau De Bord'!$E$2,D794='Tableau De Bord'!$E$2,P794='Tableau De Bord'!$E$2),1,0)</f>
        <v>1</v>
      </c>
      <c r="T794" s="1">
        <v>0</v>
      </c>
      <c r="U794" s="1" cm="1">
        <f t="array" ref="U794">_xlfn.IFS(AND('Tableau De Bord'!$C$6="Tous",'Tableau De Bord'!$E$4="Tous",C794&gt;0),1,L794='Tableau De Bord'!$C$6,1,NOT(L794='Tableau De Bord'!$C$6),0)</f>
        <v>0</v>
      </c>
      <c r="V794" s="1">
        <f>IF(AND(N794='Tableau De Bord'!$E$6,U794=1),1,0)</f>
        <v>0</v>
      </c>
      <c r="W794" s="46">
        <f t="shared" si="12"/>
        <v>0</v>
      </c>
    </row>
    <row r="795" spans="2:23" ht="61.2" x14ac:dyDescent="0.3">
      <c r="B795" s="42"/>
      <c r="N795" s="33"/>
      <c r="P795" s="44"/>
      <c r="Q795" s="32"/>
      <c r="S795" s="1">
        <f>IF(OR(C795='Tableau De Bord'!$E$2,D795='Tableau De Bord'!$E$2,P795='Tableau De Bord'!$E$2),1,0)</f>
        <v>1</v>
      </c>
      <c r="T795" s="1">
        <v>0</v>
      </c>
      <c r="U795" s="1" cm="1">
        <f t="array" ref="U795">_xlfn.IFS(AND('Tableau De Bord'!$C$6="Tous",'Tableau De Bord'!$E$4="Tous",C795&gt;0),1,L795='Tableau De Bord'!$C$6,1,NOT(L795='Tableau De Bord'!$C$6),0)</f>
        <v>0</v>
      </c>
      <c r="V795" s="1">
        <f>IF(AND(N795='Tableau De Bord'!$E$6,U795=1),1,0)</f>
        <v>0</v>
      </c>
      <c r="W795" s="46">
        <f t="shared" si="12"/>
        <v>0</v>
      </c>
    </row>
    <row r="796" spans="2:23" ht="61.2" x14ac:dyDescent="0.3">
      <c r="B796" s="42"/>
      <c r="N796" s="33"/>
      <c r="P796" s="44"/>
      <c r="Q796" s="32"/>
      <c r="S796" s="1">
        <f>IF(OR(C796='Tableau De Bord'!$E$2,D796='Tableau De Bord'!$E$2,P796='Tableau De Bord'!$E$2),1,0)</f>
        <v>1</v>
      </c>
      <c r="T796" s="1">
        <v>0</v>
      </c>
      <c r="U796" s="1" cm="1">
        <f t="array" ref="U796">_xlfn.IFS(AND('Tableau De Bord'!$C$6="Tous",'Tableau De Bord'!$E$4="Tous",C796&gt;0),1,L796='Tableau De Bord'!$C$6,1,NOT(L796='Tableau De Bord'!$C$6),0)</f>
        <v>0</v>
      </c>
      <c r="V796" s="1">
        <f>IF(AND(N796='Tableau De Bord'!$E$6,U796=1),1,0)</f>
        <v>0</v>
      </c>
      <c r="W796" s="46">
        <f t="shared" si="12"/>
        <v>0</v>
      </c>
    </row>
    <row r="797" spans="2:23" ht="61.2" x14ac:dyDescent="0.3">
      <c r="B797" s="42"/>
      <c r="N797" s="33"/>
      <c r="P797" s="44"/>
      <c r="Q797" s="32"/>
      <c r="S797" s="1">
        <f>IF(OR(C797='Tableau De Bord'!$E$2,D797='Tableau De Bord'!$E$2,P797='Tableau De Bord'!$E$2),1,0)</f>
        <v>1</v>
      </c>
      <c r="T797" s="1">
        <v>0</v>
      </c>
      <c r="U797" s="1" cm="1">
        <f t="array" ref="U797">_xlfn.IFS(AND('Tableau De Bord'!$C$6="Tous",'Tableau De Bord'!$E$4="Tous",C797&gt;0),1,L797='Tableau De Bord'!$C$6,1,NOT(L797='Tableau De Bord'!$C$6),0)</f>
        <v>0</v>
      </c>
      <c r="V797" s="1">
        <f>IF(AND(N797='Tableau De Bord'!$E$6,U797=1),1,0)</f>
        <v>0</v>
      </c>
      <c r="W797" s="46">
        <f t="shared" si="12"/>
        <v>0</v>
      </c>
    </row>
    <row r="798" spans="2:23" ht="61.2" x14ac:dyDescent="0.3">
      <c r="B798" s="42"/>
      <c r="N798" s="33"/>
      <c r="P798" s="44"/>
      <c r="Q798" s="32"/>
      <c r="S798" s="1">
        <f>IF(OR(C798='Tableau De Bord'!$E$2,D798='Tableau De Bord'!$E$2,P798='Tableau De Bord'!$E$2),1,0)</f>
        <v>1</v>
      </c>
      <c r="T798" s="1">
        <v>0</v>
      </c>
      <c r="U798" s="1" cm="1">
        <f t="array" ref="U798">_xlfn.IFS(AND('Tableau De Bord'!$C$6="Tous",'Tableau De Bord'!$E$4="Tous",C798&gt;0),1,L798='Tableau De Bord'!$C$6,1,NOT(L798='Tableau De Bord'!$C$6),0)</f>
        <v>0</v>
      </c>
      <c r="V798" s="1">
        <f>IF(AND(N798='Tableau De Bord'!$E$6,U798=1),1,0)</f>
        <v>0</v>
      </c>
      <c r="W798" s="46">
        <f t="shared" si="12"/>
        <v>0</v>
      </c>
    </row>
    <row r="799" spans="2:23" ht="61.2" x14ac:dyDescent="0.3">
      <c r="B799" s="42"/>
      <c r="N799" s="33"/>
      <c r="P799" s="44"/>
      <c r="Q799" s="32"/>
      <c r="S799" s="1">
        <f>IF(OR(C799='Tableau De Bord'!$E$2,D799='Tableau De Bord'!$E$2,P799='Tableau De Bord'!$E$2),1,0)</f>
        <v>1</v>
      </c>
      <c r="T799" s="1">
        <v>0</v>
      </c>
      <c r="U799" s="1" cm="1">
        <f t="array" ref="U799">_xlfn.IFS(AND('Tableau De Bord'!$C$6="Tous",'Tableau De Bord'!$E$4="Tous",C799&gt;0),1,L799='Tableau De Bord'!$C$6,1,NOT(L799='Tableau De Bord'!$C$6),0)</f>
        <v>0</v>
      </c>
      <c r="V799" s="1">
        <f>IF(AND(N799='Tableau De Bord'!$E$6,U799=1),1,0)</f>
        <v>0</v>
      </c>
      <c r="W799" s="46">
        <f t="shared" si="12"/>
        <v>0</v>
      </c>
    </row>
    <row r="800" spans="2:23" ht="61.2" x14ac:dyDescent="0.3">
      <c r="B800" s="42"/>
      <c r="N800" s="33"/>
      <c r="P800" s="44"/>
      <c r="Q800" s="32"/>
      <c r="S800" s="1">
        <f>IF(OR(C800='Tableau De Bord'!$E$2,D800='Tableau De Bord'!$E$2,P800='Tableau De Bord'!$E$2),1,0)</f>
        <v>1</v>
      </c>
      <c r="T800" s="1">
        <v>0</v>
      </c>
      <c r="U800" s="1" cm="1">
        <f t="array" ref="U800">_xlfn.IFS(AND('Tableau De Bord'!$C$6="Tous",'Tableau De Bord'!$E$4="Tous",C800&gt;0),1,L800='Tableau De Bord'!$C$6,1,NOT(L800='Tableau De Bord'!$C$6),0)</f>
        <v>0</v>
      </c>
      <c r="V800" s="1">
        <f>IF(AND(N800='Tableau De Bord'!$E$6,U800=1),1,0)</f>
        <v>0</v>
      </c>
      <c r="W800" s="46">
        <f t="shared" si="12"/>
        <v>0</v>
      </c>
    </row>
    <row r="801" spans="2:23" ht="61.2" x14ac:dyDescent="0.3">
      <c r="B801" s="42"/>
      <c r="N801" s="33"/>
      <c r="P801" s="44"/>
      <c r="Q801" s="32"/>
      <c r="S801" s="1">
        <f>IF(OR(C801='Tableau De Bord'!$E$2,D801='Tableau De Bord'!$E$2,P801='Tableau De Bord'!$E$2),1,0)</f>
        <v>1</v>
      </c>
      <c r="T801" s="1">
        <v>0</v>
      </c>
      <c r="U801" s="1" cm="1">
        <f t="array" ref="U801">_xlfn.IFS(AND('Tableau De Bord'!$C$6="Tous",'Tableau De Bord'!$E$4="Tous",C801&gt;0),1,L801='Tableau De Bord'!$C$6,1,NOT(L801='Tableau De Bord'!$C$6),0)</f>
        <v>0</v>
      </c>
      <c r="V801" s="1">
        <f>IF(AND(N801='Tableau De Bord'!$E$6,U801=1),1,0)</f>
        <v>0</v>
      </c>
      <c r="W801" s="46">
        <f t="shared" si="12"/>
        <v>0</v>
      </c>
    </row>
    <row r="802" spans="2:23" ht="61.2" x14ac:dyDescent="0.3">
      <c r="B802" s="42"/>
      <c r="N802" s="33"/>
      <c r="P802" s="44"/>
      <c r="Q802" s="32"/>
      <c r="S802" s="1">
        <f>IF(OR(C802='Tableau De Bord'!$E$2,D802='Tableau De Bord'!$E$2,P802='Tableau De Bord'!$E$2),1,0)</f>
        <v>1</v>
      </c>
      <c r="T802" s="1">
        <v>0</v>
      </c>
      <c r="U802" s="1" cm="1">
        <f t="array" ref="U802">_xlfn.IFS(AND('Tableau De Bord'!$C$6="Tous",'Tableau De Bord'!$E$4="Tous",C802&gt;0),1,L802='Tableau De Bord'!$C$6,1,NOT(L802='Tableau De Bord'!$C$6),0)</f>
        <v>0</v>
      </c>
      <c r="V802" s="1">
        <f>IF(AND(N802='Tableau De Bord'!$E$6,U802=1),1,0)</f>
        <v>0</v>
      </c>
      <c r="W802" s="46">
        <f t="shared" si="12"/>
        <v>0</v>
      </c>
    </row>
    <row r="803" spans="2:23" ht="61.2" x14ac:dyDescent="0.3">
      <c r="B803" s="42"/>
      <c r="N803" s="33"/>
      <c r="P803" s="44"/>
      <c r="Q803" s="32"/>
      <c r="S803" s="1">
        <f>IF(OR(C803='Tableau De Bord'!$E$2,D803='Tableau De Bord'!$E$2,P803='Tableau De Bord'!$E$2),1,0)</f>
        <v>1</v>
      </c>
      <c r="T803" s="1">
        <v>0</v>
      </c>
      <c r="U803" s="1" cm="1">
        <f t="array" ref="U803">_xlfn.IFS(AND('Tableau De Bord'!$C$6="Tous",'Tableau De Bord'!$E$4="Tous",C803&gt;0),1,L803='Tableau De Bord'!$C$6,1,NOT(L803='Tableau De Bord'!$C$6),0)</f>
        <v>0</v>
      </c>
      <c r="V803" s="1">
        <f>IF(AND(N803='Tableau De Bord'!$E$6,U803=1),1,0)</f>
        <v>0</v>
      </c>
      <c r="W803" s="46">
        <f t="shared" si="12"/>
        <v>0</v>
      </c>
    </row>
    <row r="804" spans="2:23" ht="61.2" x14ac:dyDescent="0.3">
      <c r="B804" s="42"/>
      <c r="N804" s="33"/>
      <c r="P804" s="44"/>
      <c r="Q804" s="32"/>
      <c r="S804" s="1">
        <f>IF(OR(C804='Tableau De Bord'!$E$2,D804='Tableau De Bord'!$E$2,P804='Tableau De Bord'!$E$2),1,0)</f>
        <v>1</v>
      </c>
      <c r="T804" s="1">
        <v>0</v>
      </c>
      <c r="U804" s="1" cm="1">
        <f t="array" ref="U804">_xlfn.IFS(AND('Tableau De Bord'!$C$6="Tous",'Tableau De Bord'!$E$4="Tous",C804&gt;0),1,L804='Tableau De Bord'!$C$6,1,NOT(L804='Tableau De Bord'!$C$6),0)</f>
        <v>0</v>
      </c>
      <c r="V804" s="1">
        <f>IF(AND(N804='Tableau De Bord'!$E$6,U804=1),1,0)</f>
        <v>0</v>
      </c>
      <c r="W804" s="46">
        <f t="shared" si="12"/>
        <v>0</v>
      </c>
    </row>
    <row r="805" spans="2:23" ht="61.2" x14ac:dyDescent="0.3">
      <c r="B805" s="42"/>
      <c r="N805" s="33"/>
      <c r="P805" s="44"/>
      <c r="Q805" s="32"/>
      <c r="S805" s="1">
        <f>IF(OR(C805='Tableau De Bord'!$E$2,D805='Tableau De Bord'!$E$2,P805='Tableau De Bord'!$E$2),1,0)</f>
        <v>1</v>
      </c>
      <c r="T805" s="1">
        <v>0</v>
      </c>
      <c r="U805" s="1" cm="1">
        <f t="array" ref="U805">_xlfn.IFS(AND('Tableau De Bord'!$C$6="Tous",'Tableau De Bord'!$E$4="Tous",C805&gt;0),1,L805='Tableau De Bord'!$C$6,1,NOT(L805='Tableau De Bord'!$C$6),0)</f>
        <v>0</v>
      </c>
      <c r="V805" s="1">
        <f>IF(AND(N805='Tableau De Bord'!$E$6,U805=1),1,0)</f>
        <v>0</v>
      </c>
      <c r="W805" s="46">
        <f t="shared" si="12"/>
        <v>0</v>
      </c>
    </row>
    <row r="806" spans="2:23" ht="61.2" x14ac:dyDescent="0.3">
      <c r="B806" s="42"/>
      <c r="N806" s="33"/>
      <c r="P806" s="44"/>
      <c r="Q806" s="32"/>
      <c r="S806" s="1">
        <f>IF(OR(C806='Tableau De Bord'!$E$2,D806='Tableau De Bord'!$E$2,P806='Tableau De Bord'!$E$2),1,0)</f>
        <v>1</v>
      </c>
      <c r="T806" s="1">
        <v>0</v>
      </c>
      <c r="U806" s="1" cm="1">
        <f t="array" ref="U806">_xlfn.IFS(AND('Tableau De Bord'!$C$6="Tous",'Tableau De Bord'!$E$4="Tous",C806&gt;0),1,L806='Tableau De Bord'!$C$6,1,NOT(L806='Tableau De Bord'!$C$6),0)</f>
        <v>0</v>
      </c>
      <c r="V806" s="1">
        <f>IF(AND(N806='Tableau De Bord'!$E$6,U806=1),1,0)</f>
        <v>0</v>
      </c>
      <c r="W806" s="46">
        <f t="shared" si="12"/>
        <v>0</v>
      </c>
    </row>
    <row r="807" spans="2:23" ht="61.2" x14ac:dyDescent="0.3">
      <c r="B807" s="42"/>
      <c r="N807" s="33"/>
      <c r="P807" s="44"/>
      <c r="Q807" s="32"/>
      <c r="S807" s="1">
        <f>IF(OR(C807='Tableau De Bord'!$E$2,D807='Tableau De Bord'!$E$2,P807='Tableau De Bord'!$E$2),1,0)</f>
        <v>1</v>
      </c>
      <c r="T807" s="1">
        <v>0</v>
      </c>
      <c r="U807" s="1" cm="1">
        <f t="array" ref="U807">_xlfn.IFS(AND('Tableau De Bord'!$C$6="Tous",'Tableau De Bord'!$E$4="Tous",C807&gt;0),1,L807='Tableau De Bord'!$C$6,1,NOT(L807='Tableau De Bord'!$C$6),0)</f>
        <v>0</v>
      </c>
      <c r="V807" s="1">
        <f>IF(AND(N807='Tableau De Bord'!$E$6,U807=1),1,0)</f>
        <v>0</v>
      </c>
      <c r="W807" s="46">
        <f t="shared" si="12"/>
        <v>0</v>
      </c>
    </row>
    <row r="808" spans="2:23" ht="61.2" x14ac:dyDescent="0.3">
      <c r="B808" s="42"/>
      <c r="N808" s="33"/>
      <c r="P808" s="44"/>
      <c r="Q808" s="32"/>
      <c r="S808" s="1">
        <f>IF(OR(C808='Tableau De Bord'!$E$2,D808='Tableau De Bord'!$E$2,P808='Tableau De Bord'!$E$2),1,0)</f>
        <v>1</v>
      </c>
      <c r="T808" s="1">
        <v>0</v>
      </c>
      <c r="U808" s="1" cm="1">
        <f t="array" ref="U808">_xlfn.IFS(AND('Tableau De Bord'!$C$6="Tous",'Tableau De Bord'!$E$4="Tous",C808&gt;0),1,L808='Tableau De Bord'!$C$6,1,NOT(L808='Tableau De Bord'!$C$6),0)</f>
        <v>0</v>
      </c>
      <c r="V808" s="1">
        <f>IF(AND(N808='Tableau De Bord'!$E$6,U808=1),1,0)</f>
        <v>0</v>
      </c>
      <c r="W808" s="46">
        <f t="shared" si="12"/>
        <v>0</v>
      </c>
    </row>
    <row r="809" spans="2:23" ht="61.2" x14ac:dyDescent="0.3">
      <c r="B809" s="42"/>
      <c r="N809" s="33"/>
      <c r="P809" s="44"/>
      <c r="Q809" s="32"/>
      <c r="S809" s="1">
        <f>IF(OR(C809='Tableau De Bord'!$E$2,D809='Tableau De Bord'!$E$2,P809='Tableau De Bord'!$E$2),1,0)</f>
        <v>1</v>
      </c>
      <c r="T809" s="1">
        <v>0</v>
      </c>
      <c r="U809" s="1" cm="1">
        <f t="array" ref="U809">_xlfn.IFS(AND('Tableau De Bord'!$C$6="Tous",'Tableau De Bord'!$E$4="Tous",C809&gt;0),1,L809='Tableau De Bord'!$C$6,1,NOT(L809='Tableau De Bord'!$C$6),0)</f>
        <v>0</v>
      </c>
      <c r="V809" s="1">
        <f>IF(AND(N809='Tableau De Bord'!$E$6,U809=1),1,0)</f>
        <v>0</v>
      </c>
      <c r="W809" s="46">
        <f t="shared" si="12"/>
        <v>0</v>
      </c>
    </row>
    <row r="810" spans="2:23" ht="61.2" x14ac:dyDescent="0.3">
      <c r="B810" s="42"/>
      <c r="N810" s="33"/>
      <c r="P810" s="44"/>
      <c r="Q810" s="32"/>
      <c r="S810" s="1">
        <f>IF(OR(C810='Tableau De Bord'!$E$2,D810='Tableau De Bord'!$E$2,P810='Tableau De Bord'!$E$2),1,0)</f>
        <v>1</v>
      </c>
      <c r="T810" s="1">
        <v>0</v>
      </c>
      <c r="U810" s="1" cm="1">
        <f t="array" ref="U810">_xlfn.IFS(AND('Tableau De Bord'!$C$6="Tous",'Tableau De Bord'!$E$4="Tous",C810&gt;0),1,L810='Tableau De Bord'!$C$6,1,NOT(L810='Tableau De Bord'!$C$6),0)</f>
        <v>0</v>
      </c>
      <c r="V810" s="1">
        <f>IF(AND(N810='Tableau De Bord'!$E$6,U810=1),1,0)</f>
        <v>0</v>
      </c>
      <c r="W810" s="46">
        <f t="shared" si="12"/>
        <v>0</v>
      </c>
    </row>
    <row r="811" spans="2:23" ht="61.2" x14ac:dyDescent="0.3">
      <c r="B811" s="42"/>
      <c r="N811" s="33"/>
      <c r="P811" s="44"/>
      <c r="Q811" s="32"/>
      <c r="S811" s="1">
        <f>IF(OR(C811='Tableau De Bord'!$E$2,D811='Tableau De Bord'!$E$2,P811='Tableau De Bord'!$E$2),1,0)</f>
        <v>1</v>
      </c>
      <c r="T811" s="1">
        <v>0</v>
      </c>
      <c r="U811" s="1" cm="1">
        <f t="array" ref="U811">_xlfn.IFS(AND('Tableau De Bord'!$C$6="Tous",'Tableau De Bord'!$E$4="Tous",C811&gt;0),1,L811='Tableau De Bord'!$C$6,1,NOT(L811='Tableau De Bord'!$C$6),0)</f>
        <v>0</v>
      </c>
      <c r="V811" s="1">
        <f>IF(AND(N811='Tableau De Bord'!$E$6,U811=1),1,0)</f>
        <v>0</v>
      </c>
      <c r="W811" s="46">
        <f t="shared" si="12"/>
        <v>0</v>
      </c>
    </row>
    <row r="812" spans="2:23" ht="61.2" x14ac:dyDescent="0.3">
      <c r="B812" s="42"/>
      <c r="N812" s="33"/>
      <c r="P812" s="44"/>
      <c r="Q812" s="32"/>
      <c r="S812" s="1">
        <f>IF(OR(C812='Tableau De Bord'!$E$2,D812='Tableau De Bord'!$E$2,P812='Tableau De Bord'!$E$2),1,0)</f>
        <v>1</v>
      </c>
      <c r="T812" s="1">
        <v>0</v>
      </c>
      <c r="U812" s="1" cm="1">
        <f t="array" ref="U812">_xlfn.IFS(AND('Tableau De Bord'!$C$6="Tous",'Tableau De Bord'!$E$4="Tous",C812&gt;0),1,L812='Tableau De Bord'!$C$6,1,NOT(L812='Tableau De Bord'!$C$6),0)</f>
        <v>0</v>
      </c>
      <c r="V812" s="1">
        <f>IF(AND(N812='Tableau De Bord'!$E$6,U812=1),1,0)</f>
        <v>0</v>
      </c>
      <c r="W812" s="46">
        <f t="shared" si="12"/>
        <v>0</v>
      </c>
    </row>
    <row r="813" spans="2:23" ht="61.2" x14ac:dyDescent="0.3">
      <c r="B813" s="42"/>
      <c r="N813" s="33"/>
      <c r="P813" s="44"/>
      <c r="Q813" s="32"/>
      <c r="S813" s="1">
        <f>IF(OR(C813='Tableau De Bord'!$E$2,D813='Tableau De Bord'!$E$2,P813='Tableau De Bord'!$E$2),1,0)</f>
        <v>1</v>
      </c>
      <c r="T813" s="1">
        <v>0</v>
      </c>
      <c r="U813" s="1" cm="1">
        <f t="array" ref="U813">_xlfn.IFS(AND('Tableau De Bord'!$C$6="Tous",'Tableau De Bord'!$E$4="Tous",C813&gt;0),1,L813='Tableau De Bord'!$C$6,1,NOT(L813='Tableau De Bord'!$C$6),0)</f>
        <v>0</v>
      </c>
      <c r="V813" s="1">
        <f>IF(AND(N813='Tableau De Bord'!$E$6,U813=1),1,0)</f>
        <v>0</v>
      </c>
      <c r="W813" s="46">
        <f t="shared" si="12"/>
        <v>0</v>
      </c>
    </row>
    <row r="814" spans="2:23" ht="61.2" x14ac:dyDescent="0.3">
      <c r="B814" s="42"/>
      <c r="N814" s="33"/>
      <c r="P814" s="44"/>
      <c r="Q814" s="32"/>
      <c r="S814" s="1">
        <f>IF(OR(C814='Tableau De Bord'!$E$2,D814='Tableau De Bord'!$E$2,P814='Tableau De Bord'!$E$2),1,0)</f>
        <v>1</v>
      </c>
      <c r="T814" s="1">
        <v>0</v>
      </c>
      <c r="U814" s="1" cm="1">
        <f t="array" ref="U814">_xlfn.IFS(AND('Tableau De Bord'!$C$6="Tous",'Tableau De Bord'!$E$4="Tous",C814&gt;0),1,L814='Tableau De Bord'!$C$6,1,NOT(L814='Tableau De Bord'!$C$6),0)</f>
        <v>0</v>
      </c>
      <c r="V814" s="1">
        <f>IF(AND(N814='Tableau De Bord'!$E$6,U814=1),1,0)</f>
        <v>0</v>
      </c>
      <c r="W814" s="46">
        <f t="shared" si="12"/>
        <v>0</v>
      </c>
    </row>
    <row r="815" spans="2:23" ht="61.2" x14ac:dyDescent="0.3">
      <c r="B815" s="42"/>
      <c r="N815" s="33"/>
      <c r="P815" s="44"/>
      <c r="Q815" s="32"/>
      <c r="S815" s="1">
        <f>IF(OR(C815='Tableau De Bord'!$E$2,D815='Tableau De Bord'!$E$2,P815='Tableau De Bord'!$E$2),1,0)</f>
        <v>1</v>
      </c>
      <c r="T815" s="1">
        <v>0</v>
      </c>
      <c r="U815" s="1" cm="1">
        <f t="array" ref="U815">_xlfn.IFS(AND('Tableau De Bord'!$C$6="Tous",'Tableau De Bord'!$E$4="Tous",C815&gt;0),1,L815='Tableau De Bord'!$C$6,1,NOT(L815='Tableau De Bord'!$C$6),0)</f>
        <v>0</v>
      </c>
      <c r="V815" s="1">
        <f>IF(AND(N815='Tableau De Bord'!$E$6,U815=1),1,0)</f>
        <v>0</v>
      </c>
      <c r="W815" s="46">
        <f t="shared" si="12"/>
        <v>0</v>
      </c>
    </row>
    <row r="816" spans="2:23" ht="61.2" x14ac:dyDescent="0.3">
      <c r="B816" s="42"/>
      <c r="N816" s="33"/>
      <c r="P816" s="44"/>
      <c r="Q816" s="32"/>
      <c r="S816" s="1">
        <f>IF(OR(C816='Tableau De Bord'!$E$2,D816='Tableau De Bord'!$E$2,P816='Tableau De Bord'!$E$2),1,0)</f>
        <v>1</v>
      </c>
      <c r="T816" s="1">
        <v>0</v>
      </c>
      <c r="U816" s="1" cm="1">
        <f t="array" ref="U816">_xlfn.IFS(AND('Tableau De Bord'!$C$6="Tous",'Tableau De Bord'!$E$4="Tous",C816&gt;0),1,L816='Tableau De Bord'!$C$6,1,NOT(L816='Tableau De Bord'!$C$6),0)</f>
        <v>0</v>
      </c>
      <c r="V816" s="1">
        <f>IF(AND(N816='Tableau De Bord'!$E$6,U816=1),1,0)</f>
        <v>0</v>
      </c>
      <c r="W816" s="46">
        <f t="shared" si="12"/>
        <v>0</v>
      </c>
    </row>
    <row r="817" spans="2:23" ht="61.2" x14ac:dyDescent="0.3">
      <c r="B817" s="42"/>
      <c r="N817" s="33"/>
      <c r="P817" s="44"/>
      <c r="Q817" s="32"/>
      <c r="S817" s="1">
        <f>IF(OR(C817='Tableau De Bord'!$E$2,D817='Tableau De Bord'!$E$2,P817='Tableau De Bord'!$E$2),1,0)</f>
        <v>1</v>
      </c>
      <c r="T817" s="1">
        <v>0</v>
      </c>
      <c r="U817" s="1" cm="1">
        <f t="array" ref="U817">_xlfn.IFS(AND('Tableau De Bord'!$C$6="Tous",'Tableau De Bord'!$E$4="Tous",C817&gt;0),1,L817='Tableau De Bord'!$C$6,1,NOT(L817='Tableau De Bord'!$C$6),0)</f>
        <v>0</v>
      </c>
      <c r="V817" s="1">
        <f>IF(AND(N817='Tableau De Bord'!$E$6,U817=1),1,0)</f>
        <v>0</v>
      </c>
      <c r="W817" s="46">
        <f t="shared" si="12"/>
        <v>0</v>
      </c>
    </row>
    <row r="818" spans="2:23" ht="61.2" x14ac:dyDescent="0.3">
      <c r="B818" s="42"/>
      <c r="N818" s="33"/>
      <c r="P818" s="44"/>
      <c r="Q818" s="32"/>
      <c r="S818" s="1">
        <f>IF(OR(C818='Tableau De Bord'!$E$2,D818='Tableau De Bord'!$E$2,P818='Tableau De Bord'!$E$2),1,0)</f>
        <v>1</v>
      </c>
      <c r="T818" s="1">
        <v>0</v>
      </c>
      <c r="U818" s="1" cm="1">
        <f t="array" ref="U818">_xlfn.IFS(AND('Tableau De Bord'!$C$6="Tous",'Tableau De Bord'!$E$4="Tous",C818&gt;0),1,L818='Tableau De Bord'!$C$6,1,NOT(L818='Tableau De Bord'!$C$6),0)</f>
        <v>0</v>
      </c>
      <c r="V818" s="1">
        <f>IF(AND(N818='Tableau De Bord'!$E$6,U818=1),1,0)</f>
        <v>0</v>
      </c>
      <c r="W818" s="46">
        <f t="shared" si="12"/>
        <v>0</v>
      </c>
    </row>
    <row r="819" spans="2:23" ht="61.2" x14ac:dyDescent="0.3">
      <c r="B819" s="42"/>
      <c r="N819" s="33"/>
      <c r="P819" s="44"/>
      <c r="Q819" s="32"/>
      <c r="S819" s="1">
        <f>IF(OR(C819='Tableau De Bord'!$E$2,D819='Tableau De Bord'!$E$2,P819='Tableau De Bord'!$E$2),1,0)</f>
        <v>1</v>
      </c>
      <c r="T819" s="1">
        <v>0</v>
      </c>
      <c r="U819" s="1" cm="1">
        <f t="array" ref="U819">_xlfn.IFS(AND('Tableau De Bord'!$C$6="Tous",'Tableau De Bord'!$E$4="Tous",C819&gt;0),1,L819='Tableau De Bord'!$C$6,1,NOT(L819='Tableau De Bord'!$C$6),0)</f>
        <v>0</v>
      </c>
      <c r="V819" s="1">
        <f>IF(AND(N819='Tableau De Bord'!$E$6,U819=1),1,0)</f>
        <v>0</v>
      </c>
      <c r="W819" s="46">
        <f t="shared" si="12"/>
        <v>0</v>
      </c>
    </row>
    <row r="820" spans="2:23" ht="61.2" x14ac:dyDescent="0.3">
      <c r="B820" s="42"/>
      <c r="N820" s="33"/>
      <c r="P820" s="44"/>
      <c r="Q820" s="32"/>
      <c r="S820" s="1">
        <f>IF(OR(C820='Tableau De Bord'!$E$2,D820='Tableau De Bord'!$E$2,P820='Tableau De Bord'!$E$2),1,0)</f>
        <v>1</v>
      </c>
      <c r="T820" s="1">
        <v>0</v>
      </c>
      <c r="U820" s="1" cm="1">
        <f t="array" ref="U820">_xlfn.IFS(AND('Tableau De Bord'!$C$6="Tous",'Tableau De Bord'!$E$4="Tous",C820&gt;0),1,L820='Tableau De Bord'!$C$6,1,NOT(L820='Tableau De Bord'!$C$6),0)</f>
        <v>0</v>
      </c>
      <c r="V820" s="1">
        <f>IF(AND(N820='Tableau De Bord'!$E$6,U820=1),1,0)</f>
        <v>0</v>
      </c>
      <c r="W820" s="46">
        <f t="shared" si="12"/>
        <v>0</v>
      </c>
    </row>
    <row r="821" spans="2:23" ht="61.2" x14ac:dyDescent="0.3">
      <c r="B821" s="42"/>
      <c r="N821" s="33"/>
      <c r="P821" s="44"/>
      <c r="Q821" s="32"/>
      <c r="S821" s="1">
        <f>IF(OR(C821='Tableau De Bord'!$E$2,D821='Tableau De Bord'!$E$2,P821='Tableau De Bord'!$E$2),1,0)</f>
        <v>1</v>
      </c>
      <c r="T821" s="1">
        <v>0</v>
      </c>
      <c r="U821" s="1" cm="1">
        <f t="array" ref="U821">_xlfn.IFS(AND('Tableau De Bord'!$C$6="Tous",'Tableau De Bord'!$E$4="Tous",C821&gt;0),1,L821='Tableau De Bord'!$C$6,1,NOT(L821='Tableau De Bord'!$C$6),0)</f>
        <v>0</v>
      </c>
      <c r="V821" s="1">
        <f>IF(AND(N821='Tableau De Bord'!$E$6,U821=1),1,0)</f>
        <v>0</v>
      </c>
      <c r="W821" s="46">
        <f t="shared" si="12"/>
        <v>0</v>
      </c>
    </row>
    <row r="822" spans="2:23" ht="61.2" x14ac:dyDescent="0.3">
      <c r="B822" s="42"/>
      <c r="N822" s="33"/>
      <c r="P822" s="44"/>
      <c r="Q822" s="32"/>
      <c r="S822" s="1">
        <f>IF(OR(C822='Tableau De Bord'!$E$2,D822='Tableau De Bord'!$E$2,P822='Tableau De Bord'!$E$2),1,0)</f>
        <v>1</v>
      </c>
      <c r="T822" s="1">
        <v>0</v>
      </c>
      <c r="U822" s="1" cm="1">
        <f t="array" ref="U822">_xlfn.IFS(AND('Tableau De Bord'!$C$6="Tous",'Tableau De Bord'!$E$4="Tous",C822&gt;0),1,L822='Tableau De Bord'!$C$6,1,NOT(L822='Tableau De Bord'!$C$6),0)</f>
        <v>0</v>
      </c>
      <c r="V822" s="1">
        <f>IF(AND(N822='Tableau De Bord'!$E$6,U822=1),1,0)</f>
        <v>0</v>
      </c>
      <c r="W822" s="46">
        <f t="shared" si="12"/>
        <v>0</v>
      </c>
    </row>
    <row r="823" spans="2:23" ht="61.2" x14ac:dyDescent="0.3">
      <c r="B823" s="42"/>
      <c r="N823" s="33"/>
      <c r="P823" s="44"/>
      <c r="Q823" s="32"/>
      <c r="S823" s="1">
        <f>IF(OR(C823='Tableau De Bord'!$E$2,D823='Tableau De Bord'!$E$2,P823='Tableau De Bord'!$E$2),1,0)</f>
        <v>1</v>
      </c>
      <c r="T823" s="1">
        <v>0</v>
      </c>
      <c r="U823" s="1" cm="1">
        <f t="array" ref="U823">_xlfn.IFS(AND('Tableau De Bord'!$C$6="Tous",'Tableau De Bord'!$E$4="Tous",C823&gt;0),1,L823='Tableau De Bord'!$C$6,1,NOT(L823='Tableau De Bord'!$C$6),0)</f>
        <v>0</v>
      </c>
      <c r="V823" s="1">
        <f>IF(AND(N823='Tableau De Bord'!$E$6,U823=1),1,0)</f>
        <v>0</v>
      </c>
      <c r="W823" s="46">
        <f t="shared" si="12"/>
        <v>0</v>
      </c>
    </row>
    <row r="824" spans="2:23" ht="61.2" x14ac:dyDescent="0.3">
      <c r="B824" s="42"/>
      <c r="N824" s="33"/>
      <c r="P824" s="44"/>
      <c r="Q824" s="32"/>
      <c r="S824" s="1">
        <f>IF(OR(C824='Tableau De Bord'!$E$2,D824='Tableau De Bord'!$E$2,P824='Tableau De Bord'!$E$2),1,0)</f>
        <v>1</v>
      </c>
      <c r="T824" s="1">
        <v>0</v>
      </c>
      <c r="U824" s="1" cm="1">
        <f t="array" ref="U824">_xlfn.IFS(AND('Tableau De Bord'!$C$6="Tous",'Tableau De Bord'!$E$4="Tous",C824&gt;0),1,L824='Tableau De Bord'!$C$6,1,NOT(L824='Tableau De Bord'!$C$6),0)</f>
        <v>0</v>
      </c>
      <c r="V824" s="1">
        <f>IF(AND(N824='Tableau De Bord'!$E$6,U824=1),1,0)</f>
        <v>0</v>
      </c>
      <c r="W824" s="46">
        <f t="shared" si="12"/>
        <v>0</v>
      </c>
    </row>
    <row r="825" spans="2:23" ht="61.2" x14ac:dyDescent="0.3">
      <c r="B825" s="42"/>
      <c r="N825" s="33"/>
      <c r="P825" s="44"/>
      <c r="Q825" s="32"/>
      <c r="S825" s="1">
        <f>IF(OR(C825='Tableau De Bord'!$E$2,D825='Tableau De Bord'!$E$2,P825='Tableau De Bord'!$E$2),1,0)</f>
        <v>1</v>
      </c>
      <c r="T825" s="1">
        <v>0</v>
      </c>
      <c r="U825" s="1" cm="1">
        <f t="array" ref="U825">_xlfn.IFS(AND('Tableau De Bord'!$C$6="Tous",'Tableau De Bord'!$E$4="Tous",C825&gt;0),1,L825='Tableau De Bord'!$C$6,1,NOT(L825='Tableau De Bord'!$C$6),0)</f>
        <v>0</v>
      </c>
      <c r="V825" s="1">
        <f>IF(AND(N825='Tableau De Bord'!$E$6,U825=1),1,0)</f>
        <v>0</v>
      </c>
      <c r="W825" s="46">
        <f t="shared" si="12"/>
        <v>0</v>
      </c>
    </row>
    <row r="826" spans="2:23" ht="61.2" x14ac:dyDescent="0.3">
      <c r="B826" s="42"/>
      <c r="N826" s="33"/>
      <c r="P826" s="44"/>
      <c r="Q826" s="32"/>
      <c r="S826" s="1">
        <f>IF(OR(C826='Tableau De Bord'!$E$2,D826='Tableau De Bord'!$E$2,P826='Tableau De Bord'!$E$2),1,0)</f>
        <v>1</v>
      </c>
      <c r="T826" s="1">
        <v>0</v>
      </c>
      <c r="U826" s="1" cm="1">
        <f t="array" ref="U826">_xlfn.IFS(AND('Tableau De Bord'!$C$6="Tous",'Tableau De Bord'!$E$4="Tous",C826&gt;0),1,L826='Tableau De Bord'!$C$6,1,NOT(L826='Tableau De Bord'!$C$6),0)</f>
        <v>0</v>
      </c>
      <c r="V826" s="1">
        <f>IF(AND(N826='Tableau De Bord'!$E$6,U826=1),1,0)</f>
        <v>0</v>
      </c>
      <c r="W826" s="46">
        <f t="shared" si="12"/>
        <v>0</v>
      </c>
    </row>
    <row r="827" spans="2:23" ht="61.2" x14ac:dyDescent="0.3">
      <c r="B827" s="42"/>
      <c r="N827" s="33"/>
      <c r="P827" s="44"/>
      <c r="Q827" s="32"/>
      <c r="S827" s="1">
        <f>IF(OR(C827='Tableau De Bord'!$E$2,D827='Tableau De Bord'!$E$2,P827='Tableau De Bord'!$E$2),1,0)</f>
        <v>1</v>
      </c>
      <c r="T827" s="1">
        <v>0</v>
      </c>
      <c r="U827" s="1" cm="1">
        <f t="array" ref="U827">_xlfn.IFS(AND('Tableau De Bord'!$C$6="Tous",'Tableau De Bord'!$E$4="Tous",C827&gt;0),1,L827='Tableau De Bord'!$C$6,1,NOT(L827='Tableau De Bord'!$C$6),0)</f>
        <v>0</v>
      </c>
      <c r="V827" s="1">
        <f>IF(AND(N827='Tableau De Bord'!$E$6,U827=1),1,0)</f>
        <v>0</v>
      </c>
      <c r="W827" s="46">
        <f t="shared" si="12"/>
        <v>0</v>
      </c>
    </row>
    <row r="828" spans="2:23" ht="61.2" x14ac:dyDescent="0.3">
      <c r="B828" s="42"/>
      <c r="N828" s="33"/>
      <c r="P828" s="44"/>
      <c r="Q828" s="32"/>
      <c r="S828" s="1">
        <f>IF(OR(C828='Tableau De Bord'!$E$2,D828='Tableau De Bord'!$E$2,P828='Tableau De Bord'!$E$2),1,0)</f>
        <v>1</v>
      </c>
      <c r="T828" s="1">
        <v>0</v>
      </c>
      <c r="U828" s="1" cm="1">
        <f t="array" ref="U828">_xlfn.IFS(AND('Tableau De Bord'!$C$6="Tous",'Tableau De Bord'!$E$4="Tous",C828&gt;0),1,L828='Tableau De Bord'!$C$6,1,NOT(L828='Tableau De Bord'!$C$6),0)</f>
        <v>0</v>
      </c>
      <c r="V828" s="1">
        <f>IF(AND(N828='Tableau De Bord'!$E$6,U828=1),1,0)</f>
        <v>0</v>
      </c>
      <c r="W828" s="46">
        <f t="shared" si="12"/>
        <v>0</v>
      </c>
    </row>
    <row r="829" spans="2:23" ht="61.2" x14ac:dyDescent="0.3">
      <c r="B829" s="42"/>
      <c r="N829" s="33"/>
      <c r="P829" s="44"/>
      <c r="Q829" s="32"/>
      <c r="S829" s="1">
        <f>IF(OR(C829='Tableau De Bord'!$E$2,D829='Tableau De Bord'!$E$2,P829='Tableau De Bord'!$E$2),1,0)</f>
        <v>1</v>
      </c>
      <c r="T829" s="1">
        <v>0</v>
      </c>
      <c r="U829" s="1" cm="1">
        <f t="array" ref="U829">_xlfn.IFS(AND('Tableau De Bord'!$C$6="Tous",'Tableau De Bord'!$E$4="Tous",C829&gt;0),1,L829='Tableau De Bord'!$C$6,1,NOT(L829='Tableau De Bord'!$C$6),0)</f>
        <v>0</v>
      </c>
      <c r="V829" s="1">
        <f>IF(AND(N829='Tableau De Bord'!$E$6,U829=1),1,0)</f>
        <v>0</v>
      </c>
      <c r="W829" s="46">
        <f t="shared" si="12"/>
        <v>0</v>
      </c>
    </row>
    <row r="830" spans="2:23" ht="61.2" x14ac:dyDescent="0.3">
      <c r="B830" s="42"/>
      <c r="N830" s="33"/>
      <c r="P830" s="44"/>
      <c r="Q830" s="32"/>
      <c r="S830" s="1">
        <f>IF(OR(C830='Tableau De Bord'!$E$2,D830='Tableau De Bord'!$E$2,P830='Tableau De Bord'!$E$2),1,0)</f>
        <v>1</v>
      </c>
      <c r="T830" s="1">
        <v>0</v>
      </c>
      <c r="U830" s="1" cm="1">
        <f t="array" ref="U830">_xlfn.IFS(AND('Tableau De Bord'!$C$6="Tous",'Tableau De Bord'!$E$4="Tous",C830&gt;0),1,L830='Tableau De Bord'!$C$6,1,NOT(L830='Tableau De Bord'!$C$6),0)</f>
        <v>0</v>
      </c>
      <c r="V830" s="1">
        <f>IF(AND(N830='Tableau De Bord'!$E$6,U830=1),1,0)</f>
        <v>0</v>
      </c>
      <c r="W830" s="46">
        <f t="shared" si="12"/>
        <v>0</v>
      </c>
    </row>
    <row r="831" spans="2:23" ht="61.2" x14ac:dyDescent="0.3">
      <c r="B831" s="42"/>
      <c r="N831" s="33"/>
      <c r="P831" s="44"/>
      <c r="Q831" s="32"/>
      <c r="S831" s="1">
        <f>IF(OR(C831='Tableau De Bord'!$E$2,D831='Tableau De Bord'!$E$2,P831='Tableau De Bord'!$E$2),1,0)</f>
        <v>1</v>
      </c>
      <c r="T831" s="1">
        <v>0</v>
      </c>
      <c r="U831" s="1" cm="1">
        <f t="array" ref="U831">_xlfn.IFS(AND('Tableau De Bord'!$C$6="Tous",'Tableau De Bord'!$E$4="Tous",C831&gt;0),1,L831='Tableau De Bord'!$C$6,1,NOT(L831='Tableau De Bord'!$C$6),0)</f>
        <v>0</v>
      </c>
      <c r="V831" s="1">
        <f>IF(AND(N831='Tableau De Bord'!$E$6,U831=1),1,0)</f>
        <v>0</v>
      </c>
      <c r="W831" s="46">
        <f t="shared" si="12"/>
        <v>0</v>
      </c>
    </row>
    <row r="832" spans="2:23" ht="61.2" x14ac:dyDescent="0.3">
      <c r="B832" s="42"/>
      <c r="N832" s="33"/>
      <c r="P832" s="44"/>
      <c r="Q832" s="32"/>
      <c r="S832" s="1">
        <f>IF(OR(C832='Tableau De Bord'!$E$2,D832='Tableau De Bord'!$E$2,P832='Tableau De Bord'!$E$2),1,0)</f>
        <v>1</v>
      </c>
      <c r="T832" s="1">
        <v>0</v>
      </c>
      <c r="U832" s="1" cm="1">
        <f t="array" ref="U832">_xlfn.IFS(AND('Tableau De Bord'!$C$6="Tous",'Tableau De Bord'!$E$4="Tous",C832&gt;0),1,L832='Tableau De Bord'!$C$6,1,NOT(L832='Tableau De Bord'!$C$6),0)</f>
        <v>0</v>
      </c>
      <c r="V832" s="1">
        <f>IF(AND(N832='Tableau De Bord'!$E$6,U832=1),1,0)</f>
        <v>0</v>
      </c>
      <c r="W832" s="46">
        <f t="shared" si="12"/>
        <v>0</v>
      </c>
    </row>
    <row r="833" spans="2:23" ht="61.2" x14ac:dyDescent="0.3">
      <c r="B833" s="42"/>
      <c r="N833" s="33"/>
      <c r="P833" s="44"/>
      <c r="Q833" s="32"/>
      <c r="S833" s="1">
        <f>IF(OR(C833='Tableau De Bord'!$E$2,D833='Tableau De Bord'!$E$2,P833='Tableau De Bord'!$E$2),1,0)</f>
        <v>1</v>
      </c>
      <c r="T833" s="1">
        <v>0</v>
      </c>
      <c r="U833" s="1" cm="1">
        <f t="array" ref="U833">_xlfn.IFS(AND('Tableau De Bord'!$C$6="Tous",'Tableau De Bord'!$E$4="Tous",C833&gt;0),1,L833='Tableau De Bord'!$C$6,1,NOT(L833='Tableau De Bord'!$C$6),0)</f>
        <v>0</v>
      </c>
      <c r="V833" s="1">
        <f>IF(AND(N833='Tableau De Bord'!$E$6,U833=1),1,0)</f>
        <v>0</v>
      </c>
      <c r="W833" s="46">
        <f t="shared" si="12"/>
        <v>0</v>
      </c>
    </row>
    <row r="834" spans="2:23" ht="61.2" x14ac:dyDescent="0.3">
      <c r="B834" s="42"/>
      <c r="N834" s="33"/>
      <c r="P834" s="44"/>
      <c r="Q834" s="32"/>
      <c r="S834" s="1">
        <f>IF(OR(C834='Tableau De Bord'!$E$2,D834='Tableau De Bord'!$E$2,P834='Tableau De Bord'!$E$2),1,0)</f>
        <v>1</v>
      </c>
      <c r="T834" s="1">
        <v>0</v>
      </c>
      <c r="U834" s="1" cm="1">
        <f t="array" ref="U834">_xlfn.IFS(AND('Tableau De Bord'!$C$6="Tous",'Tableau De Bord'!$E$4="Tous",C834&gt;0),1,L834='Tableau De Bord'!$C$6,1,NOT(L834='Tableau De Bord'!$C$6),0)</f>
        <v>0</v>
      </c>
      <c r="V834" s="1">
        <f>IF(AND(N834='Tableau De Bord'!$E$6,U834=1),1,0)</f>
        <v>0</v>
      </c>
      <c r="W834" s="46">
        <f t="shared" si="12"/>
        <v>0</v>
      </c>
    </row>
    <row r="835" spans="2:23" ht="61.2" x14ac:dyDescent="0.3">
      <c r="B835" s="42"/>
      <c r="N835" s="33"/>
      <c r="P835" s="44"/>
      <c r="Q835" s="32"/>
      <c r="S835" s="1">
        <f>IF(OR(C835='Tableau De Bord'!$E$2,D835='Tableau De Bord'!$E$2,P835='Tableau De Bord'!$E$2),1,0)</f>
        <v>1</v>
      </c>
      <c r="T835" s="1">
        <v>0</v>
      </c>
      <c r="U835" s="1" cm="1">
        <f t="array" ref="U835">_xlfn.IFS(AND('Tableau De Bord'!$C$6="Tous",'Tableau De Bord'!$E$4="Tous",C835&gt;0),1,L835='Tableau De Bord'!$C$6,1,NOT(L835='Tableau De Bord'!$C$6),0)</f>
        <v>0</v>
      </c>
      <c r="V835" s="1">
        <f>IF(AND(N835='Tableau De Bord'!$E$6,U835=1),1,0)</f>
        <v>0</v>
      </c>
      <c r="W835" s="46">
        <f t="shared" si="12"/>
        <v>0</v>
      </c>
    </row>
    <row r="836" spans="2:23" ht="61.2" x14ac:dyDescent="0.3">
      <c r="B836" s="42"/>
      <c r="N836" s="33"/>
      <c r="P836" s="44"/>
      <c r="Q836" s="32"/>
      <c r="S836" s="1">
        <f>IF(OR(C836='Tableau De Bord'!$E$2,D836='Tableau De Bord'!$E$2,P836='Tableau De Bord'!$E$2),1,0)</f>
        <v>1</v>
      </c>
      <c r="T836" s="1">
        <v>0</v>
      </c>
      <c r="U836" s="1" cm="1">
        <f t="array" ref="U836">_xlfn.IFS(AND('Tableau De Bord'!$C$6="Tous",'Tableau De Bord'!$E$4="Tous",C836&gt;0),1,L836='Tableau De Bord'!$C$6,1,NOT(L836='Tableau De Bord'!$C$6),0)</f>
        <v>0</v>
      </c>
      <c r="V836" s="1">
        <f>IF(AND(N836='Tableau De Bord'!$E$6,U836=1),1,0)</f>
        <v>0</v>
      </c>
      <c r="W836" s="46">
        <f t="shared" ref="W836:W899" si="13">T836+U836+V836</f>
        <v>0</v>
      </c>
    </row>
    <row r="837" spans="2:23" ht="61.2" x14ac:dyDescent="0.3">
      <c r="B837" s="42"/>
      <c r="N837" s="33"/>
      <c r="P837" s="44"/>
      <c r="Q837" s="32"/>
      <c r="S837" s="1">
        <f>IF(OR(C837='Tableau De Bord'!$E$2,D837='Tableau De Bord'!$E$2,P837='Tableau De Bord'!$E$2),1,0)</f>
        <v>1</v>
      </c>
      <c r="T837" s="1">
        <v>0</v>
      </c>
      <c r="U837" s="1" cm="1">
        <f t="array" ref="U837">_xlfn.IFS(AND('Tableau De Bord'!$C$6="Tous",'Tableau De Bord'!$E$4="Tous",C837&gt;0),1,L837='Tableau De Bord'!$C$6,1,NOT(L837='Tableau De Bord'!$C$6),0)</f>
        <v>0</v>
      </c>
      <c r="V837" s="1">
        <f>IF(AND(N837='Tableau De Bord'!$E$6,U837=1),1,0)</f>
        <v>0</v>
      </c>
      <c r="W837" s="46">
        <f t="shared" si="13"/>
        <v>0</v>
      </c>
    </row>
    <row r="838" spans="2:23" ht="61.2" x14ac:dyDescent="0.3">
      <c r="B838" s="42"/>
      <c r="N838" s="33"/>
      <c r="P838" s="44"/>
      <c r="Q838" s="32"/>
      <c r="S838" s="1">
        <f>IF(OR(C838='Tableau De Bord'!$E$2,D838='Tableau De Bord'!$E$2,P838='Tableau De Bord'!$E$2),1,0)</f>
        <v>1</v>
      </c>
      <c r="T838" s="1">
        <v>0</v>
      </c>
      <c r="U838" s="1" cm="1">
        <f t="array" ref="U838">_xlfn.IFS(AND('Tableau De Bord'!$C$6="Tous",'Tableau De Bord'!$E$4="Tous",C838&gt;0),1,L838='Tableau De Bord'!$C$6,1,NOT(L838='Tableau De Bord'!$C$6),0)</f>
        <v>0</v>
      </c>
      <c r="V838" s="1">
        <f>IF(AND(N838='Tableau De Bord'!$E$6,U838=1),1,0)</f>
        <v>0</v>
      </c>
      <c r="W838" s="46">
        <f t="shared" si="13"/>
        <v>0</v>
      </c>
    </row>
    <row r="839" spans="2:23" ht="61.2" x14ac:dyDescent="0.3">
      <c r="B839" s="42"/>
      <c r="N839" s="33"/>
      <c r="P839" s="44"/>
      <c r="Q839" s="32"/>
      <c r="S839" s="1">
        <f>IF(OR(C839='Tableau De Bord'!$E$2,D839='Tableau De Bord'!$E$2,P839='Tableau De Bord'!$E$2),1,0)</f>
        <v>1</v>
      </c>
      <c r="T839" s="1">
        <v>0</v>
      </c>
      <c r="U839" s="1" cm="1">
        <f t="array" ref="U839">_xlfn.IFS(AND('Tableau De Bord'!$C$6="Tous",'Tableau De Bord'!$E$4="Tous",C839&gt;0),1,L839='Tableau De Bord'!$C$6,1,NOT(L839='Tableau De Bord'!$C$6),0)</f>
        <v>0</v>
      </c>
      <c r="V839" s="1">
        <f>IF(AND(N839='Tableau De Bord'!$E$6,U839=1),1,0)</f>
        <v>0</v>
      </c>
      <c r="W839" s="46">
        <f t="shared" si="13"/>
        <v>0</v>
      </c>
    </row>
    <row r="840" spans="2:23" ht="61.2" x14ac:dyDescent="0.3">
      <c r="B840" s="42"/>
      <c r="N840" s="33"/>
      <c r="P840" s="44"/>
      <c r="Q840" s="32"/>
      <c r="S840" s="1">
        <f>IF(OR(C840='Tableau De Bord'!$E$2,D840='Tableau De Bord'!$E$2,P840='Tableau De Bord'!$E$2),1,0)</f>
        <v>1</v>
      </c>
      <c r="T840" s="1">
        <v>0</v>
      </c>
      <c r="U840" s="1" cm="1">
        <f t="array" ref="U840">_xlfn.IFS(AND('Tableau De Bord'!$C$6="Tous",'Tableau De Bord'!$E$4="Tous",C840&gt;0),1,L840='Tableau De Bord'!$C$6,1,NOT(L840='Tableau De Bord'!$C$6),0)</f>
        <v>0</v>
      </c>
      <c r="V840" s="1">
        <f>IF(AND(N840='Tableau De Bord'!$E$6,U840=1),1,0)</f>
        <v>0</v>
      </c>
      <c r="W840" s="46">
        <f t="shared" si="13"/>
        <v>0</v>
      </c>
    </row>
    <row r="841" spans="2:23" ht="61.2" x14ac:dyDescent="0.3">
      <c r="B841" s="42"/>
      <c r="N841" s="33"/>
      <c r="P841" s="44"/>
      <c r="Q841" s="32"/>
      <c r="S841" s="1">
        <f>IF(OR(C841='Tableau De Bord'!$E$2,D841='Tableau De Bord'!$E$2,P841='Tableau De Bord'!$E$2),1,0)</f>
        <v>1</v>
      </c>
      <c r="T841" s="1">
        <v>0</v>
      </c>
      <c r="U841" s="1" cm="1">
        <f t="array" ref="U841">_xlfn.IFS(AND('Tableau De Bord'!$C$6="Tous",'Tableau De Bord'!$E$4="Tous",C841&gt;0),1,L841='Tableau De Bord'!$C$6,1,NOT(L841='Tableau De Bord'!$C$6),0)</f>
        <v>0</v>
      </c>
      <c r="V841" s="1">
        <f>IF(AND(N841='Tableau De Bord'!$E$6,U841=1),1,0)</f>
        <v>0</v>
      </c>
      <c r="W841" s="46">
        <f t="shared" si="13"/>
        <v>0</v>
      </c>
    </row>
    <row r="842" spans="2:23" ht="61.2" x14ac:dyDescent="0.3">
      <c r="B842" s="42"/>
      <c r="N842" s="33"/>
      <c r="P842" s="44"/>
      <c r="Q842" s="32"/>
      <c r="S842" s="1">
        <f>IF(OR(C842='Tableau De Bord'!$E$2,D842='Tableau De Bord'!$E$2,P842='Tableau De Bord'!$E$2),1,0)</f>
        <v>1</v>
      </c>
      <c r="T842" s="1">
        <v>0</v>
      </c>
      <c r="U842" s="1" cm="1">
        <f t="array" ref="U842">_xlfn.IFS(AND('Tableau De Bord'!$C$6="Tous",'Tableau De Bord'!$E$4="Tous",C842&gt;0),1,L842='Tableau De Bord'!$C$6,1,NOT(L842='Tableau De Bord'!$C$6),0)</f>
        <v>0</v>
      </c>
      <c r="V842" s="1">
        <f>IF(AND(N842='Tableau De Bord'!$E$6,U842=1),1,0)</f>
        <v>0</v>
      </c>
      <c r="W842" s="46">
        <f t="shared" si="13"/>
        <v>0</v>
      </c>
    </row>
    <row r="843" spans="2:23" ht="61.2" x14ac:dyDescent="0.3">
      <c r="B843" s="42"/>
      <c r="N843" s="33"/>
      <c r="P843" s="44"/>
      <c r="Q843" s="32"/>
      <c r="S843" s="1">
        <f>IF(OR(C843='Tableau De Bord'!$E$2,D843='Tableau De Bord'!$E$2,P843='Tableau De Bord'!$E$2),1,0)</f>
        <v>1</v>
      </c>
      <c r="T843" s="1">
        <v>0</v>
      </c>
      <c r="U843" s="1" cm="1">
        <f t="array" ref="U843">_xlfn.IFS(AND('Tableau De Bord'!$C$6="Tous",'Tableau De Bord'!$E$4="Tous",C843&gt;0),1,L843='Tableau De Bord'!$C$6,1,NOT(L843='Tableau De Bord'!$C$6),0)</f>
        <v>0</v>
      </c>
      <c r="V843" s="1">
        <f>IF(AND(N843='Tableau De Bord'!$E$6,U843=1),1,0)</f>
        <v>0</v>
      </c>
      <c r="W843" s="46">
        <f t="shared" si="13"/>
        <v>0</v>
      </c>
    </row>
    <row r="844" spans="2:23" ht="61.2" x14ac:dyDescent="0.3">
      <c r="B844" s="42"/>
      <c r="N844" s="33"/>
      <c r="P844" s="44"/>
      <c r="Q844" s="32"/>
      <c r="S844" s="1">
        <f>IF(OR(C844='Tableau De Bord'!$E$2,D844='Tableau De Bord'!$E$2,P844='Tableau De Bord'!$E$2),1,0)</f>
        <v>1</v>
      </c>
      <c r="T844" s="1">
        <v>0</v>
      </c>
      <c r="U844" s="1" cm="1">
        <f t="array" ref="U844">_xlfn.IFS(AND('Tableau De Bord'!$C$6="Tous",'Tableau De Bord'!$E$4="Tous",C844&gt;0),1,L844='Tableau De Bord'!$C$6,1,NOT(L844='Tableau De Bord'!$C$6),0)</f>
        <v>0</v>
      </c>
      <c r="V844" s="1">
        <f>IF(AND(N844='Tableau De Bord'!$E$6,U844=1),1,0)</f>
        <v>0</v>
      </c>
      <c r="W844" s="46">
        <f t="shared" si="13"/>
        <v>0</v>
      </c>
    </row>
    <row r="845" spans="2:23" ht="61.2" x14ac:dyDescent="0.3">
      <c r="B845" s="42"/>
      <c r="N845" s="33"/>
      <c r="P845" s="44"/>
      <c r="Q845" s="32"/>
      <c r="S845" s="1">
        <f>IF(OR(C845='Tableau De Bord'!$E$2,D845='Tableau De Bord'!$E$2,P845='Tableau De Bord'!$E$2),1,0)</f>
        <v>1</v>
      </c>
      <c r="T845" s="1">
        <v>0</v>
      </c>
      <c r="U845" s="1" cm="1">
        <f t="array" ref="U845">_xlfn.IFS(AND('Tableau De Bord'!$C$6="Tous",'Tableau De Bord'!$E$4="Tous",C845&gt;0),1,L845='Tableau De Bord'!$C$6,1,NOT(L845='Tableau De Bord'!$C$6),0)</f>
        <v>0</v>
      </c>
      <c r="V845" s="1">
        <f>IF(AND(N845='Tableau De Bord'!$E$6,U845=1),1,0)</f>
        <v>0</v>
      </c>
      <c r="W845" s="46">
        <f t="shared" si="13"/>
        <v>0</v>
      </c>
    </row>
    <row r="846" spans="2:23" ht="61.2" x14ac:dyDescent="0.3">
      <c r="B846" s="42"/>
      <c r="N846" s="33"/>
      <c r="P846" s="44"/>
      <c r="Q846" s="32"/>
      <c r="S846" s="1">
        <f>IF(OR(C846='Tableau De Bord'!$E$2,D846='Tableau De Bord'!$E$2,P846='Tableau De Bord'!$E$2),1,0)</f>
        <v>1</v>
      </c>
      <c r="T846" s="1">
        <v>0</v>
      </c>
      <c r="U846" s="1" cm="1">
        <f t="array" ref="U846">_xlfn.IFS(AND('Tableau De Bord'!$C$6="Tous",'Tableau De Bord'!$E$4="Tous",C846&gt;0),1,L846='Tableau De Bord'!$C$6,1,NOT(L846='Tableau De Bord'!$C$6),0)</f>
        <v>0</v>
      </c>
      <c r="V846" s="1">
        <f>IF(AND(N846='Tableau De Bord'!$E$6,U846=1),1,0)</f>
        <v>0</v>
      </c>
      <c r="W846" s="46">
        <f t="shared" si="13"/>
        <v>0</v>
      </c>
    </row>
    <row r="847" spans="2:23" ht="61.2" x14ac:dyDescent="0.3">
      <c r="B847" s="42"/>
      <c r="N847" s="33"/>
      <c r="P847" s="44"/>
      <c r="Q847" s="32"/>
      <c r="S847" s="1">
        <f>IF(OR(C847='Tableau De Bord'!$E$2,D847='Tableau De Bord'!$E$2,P847='Tableau De Bord'!$E$2),1,0)</f>
        <v>1</v>
      </c>
      <c r="T847" s="1">
        <v>0</v>
      </c>
      <c r="U847" s="1" cm="1">
        <f t="array" ref="U847">_xlfn.IFS(AND('Tableau De Bord'!$C$6="Tous",'Tableau De Bord'!$E$4="Tous",C847&gt;0),1,L847='Tableau De Bord'!$C$6,1,NOT(L847='Tableau De Bord'!$C$6),0)</f>
        <v>0</v>
      </c>
      <c r="V847" s="1">
        <f>IF(AND(N847='Tableau De Bord'!$E$6,U847=1),1,0)</f>
        <v>0</v>
      </c>
      <c r="W847" s="46">
        <f t="shared" si="13"/>
        <v>0</v>
      </c>
    </row>
    <row r="848" spans="2:23" ht="61.2" x14ac:dyDescent="0.3">
      <c r="B848" s="42"/>
      <c r="N848" s="33"/>
      <c r="P848" s="44"/>
      <c r="Q848" s="32"/>
      <c r="S848" s="1">
        <f>IF(OR(C848='Tableau De Bord'!$E$2,D848='Tableau De Bord'!$E$2,P848='Tableau De Bord'!$E$2),1,0)</f>
        <v>1</v>
      </c>
      <c r="T848" s="1">
        <v>0</v>
      </c>
      <c r="U848" s="1" cm="1">
        <f t="array" ref="U848">_xlfn.IFS(AND('Tableau De Bord'!$C$6="Tous",'Tableau De Bord'!$E$4="Tous",C848&gt;0),1,L848='Tableau De Bord'!$C$6,1,NOT(L848='Tableau De Bord'!$C$6),0)</f>
        <v>0</v>
      </c>
      <c r="V848" s="1">
        <f>IF(AND(N848='Tableau De Bord'!$E$6,U848=1),1,0)</f>
        <v>0</v>
      </c>
      <c r="W848" s="46">
        <f t="shared" si="13"/>
        <v>0</v>
      </c>
    </row>
    <row r="849" spans="2:23" ht="61.2" x14ac:dyDescent="0.3">
      <c r="B849" s="42"/>
      <c r="N849" s="33"/>
      <c r="P849" s="44"/>
      <c r="Q849" s="32"/>
      <c r="S849" s="1">
        <f>IF(OR(C849='Tableau De Bord'!$E$2,D849='Tableau De Bord'!$E$2,P849='Tableau De Bord'!$E$2),1,0)</f>
        <v>1</v>
      </c>
      <c r="T849" s="1">
        <v>0</v>
      </c>
      <c r="U849" s="1" cm="1">
        <f t="array" ref="U849">_xlfn.IFS(AND('Tableau De Bord'!$C$6="Tous",'Tableau De Bord'!$E$4="Tous",C849&gt;0),1,L849='Tableau De Bord'!$C$6,1,NOT(L849='Tableau De Bord'!$C$6),0)</f>
        <v>0</v>
      </c>
      <c r="V849" s="1">
        <f>IF(AND(N849='Tableau De Bord'!$E$6,U849=1),1,0)</f>
        <v>0</v>
      </c>
      <c r="W849" s="46">
        <f t="shared" si="13"/>
        <v>0</v>
      </c>
    </row>
    <row r="850" spans="2:23" ht="61.2" x14ac:dyDescent="0.3">
      <c r="B850" s="42"/>
      <c r="N850" s="33"/>
      <c r="P850" s="44"/>
      <c r="Q850" s="32"/>
      <c r="S850" s="1">
        <f>IF(OR(C850='Tableau De Bord'!$E$2,D850='Tableau De Bord'!$E$2,P850='Tableau De Bord'!$E$2),1,0)</f>
        <v>1</v>
      </c>
      <c r="T850" s="1">
        <v>0</v>
      </c>
      <c r="U850" s="1" cm="1">
        <f t="array" ref="U850">_xlfn.IFS(AND('Tableau De Bord'!$C$6="Tous",'Tableau De Bord'!$E$4="Tous",C850&gt;0),1,L850='Tableau De Bord'!$C$6,1,NOT(L850='Tableau De Bord'!$C$6),0)</f>
        <v>0</v>
      </c>
      <c r="V850" s="1">
        <f>IF(AND(N850='Tableau De Bord'!$E$6,U850=1),1,0)</f>
        <v>0</v>
      </c>
      <c r="W850" s="46">
        <f t="shared" si="13"/>
        <v>0</v>
      </c>
    </row>
    <row r="851" spans="2:23" ht="61.2" x14ac:dyDescent="0.3">
      <c r="B851" s="42"/>
      <c r="N851" s="33"/>
      <c r="P851" s="44"/>
      <c r="Q851" s="32"/>
      <c r="S851" s="1">
        <f>IF(OR(C851='Tableau De Bord'!$E$2,D851='Tableau De Bord'!$E$2,P851='Tableau De Bord'!$E$2),1,0)</f>
        <v>1</v>
      </c>
      <c r="T851" s="1">
        <v>0</v>
      </c>
      <c r="U851" s="1" cm="1">
        <f t="array" ref="U851">_xlfn.IFS(AND('Tableau De Bord'!$C$6="Tous",'Tableau De Bord'!$E$4="Tous",C851&gt;0),1,L851='Tableau De Bord'!$C$6,1,NOT(L851='Tableau De Bord'!$C$6),0)</f>
        <v>0</v>
      </c>
      <c r="V851" s="1">
        <f>IF(AND(N851='Tableau De Bord'!$E$6,U851=1),1,0)</f>
        <v>0</v>
      </c>
      <c r="W851" s="46">
        <f t="shared" si="13"/>
        <v>0</v>
      </c>
    </row>
    <row r="852" spans="2:23" ht="61.2" x14ac:dyDescent="0.3">
      <c r="B852" s="42"/>
      <c r="N852" s="33"/>
      <c r="P852" s="44"/>
      <c r="Q852" s="32"/>
      <c r="S852" s="1">
        <f>IF(OR(C852='Tableau De Bord'!$E$2,D852='Tableau De Bord'!$E$2,P852='Tableau De Bord'!$E$2),1,0)</f>
        <v>1</v>
      </c>
      <c r="T852" s="1">
        <v>0</v>
      </c>
      <c r="U852" s="1" cm="1">
        <f t="array" ref="U852">_xlfn.IFS(AND('Tableau De Bord'!$C$6="Tous",'Tableau De Bord'!$E$4="Tous",C852&gt;0),1,L852='Tableau De Bord'!$C$6,1,NOT(L852='Tableau De Bord'!$C$6),0)</f>
        <v>0</v>
      </c>
      <c r="V852" s="1">
        <f>IF(AND(N852='Tableau De Bord'!$E$6,U852=1),1,0)</f>
        <v>0</v>
      </c>
      <c r="W852" s="46">
        <f t="shared" si="13"/>
        <v>0</v>
      </c>
    </row>
    <row r="853" spans="2:23" ht="61.2" x14ac:dyDescent="0.3">
      <c r="B853" s="42"/>
      <c r="N853" s="33"/>
      <c r="P853" s="44"/>
      <c r="Q853" s="32"/>
      <c r="S853" s="1">
        <f>IF(OR(C853='Tableau De Bord'!$E$2,D853='Tableau De Bord'!$E$2,P853='Tableau De Bord'!$E$2),1,0)</f>
        <v>1</v>
      </c>
      <c r="T853" s="1">
        <v>0</v>
      </c>
      <c r="U853" s="1" cm="1">
        <f t="array" ref="U853">_xlfn.IFS(AND('Tableau De Bord'!$C$6="Tous",'Tableau De Bord'!$E$4="Tous",C853&gt;0),1,L853='Tableau De Bord'!$C$6,1,NOT(L853='Tableau De Bord'!$C$6),0)</f>
        <v>0</v>
      </c>
      <c r="V853" s="1">
        <f>IF(AND(N853='Tableau De Bord'!$E$6,U853=1),1,0)</f>
        <v>0</v>
      </c>
      <c r="W853" s="46">
        <f t="shared" si="13"/>
        <v>0</v>
      </c>
    </row>
    <row r="854" spans="2:23" ht="61.2" x14ac:dyDescent="0.3">
      <c r="B854" s="42"/>
      <c r="N854" s="33"/>
      <c r="P854" s="44"/>
      <c r="Q854" s="32"/>
      <c r="S854" s="1">
        <f>IF(OR(C854='Tableau De Bord'!$E$2,D854='Tableau De Bord'!$E$2,P854='Tableau De Bord'!$E$2),1,0)</f>
        <v>1</v>
      </c>
      <c r="T854" s="1">
        <v>0</v>
      </c>
      <c r="U854" s="1" cm="1">
        <f t="array" ref="U854">_xlfn.IFS(AND('Tableau De Bord'!$C$6="Tous",'Tableau De Bord'!$E$4="Tous",C854&gt;0),1,L854='Tableau De Bord'!$C$6,1,NOT(L854='Tableau De Bord'!$C$6),0)</f>
        <v>0</v>
      </c>
      <c r="V854" s="1">
        <f>IF(AND(N854='Tableau De Bord'!$E$6,U854=1),1,0)</f>
        <v>0</v>
      </c>
      <c r="W854" s="46">
        <f t="shared" si="13"/>
        <v>0</v>
      </c>
    </row>
    <row r="855" spans="2:23" ht="61.2" x14ac:dyDescent="0.3">
      <c r="B855" s="42"/>
      <c r="N855" s="33"/>
      <c r="P855" s="44"/>
      <c r="Q855" s="32"/>
      <c r="S855" s="1">
        <f>IF(OR(C855='Tableau De Bord'!$E$2,D855='Tableau De Bord'!$E$2,P855='Tableau De Bord'!$E$2),1,0)</f>
        <v>1</v>
      </c>
      <c r="T855" s="1">
        <v>0</v>
      </c>
      <c r="U855" s="1" cm="1">
        <f t="array" ref="U855">_xlfn.IFS(AND('Tableau De Bord'!$C$6="Tous",'Tableau De Bord'!$E$4="Tous",C855&gt;0),1,L855='Tableau De Bord'!$C$6,1,NOT(L855='Tableau De Bord'!$C$6),0)</f>
        <v>0</v>
      </c>
      <c r="V855" s="1">
        <f>IF(AND(N855='Tableau De Bord'!$E$6,U855=1),1,0)</f>
        <v>0</v>
      </c>
      <c r="W855" s="46">
        <f t="shared" si="13"/>
        <v>0</v>
      </c>
    </row>
    <row r="856" spans="2:23" ht="61.2" x14ac:dyDescent="0.3">
      <c r="B856" s="42"/>
      <c r="N856" s="33"/>
      <c r="P856" s="44"/>
      <c r="Q856" s="32"/>
      <c r="S856" s="1">
        <f>IF(OR(C856='Tableau De Bord'!$E$2,D856='Tableau De Bord'!$E$2,P856='Tableau De Bord'!$E$2),1,0)</f>
        <v>1</v>
      </c>
      <c r="T856" s="1">
        <v>0</v>
      </c>
      <c r="U856" s="1" cm="1">
        <f t="array" ref="U856">_xlfn.IFS(AND('Tableau De Bord'!$C$6="Tous",'Tableau De Bord'!$E$4="Tous",C856&gt;0),1,L856='Tableau De Bord'!$C$6,1,NOT(L856='Tableau De Bord'!$C$6),0)</f>
        <v>0</v>
      </c>
      <c r="V856" s="1">
        <f>IF(AND(N856='Tableau De Bord'!$E$6,U856=1),1,0)</f>
        <v>0</v>
      </c>
      <c r="W856" s="46">
        <f t="shared" si="13"/>
        <v>0</v>
      </c>
    </row>
    <row r="857" spans="2:23" ht="61.2" x14ac:dyDescent="0.3">
      <c r="B857" s="42"/>
      <c r="N857" s="33"/>
      <c r="P857" s="44"/>
      <c r="Q857" s="32"/>
      <c r="S857" s="1">
        <f>IF(OR(C857='Tableau De Bord'!$E$2,D857='Tableau De Bord'!$E$2,P857='Tableau De Bord'!$E$2),1,0)</f>
        <v>1</v>
      </c>
      <c r="T857" s="1">
        <v>0</v>
      </c>
      <c r="U857" s="1" cm="1">
        <f t="array" ref="U857">_xlfn.IFS(AND('Tableau De Bord'!$C$6="Tous",'Tableau De Bord'!$E$4="Tous",C857&gt;0),1,L857='Tableau De Bord'!$C$6,1,NOT(L857='Tableau De Bord'!$C$6),0)</f>
        <v>0</v>
      </c>
      <c r="V857" s="1">
        <f>IF(AND(N857='Tableau De Bord'!$E$6,U857=1),1,0)</f>
        <v>0</v>
      </c>
      <c r="W857" s="46">
        <f t="shared" si="13"/>
        <v>0</v>
      </c>
    </row>
    <row r="858" spans="2:23" ht="61.2" x14ac:dyDescent="0.3">
      <c r="B858" s="42"/>
      <c r="N858" s="33"/>
      <c r="P858" s="44"/>
      <c r="Q858" s="32"/>
      <c r="S858" s="1">
        <f>IF(OR(C858='Tableau De Bord'!$E$2,D858='Tableau De Bord'!$E$2,P858='Tableau De Bord'!$E$2),1,0)</f>
        <v>1</v>
      </c>
      <c r="T858" s="1">
        <v>0</v>
      </c>
      <c r="U858" s="1" cm="1">
        <f t="array" ref="U858">_xlfn.IFS(AND('Tableau De Bord'!$C$6="Tous",'Tableau De Bord'!$E$4="Tous",C858&gt;0),1,L858='Tableau De Bord'!$C$6,1,NOT(L858='Tableau De Bord'!$C$6),0)</f>
        <v>0</v>
      </c>
      <c r="V858" s="1">
        <f>IF(AND(N858='Tableau De Bord'!$E$6,U858=1),1,0)</f>
        <v>0</v>
      </c>
      <c r="W858" s="46">
        <f t="shared" si="13"/>
        <v>0</v>
      </c>
    </row>
    <row r="859" spans="2:23" ht="61.2" x14ac:dyDescent="0.3">
      <c r="B859" s="42"/>
      <c r="N859" s="33"/>
      <c r="P859" s="44"/>
      <c r="Q859" s="32"/>
      <c r="S859" s="1">
        <f>IF(OR(C859='Tableau De Bord'!$E$2,D859='Tableau De Bord'!$E$2,P859='Tableau De Bord'!$E$2),1,0)</f>
        <v>1</v>
      </c>
      <c r="T859" s="1">
        <v>0</v>
      </c>
      <c r="U859" s="1" cm="1">
        <f t="array" ref="U859">_xlfn.IFS(AND('Tableau De Bord'!$C$6="Tous",'Tableau De Bord'!$E$4="Tous",C859&gt;0),1,L859='Tableau De Bord'!$C$6,1,NOT(L859='Tableau De Bord'!$C$6),0)</f>
        <v>0</v>
      </c>
      <c r="V859" s="1">
        <f>IF(AND(N859='Tableau De Bord'!$E$6,U859=1),1,0)</f>
        <v>0</v>
      </c>
      <c r="W859" s="46">
        <f t="shared" si="13"/>
        <v>0</v>
      </c>
    </row>
    <row r="860" spans="2:23" ht="61.2" x14ac:dyDescent="0.3">
      <c r="B860" s="42"/>
      <c r="N860" s="33"/>
      <c r="P860" s="44"/>
      <c r="Q860" s="32"/>
      <c r="S860" s="1">
        <f>IF(OR(C860='Tableau De Bord'!$E$2,D860='Tableau De Bord'!$E$2,P860='Tableau De Bord'!$E$2),1,0)</f>
        <v>1</v>
      </c>
      <c r="T860" s="1">
        <v>0</v>
      </c>
      <c r="U860" s="1" cm="1">
        <f t="array" ref="U860">_xlfn.IFS(AND('Tableau De Bord'!$C$6="Tous",'Tableau De Bord'!$E$4="Tous",C860&gt;0),1,L860='Tableau De Bord'!$C$6,1,NOT(L860='Tableau De Bord'!$C$6),0)</f>
        <v>0</v>
      </c>
      <c r="V860" s="1">
        <f>IF(AND(N860='Tableau De Bord'!$E$6,U860=1),1,0)</f>
        <v>0</v>
      </c>
      <c r="W860" s="46">
        <f t="shared" si="13"/>
        <v>0</v>
      </c>
    </row>
    <row r="861" spans="2:23" ht="61.2" x14ac:dyDescent="0.3">
      <c r="B861" s="42"/>
      <c r="N861" s="33"/>
      <c r="P861" s="44"/>
      <c r="Q861" s="32"/>
      <c r="S861" s="1">
        <f>IF(OR(C861='Tableau De Bord'!$E$2,D861='Tableau De Bord'!$E$2,P861='Tableau De Bord'!$E$2),1,0)</f>
        <v>1</v>
      </c>
      <c r="T861" s="1">
        <v>0</v>
      </c>
      <c r="U861" s="1" cm="1">
        <f t="array" ref="U861">_xlfn.IFS(AND('Tableau De Bord'!$C$6="Tous",'Tableau De Bord'!$E$4="Tous",C861&gt;0),1,L861='Tableau De Bord'!$C$6,1,NOT(L861='Tableau De Bord'!$C$6),0)</f>
        <v>0</v>
      </c>
      <c r="V861" s="1">
        <f>IF(AND(N861='Tableau De Bord'!$E$6,U861=1),1,0)</f>
        <v>0</v>
      </c>
      <c r="W861" s="46">
        <f t="shared" si="13"/>
        <v>0</v>
      </c>
    </row>
    <row r="862" spans="2:23" ht="61.2" x14ac:dyDescent="0.3">
      <c r="B862" s="42"/>
      <c r="N862" s="33"/>
      <c r="P862" s="44"/>
      <c r="Q862" s="32"/>
      <c r="S862" s="1">
        <f>IF(OR(C862='Tableau De Bord'!$E$2,D862='Tableau De Bord'!$E$2,P862='Tableau De Bord'!$E$2),1,0)</f>
        <v>1</v>
      </c>
      <c r="T862" s="1">
        <v>0</v>
      </c>
      <c r="U862" s="1" cm="1">
        <f t="array" ref="U862">_xlfn.IFS(AND('Tableau De Bord'!$C$6="Tous",'Tableau De Bord'!$E$4="Tous",C862&gt;0),1,L862='Tableau De Bord'!$C$6,1,NOT(L862='Tableau De Bord'!$C$6),0)</f>
        <v>0</v>
      </c>
      <c r="V862" s="1">
        <f>IF(AND(N862='Tableau De Bord'!$E$6,U862=1),1,0)</f>
        <v>0</v>
      </c>
      <c r="W862" s="46">
        <f t="shared" si="13"/>
        <v>0</v>
      </c>
    </row>
    <row r="863" spans="2:23" ht="61.2" x14ac:dyDescent="0.3">
      <c r="B863" s="42"/>
      <c r="N863" s="33"/>
      <c r="P863" s="44"/>
      <c r="Q863" s="32"/>
      <c r="S863" s="1">
        <f>IF(OR(C863='Tableau De Bord'!$E$2,D863='Tableau De Bord'!$E$2,P863='Tableau De Bord'!$E$2),1,0)</f>
        <v>1</v>
      </c>
      <c r="T863" s="1">
        <v>0</v>
      </c>
      <c r="U863" s="1" cm="1">
        <f t="array" ref="U863">_xlfn.IFS(AND('Tableau De Bord'!$C$6="Tous",'Tableau De Bord'!$E$4="Tous",C863&gt;0),1,L863='Tableau De Bord'!$C$6,1,NOT(L863='Tableau De Bord'!$C$6),0)</f>
        <v>0</v>
      </c>
      <c r="V863" s="1">
        <f>IF(AND(N863='Tableau De Bord'!$E$6,U863=1),1,0)</f>
        <v>0</v>
      </c>
      <c r="W863" s="46">
        <f t="shared" si="13"/>
        <v>0</v>
      </c>
    </row>
    <row r="864" spans="2:23" ht="61.2" x14ac:dyDescent="0.3">
      <c r="B864" s="42"/>
      <c r="N864" s="33"/>
      <c r="P864" s="44"/>
      <c r="Q864" s="32"/>
      <c r="S864" s="1">
        <f>IF(OR(C864='Tableau De Bord'!$E$2,D864='Tableau De Bord'!$E$2,P864='Tableau De Bord'!$E$2),1,0)</f>
        <v>1</v>
      </c>
      <c r="T864" s="1">
        <v>0</v>
      </c>
      <c r="U864" s="1" cm="1">
        <f t="array" ref="U864">_xlfn.IFS(AND('Tableau De Bord'!$C$6="Tous",'Tableau De Bord'!$E$4="Tous",C864&gt;0),1,L864='Tableau De Bord'!$C$6,1,NOT(L864='Tableau De Bord'!$C$6),0)</f>
        <v>0</v>
      </c>
      <c r="V864" s="1">
        <f>IF(AND(N864='Tableau De Bord'!$E$6,U864=1),1,0)</f>
        <v>0</v>
      </c>
      <c r="W864" s="46">
        <f t="shared" si="13"/>
        <v>0</v>
      </c>
    </row>
    <row r="865" spans="2:23" ht="61.2" x14ac:dyDescent="0.3">
      <c r="B865" s="42"/>
      <c r="N865" s="33"/>
      <c r="P865" s="44"/>
      <c r="Q865" s="32"/>
      <c r="S865" s="1">
        <f>IF(OR(C865='Tableau De Bord'!$E$2,D865='Tableau De Bord'!$E$2,P865='Tableau De Bord'!$E$2),1,0)</f>
        <v>1</v>
      </c>
      <c r="T865" s="1">
        <v>0</v>
      </c>
      <c r="U865" s="1" cm="1">
        <f t="array" ref="U865">_xlfn.IFS(AND('Tableau De Bord'!$C$6="Tous",'Tableau De Bord'!$E$4="Tous",C865&gt;0),1,L865='Tableau De Bord'!$C$6,1,NOT(L865='Tableau De Bord'!$C$6),0)</f>
        <v>0</v>
      </c>
      <c r="V865" s="1">
        <f>IF(AND(N865='Tableau De Bord'!$E$6,U865=1),1,0)</f>
        <v>0</v>
      </c>
      <c r="W865" s="46">
        <f t="shared" si="13"/>
        <v>0</v>
      </c>
    </row>
    <row r="866" spans="2:23" ht="61.2" x14ac:dyDescent="0.3">
      <c r="B866" s="42"/>
      <c r="N866" s="33"/>
      <c r="P866" s="44"/>
      <c r="Q866" s="32"/>
      <c r="S866" s="1">
        <f>IF(OR(C866='Tableau De Bord'!$E$2,D866='Tableau De Bord'!$E$2,P866='Tableau De Bord'!$E$2),1,0)</f>
        <v>1</v>
      </c>
      <c r="T866" s="1">
        <v>0</v>
      </c>
      <c r="U866" s="1" cm="1">
        <f t="array" ref="U866">_xlfn.IFS(AND('Tableau De Bord'!$C$6="Tous",'Tableau De Bord'!$E$4="Tous",C866&gt;0),1,L866='Tableau De Bord'!$C$6,1,NOT(L866='Tableau De Bord'!$C$6),0)</f>
        <v>0</v>
      </c>
      <c r="V866" s="1">
        <f>IF(AND(N866='Tableau De Bord'!$E$6,U866=1),1,0)</f>
        <v>0</v>
      </c>
      <c r="W866" s="46">
        <f t="shared" si="13"/>
        <v>0</v>
      </c>
    </row>
    <row r="867" spans="2:23" ht="61.2" x14ac:dyDescent="0.3">
      <c r="B867" s="42"/>
      <c r="N867" s="33"/>
      <c r="P867" s="44"/>
      <c r="Q867" s="32"/>
      <c r="S867" s="1">
        <f>IF(OR(C867='Tableau De Bord'!$E$2,D867='Tableau De Bord'!$E$2,P867='Tableau De Bord'!$E$2),1,0)</f>
        <v>1</v>
      </c>
      <c r="T867" s="1">
        <v>0</v>
      </c>
      <c r="U867" s="1" cm="1">
        <f t="array" ref="U867">_xlfn.IFS(AND('Tableau De Bord'!$C$6="Tous",'Tableau De Bord'!$E$4="Tous",C867&gt;0),1,L867='Tableau De Bord'!$C$6,1,NOT(L867='Tableau De Bord'!$C$6),0)</f>
        <v>0</v>
      </c>
      <c r="V867" s="1">
        <f>IF(AND(N867='Tableau De Bord'!$E$6,U867=1),1,0)</f>
        <v>0</v>
      </c>
      <c r="W867" s="46">
        <f t="shared" si="13"/>
        <v>0</v>
      </c>
    </row>
    <row r="868" spans="2:23" ht="61.2" x14ac:dyDescent="0.3">
      <c r="B868" s="42"/>
      <c r="N868" s="33"/>
      <c r="P868" s="44"/>
      <c r="Q868" s="32"/>
      <c r="S868" s="1">
        <f>IF(OR(C868='Tableau De Bord'!$E$2,D868='Tableau De Bord'!$E$2,P868='Tableau De Bord'!$E$2),1,0)</f>
        <v>1</v>
      </c>
      <c r="T868" s="1">
        <v>0</v>
      </c>
      <c r="U868" s="1" cm="1">
        <f t="array" ref="U868">_xlfn.IFS(AND('Tableau De Bord'!$C$6="Tous",'Tableau De Bord'!$E$4="Tous",C868&gt;0),1,L868='Tableau De Bord'!$C$6,1,NOT(L868='Tableau De Bord'!$C$6),0)</f>
        <v>0</v>
      </c>
      <c r="V868" s="1">
        <f>IF(AND(N868='Tableau De Bord'!$E$6,U868=1),1,0)</f>
        <v>0</v>
      </c>
      <c r="W868" s="46">
        <f t="shared" si="13"/>
        <v>0</v>
      </c>
    </row>
    <row r="869" spans="2:23" ht="61.2" x14ac:dyDescent="0.3">
      <c r="B869" s="42"/>
      <c r="N869" s="33"/>
      <c r="P869" s="44"/>
      <c r="Q869" s="32"/>
      <c r="S869" s="1">
        <f>IF(OR(C869='Tableau De Bord'!$E$2,D869='Tableau De Bord'!$E$2,P869='Tableau De Bord'!$E$2),1,0)</f>
        <v>1</v>
      </c>
      <c r="T869" s="1">
        <v>0</v>
      </c>
      <c r="U869" s="1" cm="1">
        <f t="array" ref="U869">_xlfn.IFS(AND('Tableau De Bord'!$C$6="Tous",'Tableau De Bord'!$E$4="Tous",C869&gt;0),1,L869='Tableau De Bord'!$C$6,1,NOT(L869='Tableau De Bord'!$C$6),0)</f>
        <v>0</v>
      </c>
      <c r="V869" s="1">
        <f>IF(AND(N869='Tableau De Bord'!$E$6,U869=1),1,0)</f>
        <v>0</v>
      </c>
      <c r="W869" s="46">
        <f t="shared" si="13"/>
        <v>0</v>
      </c>
    </row>
    <row r="870" spans="2:23" ht="61.2" x14ac:dyDescent="0.3">
      <c r="B870" s="42"/>
      <c r="N870" s="33"/>
      <c r="P870" s="44"/>
      <c r="Q870" s="32"/>
      <c r="S870" s="1">
        <f>IF(OR(C870='Tableau De Bord'!$E$2,D870='Tableau De Bord'!$E$2,P870='Tableau De Bord'!$E$2),1,0)</f>
        <v>1</v>
      </c>
      <c r="T870" s="1">
        <v>0</v>
      </c>
      <c r="U870" s="1" cm="1">
        <f t="array" ref="U870">_xlfn.IFS(AND('Tableau De Bord'!$C$6="Tous",'Tableau De Bord'!$E$4="Tous",C870&gt;0),1,L870='Tableau De Bord'!$C$6,1,NOT(L870='Tableau De Bord'!$C$6),0)</f>
        <v>0</v>
      </c>
      <c r="V870" s="1">
        <f>IF(AND(N870='Tableau De Bord'!$E$6,U870=1),1,0)</f>
        <v>0</v>
      </c>
      <c r="W870" s="46">
        <f t="shared" si="13"/>
        <v>0</v>
      </c>
    </row>
    <row r="871" spans="2:23" ht="61.2" x14ac:dyDescent="0.3">
      <c r="B871" s="42"/>
      <c r="N871" s="33"/>
      <c r="P871" s="44"/>
      <c r="Q871" s="32"/>
      <c r="S871" s="1">
        <f>IF(OR(C871='Tableau De Bord'!$E$2,D871='Tableau De Bord'!$E$2,P871='Tableau De Bord'!$E$2),1,0)</f>
        <v>1</v>
      </c>
      <c r="T871" s="1">
        <v>0</v>
      </c>
      <c r="U871" s="1" cm="1">
        <f t="array" ref="U871">_xlfn.IFS(AND('Tableau De Bord'!$C$6="Tous",'Tableau De Bord'!$E$4="Tous",C871&gt;0),1,L871='Tableau De Bord'!$C$6,1,NOT(L871='Tableau De Bord'!$C$6),0)</f>
        <v>0</v>
      </c>
      <c r="V871" s="1">
        <f>IF(AND(N871='Tableau De Bord'!$E$6,U871=1),1,0)</f>
        <v>0</v>
      </c>
      <c r="W871" s="46">
        <f t="shared" si="13"/>
        <v>0</v>
      </c>
    </row>
    <row r="872" spans="2:23" ht="61.2" x14ac:dyDescent="0.3">
      <c r="B872" s="42"/>
      <c r="N872" s="33"/>
      <c r="P872" s="44"/>
      <c r="Q872" s="32"/>
      <c r="S872" s="1">
        <f>IF(OR(C872='Tableau De Bord'!$E$2,D872='Tableau De Bord'!$E$2,P872='Tableau De Bord'!$E$2),1,0)</f>
        <v>1</v>
      </c>
      <c r="T872" s="1">
        <v>0</v>
      </c>
      <c r="U872" s="1" cm="1">
        <f t="array" ref="U872">_xlfn.IFS(AND('Tableau De Bord'!$C$6="Tous",'Tableau De Bord'!$E$4="Tous",C872&gt;0),1,L872='Tableau De Bord'!$C$6,1,NOT(L872='Tableau De Bord'!$C$6),0)</f>
        <v>0</v>
      </c>
      <c r="V872" s="1">
        <f>IF(AND(N872='Tableau De Bord'!$E$6,U872=1),1,0)</f>
        <v>0</v>
      </c>
      <c r="W872" s="46">
        <f t="shared" si="13"/>
        <v>0</v>
      </c>
    </row>
    <row r="873" spans="2:23" ht="61.2" x14ac:dyDescent="0.3">
      <c r="B873" s="42"/>
      <c r="N873" s="33"/>
      <c r="P873" s="44"/>
      <c r="Q873" s="32"/>
      <c r="S873" s="1">
        <f>IF(OR(C873='Tableau De Bord'!$E$2,D873='Tableau De Bord'!$E$2,P873='Tableau De Bord'!$E$2),1,0)</f>
        <v>1</v>
      </c>
      <c r="T873" s="1">
        <v>0</v>
      </c>
      <c r="U873" s="1" cm="1">
        <f t="array" ref="U873">_xlfn.IFS(AND('Tableau De Bord'!$C$6="Tous",'Tableau De Bord'!$E$4="Tous",C873&gt;0),1,L873='Tableau De Bord'!$C$6,1,NOT(L873='Tableau De Bord'!$C$6),0)</f>
        <v>0</v>
      </c>
      <c r="V873" s="1">
        <f>IF(AND(N873='Tableau De Bord'!$E$6,U873=1),1,0)</f>
        <v>0</v>
      </c>
      <c r="W873" s="46">
        <f t="shared" si="13"/>
        <v>0</v>
      </c>
    </row>
    <row r="874" spans="2:23" ht="61.2" x14ac:dyDescent="0.3">
      <c r="B874" s="42"/>
      <c r="N874" s="33"/>
      <c r="P874" s="44"/>
      <c r="Q874" s="32"/>
      <c r="S874" s="1">
        <f>IF(OR(C874='Tableau De Bord'!$E$2,D874='Tableau De Bord'!$E$2,P874='Tableau De Bord'!$E$2),1,0)</f>
        <v>1</v>
      </c>
      <c r="T874" s="1">
        <v>0</v>
      </c>
      <c r="U874" s="1" cm="1">
        <f t="array" ref="U874">_xlfn.IFS(AND('Tableau De Bord'!$C$6="Tous",'Tableau De Bord'!$E$4="Tous",C874&gt;0),1,L874='Tableau De Bord'!$C$6,1,NOT(L874='Tableau De Bord'!$C$6),0)</f>
        <v>0</v>
      </c>
      <c r="V874" s="1">
        <f>IF(AND(N874='Tableau De Bord'!$E$6,U874=1),1,0)</f>
        <v>0</v>
      </c>
      <c r="W874" s="46">
        <f t="shared" si="13"/>
        <v>0</v>
      </c>
    </row>
    <row r="875" spans="2:23" ht="61.2" x14ac:dyDescent="0.3">
      <c r="B875" s="42"/>
      <c r="N875" s="33"/>
      <c r="P875" s="44"/>
      <c r="Q875" s="32"/>
      <c r="S875" s="1">
        <f>IF(OR(C875='Tableau De Bord'!$E$2,D875='Tableau De Bord'!$E$2,P875='Tableau De Bord'!$E$2),1,0)</f>
        <v>1</v>
      </c>
      <c r="T875" s="1">
        <v>0</v>
      </c>
      <c r="U875" s="1" cm="1">
        <f t="array" ref="U875">_xlfn.IFS(AND('Tableau De Bord'!$C$6="Tous",'Tableau De Bord'!$E$4="Tous",C875&gt;0),1,L875='Tableau De Bord'!$C$6,1,NOT(L875='Tableau De Bord'!$C$6),0)</f>
        <v>0</v>
      </c>
      <c r="V875" s="1">
        <f>IF(AND(N875='Tableau De Bord'!$E$6,U875=1),1,0)</f>
        <v>0</v>
      </c>
      <c r="W875" s="46">
        <f t="shared" si="13"/>
        <v>0</v>
      </c>
    </row>
    <row r="876" spans="2:23" ht="61.2" x14ac:dyDescent="0.3">
      <c r="B876" s="42"/>
      <c r="N876" s="33"/>
      <c r="P876" s="44"/>
      <c r="Q876" s="32"/>
      <c r="S876" s="1">
        <f>IF(OR(C876='Tableau De Bord'!$E$2,D876='Tableau De Bord'!$E$2,P876='Tableau De Bord'!$E$2),1,0)</f>
        <v>1</v>
      </c>
      <c r="T876" s="1">
        <v>0</v>
      </c>
      <c r="U876" s="1" cm="1">
        <f t="array" ref="U876">_xlfn.IFS(AND('Tableau De Bord'!$C$6="Tous",'Tableau De Bord'!$E$4="Tous",C876&gt;0),1,L876='Tableau De Bord'!$C$6,1,NOT(L876='Tableau De Bord'!$C$6),0)</f>
        <v>0</v>
      </c>
      <c r="V876" s="1">
        <f>IF(AND(N876='Tableau De Bord'!$E$6,U876=1),1,0)</f>
        <v>0</v>
      </c>
      <c r="W876" s="46">
        <f t="shared" si="13"/>
        <v>0</v>
      </c>
    </row>
    <row r="877" spans="2:23" ht="61.2" x14ac:dyDescent="0.3">
      <c r="B877" s="42"/>
      <c r="N877" s="33"/>
      <c r="P877" s="44"/>
      <c r="Q877" s="32"/>
      <c r="S877" s="1">
        <f>IF(OR(C877='Tableau De Bord'!$E$2,D877='Tableau De Bord'!$E$2,P877='Tableau De Bord'!$E$2),1,0)</f>
        <v>1</v>
      </c>
      <c r="T877" s="1">
        <v>0</v>
      </c>
      <c r="U877" s="1" cm="1">
        <f t="array" ref="U877">_xlfn.IFS(AND('Tableau De Bord'!$C$6="Tous",'Tableau De Bord'!$E$4="Tous",C877&gt;0),1,L877='Tableau De Bord'!$C$6,1,NOT(L877='Tableau De Bord'!$C$6),0)</f>
        <v>0</v>
      </c>
      <c r="V877" s="1">
        <f>IF(AND(N877='Tableau De Bord'!$E$6,U877=1),1,0)</f>
        <v>0</v>
      </c>
      <c r="W877" s="46">
        <f t="shared" si="13"/>
        <v>0</v>
      </c>
    </row>
    <row r="878" spans="2:23" ht="61.2" x14ac:dyDescent="0.3">
      <c r="B878" s="42"/>
      <c r="N878" s="33"/>
      <c r="P878" s="44"/>
      <c r="Q878" s="32"/>
      <c r="S878" s="1">
        <f>IF(OR(C878='Tableau De Bord'!$E$2,D878='Tableau De Bord'!$E$2,P878='Tableau De Bord'!$E$2),1,0)</f>
        <v>1</v>
      </c>
      <c r="T878" s="1">
        <v>0</v>
      </c>
      <c r="U878" s="1" cm="1">
        <f t="array" ref="U878">_xlfn.IFS(AND('Tableau De Bord'!$C$6="Tous",'Tableau De Bord'!$E$4="Tous",C878&gt;0),1,L878='Tableau De Bord'!$C$6,1,NOT(L878='Tableau De Bord'!$C$6),0)</f>
        <v>0</v>
      </c>
      <c r="V878" s="1">
        <f>IF(AND(N878='Tableau De Bord'!$E$6,U878=1),1,0)</f>
        <v>0</v>
      </c>
      <c r="W878" s="46">
        <f t="shared" si="13"/>
        <v>0</v>
      </c>
    </row>
    <row r="879" spans="2:23" ht="61.2" x14ac:dyDescent="0.3">
      <c r="B879" s="42"/>
      <c r="N879" s="33"/>
      <c r="P879" s="44"/>
      <c r="Q879" s="32"/>
      <c r="S879" s="1">
        <f>IF(OR(C879='Tableau De Bord'!$E$2,D879='Tableau De Bord'!$E$2,P879='Tableau De Bord'!$E$2),1,0)</f>
        <v>1</v>
      </c>
      <c r="T879" s="1">
        <v>0</v>
      </c>
      <c r="U879" s="1" cm="1">
        <f t="array" ref="U879">_xlfn.IFS(AND('Tableau De Bord'!$C$6="Tous",'Tableau De Bord'!$E$4="Tous",C879&gt;0),1,L879='Tableau De Bord'!$C$6,1,NOT(L879='Tableau De Bord'!$C$6),0)</f>
        <v>0</v>
      </c>
      <c r="V879" s="1">
        <f>IF(AND(N879='Tableau De Bord'!$E$6,U879=1),1,0)</f>
        <v>0</v>
      </c>
      <c r="W879" s="46">
        <f t="shared" si="13"/>
        <v>0</v>
      </c>
    </row>
    <row r="880" spans="2:23" ht="61.2" x14ac:dyDescent="0.3">
      <c r="B880" s="42"/>
      <c r="N880" s="33"/>
      <c r="P880" s="44"/>
      <c r="Q880" s="32"/>
      <c r="S880" s="1">
        <f>IF(OR(C880='Tableau De Bord'!$E$2,D880='Tableau De Bord'!$E$2,P880='Tableau De Bord'!$E$2),1,0)</f>
        <v>1</v>
      </c>
      <c r="T880" s="1">
        <v>0</v>
      </c>
      <c r="U880" s="1" cm="1">
        <f t="array" ref="U880">_xlfn.IFS(AND('Tableau De Bord'!$C$6="Tous",'Tableau De Bord'!$E$4="Tous",C880&gt;0),1,L880='Tableau De Bord'!$C$6,1,NOT(L880='Tableau De Bord'!$C$6),0)</f>
        <v>0</v>
      </c>
      <c r="V880" s="1">
        <f>IF(AND(N880='Tableau De Bord'!$E$6,U880=1),1,0)</f>
        <v>0</v>
      </c>
      <c r="W880" s="46">
        <f t="shared" si="13"/>
        <v>0</v>
      </c>
    </row>
    <row r="881" spans="2:23" ht="61.2" x14ac:dyDescent="0.3">
      <c r="B881" s="42"/>
      <c r="N881" s="33"/>
      <c r="P881" s="44"/>
      <c r="Q881" s="32"/>
      <c r="S881" s="1">
        <f>IF(OR(C881='Tableau De Bord'!$E$2,D881='Tableau De Bord'!$E$2,P881='Tableau De Bord'!$E$2),1,0)</f>
        <v>1</v>
      </c>
      <c r="T881" s="1">
        <v>0</v>
      </c>
      <c r="U881" s="1" cm="1">
        <f t="array" ref="U881">_xlfn.IFS(AND('Tableau De Bord'!$C$6="Tous",'Tableau De Bord'!$E$4="Tous",C881&gt;0),1,L881='Tableau De Bord'!$C$6,1,NOT(L881='Tableau De Bord'!$C$6),0)</f>
        <v>0</v>
      </c>
      <c r="V881" s="1">
        <f>IF(AND(N881='Tableau De Bord'!$E$6,U881=1),1,0)</f>
        <v>0</v>
      </c>
      <c r="W881" s="46">
        <f t="shared" si="13"/>
        <v>0</v>
      </c>
    </row>
    <row r="882" spans="2:23" ht="61.2" x14ac:dyDescent="0.3">
      <c r="B882" s="42"/>
      <c r="N882" s="33"/>
      <c r="P882" s="44"/>
      <c r="Q882" s="32"/>
      <c r="S882" s="1">
        <f>IF(OR(C882='Tableau De Bord'!$E$2,D882='Tableau De Bord'!$E$2,P882='Tableau De Bord'!$E$2),1,0)</f>
        <v>1</v>
      </c>
      <c r="T882" s="1">
        <v>0</v>
      </c>
      <c r="U882" s="1" cm="1">
        <f t="array" ref="U882">_xlfn.IFS(AND('Tableau De Bord'!$C$6="Tous",'Tableau De Bord'!$E$4="Tous",C882&gt;0),1,L882='Tableau De Bord'!$C$6,1,NOT(L882='Tableau De Bord'!$C$6),0)</f>
        <v>0</v>
      </c>
      <c r="V882" s="1">
        <f>IF(AND(N882='Tableau De Bord'!$E$6,U882=1),1,0)</f>
        <v>0</v>
      </c>
      <c r="W882" s="46">
        <f t="shared" si="13"/>
        <v>0</v>
      </c>
    </row>
    <row r="883" spans="2:23" ht="61.2" x14ac:dyDescent="0.3">
      <c r="B883" s="42"/>
      <c r="N883" s="33"/>
      <c r="P883" s="44"/>
      <c r="Q883" s="32"/>
      <c r="S883" s="1">
        <f>IF(OR(C883='Tableau De Bord'!$E$2,D883='Tableau De Bord'!$E$2,P883='Tableau De Bord'!$E$2),1,0)</f>
        <v>1</v>
      </c>
      <c r="T883" s="1">
        <v>0</v>
      </c>
      <c r="U883" s="1" cm="1">
        <f t="array" ref="U883">_xlfn.IFS(AND('Tableau De Bord'!$C$6="Tous",'Tableau De Bord'!$E$4="Tous",C883&gt;0),1,L883='Tableau De Bord'!$C$6,1,NOT(L883='Tableau De Bord'!$C$6),0)</f>
        <v>0</v>
      </c>
      <c r="V883" s="1">
        <f>IF(AND(N883='Tableau De Bord'!$E$6,U883=1),1,0)</f>
        <v>0</v>
      </c>
      <c r="W883" s="46">
        <f t="shared" si="13"/>
        <v>0</v>
      </c>
    </row>
    <row r="884" spans="2:23" ht="61.2" x14ac:dyDescent="0.3">
      <c r="B884" s="42"/>
      <c r="N884" s="33"/>
      <c r="P884" s="44"/>
      <c r="Q884" s="32"/>
      <c r="S884" s="1">
        <f>IF(OR(C884='Tableau De Bord'!$E$2,D884='Tableau De Bord'!$E$2,P884='Tableau De Bord'!$E$2),1,0)</f>
        <v>1</v>
      </c>
      <c r="T884" s="1">
        <v>0</v>
      </c>
      <c r="U884" s="1" cm="1">
        <f t="array" ref="U884">_xlfn.IFS(AND('Tableau De Bord'!$C$6="Tous",'Tableau De Bord'!$E$4="Tous",C884&gt;0),1,L884='Tableau De Bord'!$C$6,1,NOT(L884='Tableau De Bord'!$C$6),0)</f>
        <v>0</v>
      </c>
      <c r="V884" s="1">
        <f>IF(AND(N884='Tableau De Bord'!$E$6,U884=1),1,0)</f>
        <v>0</v>
      </c>
      <c r="W884" s="46">
        <f t="shared" si="13"/>
        <v>0</v>
      </c>
    </row>
    <row r="885" spans="2:23" ht="61.2" x14ac:dyDescent="0.3">
      <c r="B885" s="42"/>
      <c r="N885" s="33"/>
      <c r="P885" s="44"/>
      <c r="Q885" s="32"/>
      <c r="S885" s="1">
        <f>IF(OR(C885='Tableau De Bord'!$E$2,D885='Tableau De Bord'!$E$2,P885='Tableau De Bord'!$E$2),1,0)</f>
        <v>1</v>
      </c>
      <c r="T885" s="1">
        <v>0</v>
      </c>
      <c r="U885" s="1" cm="1">
        <f t="array" ref="U885">_xlfn.IFS(AND('Tableau De Bord'!$C$6="Tous",'Tableau De Bord'!$E$4="Tous",C885&gt;0),1,L885='Tableau De Bord'!$C$6,1,NOT(L885='Tableau De Bord'!$C$6),0)</f>
        <v>0</v>
      </c>
      <c r="V885" s="1">
        <f>IF(AND(N885='Tableau De Bord'!$E$6,U885=1),1,0)</f>
        <v>0</v>
      </c>
      <c r="W885" s="46">
        <f t="shared" si="13"/>
        <v>0</v>
      </c>
    </row>
    <row r="886" spans="2:23" ht="61.2" x14ac:dyDescent="0.3">
      <c r="B886" s="42"/>
      <c r="N886" s="33"/>
      <c r="P886" s="44"/>
      <c r="Q886" s="32"/>
      <c r="S886" s="1">
        <f>IF(OR(C886='Tableau De Bord'!$E$2,D886='Tableau De Bord'!$E$2,P886='Tableau De Bord'!$E$2),1,0)</f>
        <v>1</v>
      </c>
      <c r="T886" s="1">
        <v>0</v>
      </c>
      <c r="U886" s="1" cm="1">
        <f t="array" ref="U886">_xlfn.IFS(AND('Tableau De Bord'!$C$6="Tous",'Tableau De Bord'!$E$4="Tous",C886&gt;0),1,L886='Tableau De Bord'!$C$6,1,NOT(L886='Tableau De Bord'!$C$6),0)</f>
        <v>0</v>
      </c>
      <c r="V886" s="1">
        <f>IF(AND(N886='Tableau De Bord'!$E$6,U886=1),1,0)</f>
        <v>0</v>
      </c>
      <c r="W886" s="46">
        <f t="shared" si="13"/>
        <v>0</v>
      </c>
    </row>
    <row r="887" spans="2:23" ht="61.2" x14ac:dyDescent="0.3">
      <c r="B887" s="42"/>
      <c r="N887" s="33"/>
      <c r="P887" s="44"/>
      <c r="Q887" s="32"/>
      <c r="S887" s="1">
        <f>IF(OR(C887='Tableau De Bord'!$E$2,D887='Tableau De Bord'!$E$2,P887='Tableau De Bord'!$E$2),1,0)</f>
        <v>1</v>
      </c>
      <c r="T887" s="1">
        <v>0</v>
      </c>
      <c r="U887" s="1" cm="1">
        <f t="array" ref="U887">_xlfn.IFS(AND('Tableau De Bord'!$C$6="Tous",'Tableau De Bord'!$E$4="Tous",C887&gt;0),1,L887='Tableau De Bord'!$C$6,1,NOT(L887='Tableau De Bord'!$C$6),0)</f>
        <v>0</v>
      </c>
      <c r="V887" s="1">
        <f>IF(AND(N887='Tableau De Bord'!$E$6,U887=1),1,0)</f>
        <v>0</v>
      </c>
      <c r="W887" s="46">
        <f t="shared" si="13"/>
        <v>0</v>
      </c>
    </row>
    <row r="888" spans="2:23" ht="61.2" x14ac:dyDescent="0.3">
      <c r="B888" s="42"/>
      <c r="N888" s="33"/>
      <c r="P888" s="44"/>
      <c r="Q888" s="32"/>
      <c r="S888" s="1">
        <f>IF(OR(C888='Tableau De Bord'!$E$2,D888='Tableau De Bord'!$E$2,P888='Tableau De Bord'!$E$2),1,0)</f>
        <v>1</v>
      </c>
      <c r="T888" s="1">
        <v>0</v>
      </c>
      <c r="U888" s="1" cm="1">
        <f t="array" ref="U888">_xlfn.IFS(AND('Tableau De Bord'!$C$6="Tous",'Tableau De Bord'!$E$4="Tous",C888&gt;0),1,L888='Tableau De Bord'!$C$6,1,NOT(L888='Tableau De Bord'!$C$6),0)</f>
        <v>0</v>
      </c>
      <c r="V888" s="1">
        <f>IF(AND(N888='Tableau De Bord'!$E$6,U888=1),1,0)</f>
        <v>0</v>
      </c>
      <c r="W888" s="46">
        <f t="shared" si="13"/>
        <v>0</v>
      </c>
    </row>
    <row r="889" spans="2:23" ht="61.2" x14ac:dyDescent="0.3">
      <c r="B889" s="42"/>
      <c r="N889" s="33"/>
      <c r="P889" s="44"/>
      <c r="Q889" s="32"/>
      <c r="S889" s="1">
        <f>IF(OR(C889='Tableau De Bord'!$E$2,D889='Tableau De Bord'!$E$2,P889='Tableau De Bord'!$E$2),1,0)</f>
        <v>1</v>
      </c>
      <c r="T889" s="1">
        <v>0</v>
      </c>
      <c r="U889" s="1" cm="1">
        <f t="array" ref="U889">_xlfn.IFS(AND('Tableau De Bord'!$C$6="Tous",'Tableau De Bord'!$E$4="Tous",C889&gt;0),1,L889='Tableau De Bord'!$C$6,1,NOT(L889='Tableau De Bord'!$C$6),0)</f>
        <v>0</v>
      </c>
      <c r="V889" s="1">
        <f>IF(AND(N889='Tableau De Bord'!$E$6,U889=1),1,0)</f>
        <v>0</v>
      </c>
      <c r="W889" s="46">
        <f t="shared" si="13"/>
        <v>0</v>
      </c>
    </row>
    <row r="890" spans="2:23" ht="61.2" x14ac:dyDescent="0.3">
      <c r="B890" s="42"/>
      <c r="N890" s="33"/>
      <c r="P890" s="44"/>
      <c r="Q890" s="32"/>
      <c r="S890" s="1">
        <f>IF(OR(C890='Tableau De Bord'!$E$2,D890='Tableau De Bord'!$E$2,P890='Tableau De Bord'!$E$2),1,0)</f>
        <v>1</v>
      </c>
      <c r="T890" s="1">
        <v>0</v>
      </c>
      <c r="U890" s="1" cm="1">
        <f t="array" ref="U890">_xlfn.IFS(AND('Tableau De Bord'!$C$6="Tous",'Tableau De Bord'!$E$4="Tous",C890&gt;0),1,L890='Tableau De Bord'!$C$6,1,NOT(L890='Tableau De Bord'!$C$6),0)</f>
        <v>0</v>
      </c>
      <c r="V890" s="1">
        <f>IF(AND(N890='Tableau De Bord'!$E$6,U890=1),1,0)</f>
        <v>0</v>
      </c>
      <c r="W890" s="46">
        <f t="shared" si="13"/>
        <v>0</v>
      </c>
    </row>
    <row r="891" spans="2:23" ht="61.2" x14ac:dyDescent="0.3">
      <c r="B891" s="42"/>
      <c r="N891" s="33"/>
      <c r="P891" s="44"/>
      <c r="Q891" s="32"/>
      <c r="S891" s="1">
        <f>IF(OR(C891='Tableau De Bord'!$E$2,D891='Tableau De Bord'!$E$2,P891='Tableau De Bord'!$E$2),1,0)</f>
        <v>1</v>
      </c>
      <c r="T891" s="1">
        <v>0</v>
      </c>
      <c r="U891" s="1" cm="1">
        <f t="array" ref="U891">_xlfn.IFS(AND('Tableau De Bord'!$C$6="Tous",'Tableau De Bord'!$E$4="Tous",C891&gt;0),1,L891='Tableau De Bord'!$C$6,1,NOT(L891='Tableau De Bord'!$C$6),0)</f>
        <v>0</v>
      </c>
      <c r="V891" s="1">
        <f>IF(AND(N891='Tableau De Bord'!$E$6,U891=1),1,0)</f>
        <v>0</v>
      </c>
      <c r="W891" s="46">
        <f t="shared" si="13"/>
        <v>0</v>
      </c>
    </row>
    <row r="892" spans="2:23" ht="61.2" x14ac:dyDescent="0.3">
      <c r="B892" s="42"/>
      <c r="N892" s="33"/>
      <c r="P892" s="44"/>
      <c r="Q892" s="32"/>
      <c r="S892" s="1">
        <f>IF(OR(C892='Tableau De Bord'!$E$2,D892='Tableau De Bord'!$E$2,P892='Tableau De Bord'!$E$2),1,0)</f>
        <v>1</v>
      </c>
      <c r="T892" s="1">
        <v>0</v>
      </c>
      <c r="U892" s="1" cm="1">
        <f t="array" ref="U892">_xlfn.IFS(AND('Tableau De Bord'!$C$6="Tous",'Tableau De Bord'!$E$4="Tous",C892&gt;0),1,L892='Tableau De Bord'!$C$6,1,NOT(L892='Tableau De Bord'!$C$6),0)</f>
        <v>0</v>
      </c>
      <c r="V892" s="1">
        <f>IF(AND(N892='Tableau De Bord'!$E$6,U892=1),1,0)</f>
        <v>0</v>
      </c>
      <c r="W892" s="46">
        <f t="shared" si="13"/>
        <v>0</v>
      </c>
    </row>
    <row r="893" spans="2:23" ht="61.2" x14ac:dyDescent="0.3">
      <c r="B893" s="42"/>
      <c r="N893" s="33"/>
      <c r="P893" s="44"/>
      <c r="Q893" s="32"/>
      <c r="S893" s="1">
        <f>IF(OR(C893='Tableau De Bord'!$E$2,D893='Tableau De Bord'!$E$2,P893='Tableau De Bord'!$E$2),1,0)</f>
        <v>1</v>
      </c>
      <c r="T893" s="1">
        <v>0</v>
      </c>
      <c r="U893" s="1" cm="1">
        <f t="array" ref="U893">_xlfn.IFS(AND('Tableau De Bord'!$C$6="Tous",'Tableau De Bord'!$E$4="Tous",C893&gt;0),1,L893='Tableau De Bord'!$C$6,1,NOT(L893='Tableau De Bord'!$C$6),0)</f>
        <v>0</v>
      </c>
      <c r="V893" s="1">
        <f>IF(AND(N893='Tableau De Bord'!$E$6,U893=1),1,0)</f>
        <v>0</v>
      </c>
      <c r="W893" s="46">
        <f t="shared" si="13"/>
        <v>0</v>
      </c>
    </row>
    <row r="894" spans="2:23" ht="61.2" x14ac:dyDescent="0.3">
      <c r="B894" s="42"/>
      <c r="N894" s="33"/>
      <c r="P894" s="44"/>
      <c r="Q894" s="32"/>
      <c r="S894" s="1">
        <f>IF(OR(C894='Tableau De Bord'!$E$2,D894='Tableau De Bord'!$E$2,P894='Tableau De Bord'!$E$2),1,0)</f>
        <v>1</v>
      </c>
      <c r="T894" s="1">
        <v>0</v>
      </c>
      <c r="U894" s="1" cm="1">
        <f t="array" ref="U894">_xlfn.IFS(AND('Tableau De Bord'!$C$6="Tous",'Tableau De Bord'!$E$4="Tous",C894&gt;0),1,L894='Tableau De Bord'!$C$6,1,NOT(L894='Tableau De Bord'!$C$6),0)</f>
        <v>0</v>
      </c>
      <c r="V894" s="1">
        <f>IF(AND(N894='Tableau De Bord'!$E$6,U894=1),1,0)</f>
        <v>0</v>
      </c>
      <c r="W894" s="46">
        <f t="shared" si="13"/>
        <v>0</v>
      </c>
    </row>
    <row r="895" spans="2:23" ht="61.2" x14ac:dyDescent="0.3">
      <c r="B895" s="42"/>
      <c r="N895" s="33"/>
      <c r="P895" s="44"/>
      <c r="Q895" s="32"/>
      <c r="S895" s="1">
        <f>IF(OR(C895='Tableau De Bord'!$E$2,D895='Tableau De Bord'!$E$2,P895='Tableau De Bord'!$E$2),1,0)</f>
        <v>1</v>
      </c>
      <c r="T895" s="1">
        <v>0</v>
      </c>
      <c r="U895" s="1" cm="1">
        <f t="array" ref="U895">_xlfn.IFS(AND('Tableau De Bord'!$C$6="Tous",'Tableau De Bord'!$E$4="Tous",C895&gt;0),1,L895='Tableau De Bord'!$C$6,1,NOT(L895='Tableau De Bord'!$C$6),0)</f>
        <v>0</v>
      </c>
      <c r="V895" s="1">
        <f>IF(AND(N895='Tableau De Bord'!$E$6,U895=1),1,0)</f>
        <v>0</v>
      </c>
      <c r="W895" s="46">
        <f t="shared" si="13"/>
        <v>0</v>
      </c>
    </row>
    <row r="896" spans="2:23" ht="61.2" x14ac:dyDescent="0.3">
      <c r="B896" s="42"/>
      <c r="N896" s="33"/>
      <c r="P896" s="44"/>
      <c r="Q896" s="32"/>
      <c r="S896" s="1">
        <f>IF(OR(C896='Tableau De Bord'!$E$2,D896='Tableau De Bord'!$E$2,P896='Tableau De Bord'!$E$2),1,0)</f>
        <v>1</v>
      </c>
      <c r="T896" s="1">
        <v>0</v>
      </c>
      <c r="U896" s="1" cm="1">
        <f t="array" ref="U896">_xlfn.IFS(AND('Tableau De Bord'!$C$6="Tous",'Tableau De Bord'!$E$4="Tous",C896&gt;0),1,L896='Tableau De Bord'!$C$6,1,NOT(L896='Tableau De Bord'!$C$6),0)</f>
        <v>0</v>
      </c>
      <c r="V896" s="1">
        <f>IF(AND(N896='Tableau De Bord'!$E$6,U896=1),1,0)</f>
        <v>0</v>
      </c>
      <c r="W896" s="46">
        <f t="shared" si="13"/>
        <v>0</v>
      </c>
    </row>
    <row r="897" spans="2:23" ht="61.2" x14ac:dyDescent="0.3">
      <c r="B897" s="42"/>
      <c r="N897" s="33"/>
      <c r="P897" s="44"/>
      <c r="Q897" s="32"/>
      <c r="S897" s="1">
        <f>IF(OR(C897='Tableau De Bord'!$E$2,D897='Tableau De Bord'!$E$2,P897='Tableau De Bord'!$E$2),1,0)</f>
        <v>1</v>
      </c>
      <c r="T897" s="1">
        <v>0</v>
      </c>
      <c r="U897" s="1" cm="1">
        <f t="array" ref="U897">_xlfn.IFS(AND('Tableau De Bord'!$C$6="Tous",'Tableau De Bord'!$E$4="Tous",C897&gt;0),1,L897='Tableau De Bord'!$C$6,1,NOT(L897='Tableau De Bord'!$C$6),0)</f>
        <v>0</v>
      </c>
      <c r="V897" s="1">
        <f>IF(AND(N897='Tableau De Bord'!$E$6,U897=1),1,0)</f>
        <v>0</v>
      </c>
      <c r="W897" s="46">
        <f t="shared" si="13"/>
        <v>0</v>
      </c>
    </row>
    <row r="898" spans="2:23" ht="61.2" x14ac:dyDescent="0.3">
      <c r="B898" s="42"/>
      <c r="N898" s="33"/>
      <c r="P898" s="44"/>
      <c r="Q898" s="32"/>
      <c r="S898" s="1">
        <f>IF(OR(C898='Tableau De Bord'!$E$2,D898='Tableau De Bord'!$E$2,P898='Tableau De Bord'!$E$2),1,0)</f>
        <v>1</v>
      </c>
      <c r="T898" s="1">
        <v>0</v>
      </c>
      <c r="U898" s="1" cm="1">
        <f t="array" ref="U898">_xlfn.IFS(AND('Tableau De Bord'!$C$6="Tous",'Tableau De Bord'!$E$4="Tous",C898&gt;0),1,L898='Tableau De Bord'!$C$6,1,NOT(L898='Tableau De Bord'!$C$6),0)</f>
        <v>0</v>
      </c>
      <c r="V898" s="1">
        <f>IF(AND(N898='Tableau De Bord'!$E$6,U898=1),1,0)</f>
        <v>0</v>
      </c>
      <c r="W898" s="46">
        <f t="shared" si="13"/>
        <v>0</v>
      </c>
    </row>
    <row r="899" spans="2:23" ht="61.2" x14ac:dyDescent="0.3">
      <c r="B899" s="42"/>
      <c r="N899" s="33"/>
      <c r="P899" s="44"/>
      <c r="Q899" s="32"/>
      <c r="S899" s="1">
        <f>IF(OR(C899='Tableau De Bord'!$E$2,D899='Tableau De Bord'!$E$2,P899='Tableau De Bord'!$E$2),1,0)</f>
        <v>1</v>
      </c>
      <c r="T899" s="1">
        <v>0</v>
      </c>
      <c r="U899" s="1" cm="1">
        <f t="array" ref="U899">_xlfn.IFS(AND('Tableau De Bord'!$C$6="Tous",'Tableau De Bord'!$E$4="Tous",C899&gt;0),1,L899='Tableau De Bord'!$C$6,1,NOT(L899='Tableau De Bord'!$C$6),0)</f>
        <v>0</v>
      </c>
      <c r="V899" s="1">
        <f>IF(AND(N899='Tableau De Bord'!$E$6,U899=1),1,0)</f>
        <v>0</v>
      </c>
      <c r="W899" s="46">
        <f t="shared" si="13"/>
        <v>0</v>
      </c>
    </row>
    <row r="900" spans="2:23" ht="61.2" x14ac:dyDescent="0.3">
      <c r="B900" s="42"/>
      <c r="N900" s="33"/>
      <c r="P900" s="44"/>
      <c r="Q900" s="32"/>
      <c r="S900" s="1">
        <f>IF(OR(C900='Tableau De Bord'!$E$2,D900='Tableau De Bord'!$E$2,P900='Tableau De Bord'!$E$2),1,0)</f>
        <v>1</v>
      </c>
      <c r="T900" s="1">
        <v>0</v>
      </c>
      <c r="U900" s="1" cm="1">
        <f t="array" ref="U900">_xlfn.IFS(AND('Tableau De Bord'!$C$6="Tous",'Tableau De Bord'!$E$4="Tous",C900&gt;0),1,L900='Tableau De Bord'!$C$6,1,NOT(L900='Tableau De Bord'!$C$6),0)</f>
        <v>0</v>
      </c>
      <c r="V900" s="1">
        <f>IF(AND(N900='Tableau De Bord'!$E$6,U900=1),1,0)</f>
        <v>0</v>
      </c>
      <c r="W900" s="46">
        <f t="shared" ref="W900:W963" si="14">T900+U900+V900</f>
        <v>0</v>
      </c>
    </row>
    <row r="901" spans="2:23" ht="61.2" x14ac:dyDescent="0.3">
      <c r="B901" s="42"/>
      <c r="N901" s="33"/>
      <c r="P901" s="44"/>
      <c r="Q901" s="32"/>
      <c r="S901" s="1">
        <f>IF(OR(C901='Tableau De Bord'!$E$2,D901='Tableau De Bord'!$E$2,P901='Tableau De Bord'!$E$2),1,0)</f>
        <v>1</v>
      </c>
      <c r="T901" s="1">
        <v>0</v>
      </c>
      <c r="U901" s="1" cm="1">
        <f t="array" ref="U901">_xlfn.IFS(AND('Tableau De Bord'!$C$6="Tous",'Tableau De Bord'!$E$4="Tous",C901&gt;0),1,L901='Tableau De Bord'!$C$6,1,NOT(L901='Tableau De Bord'!$C$6),0)</f>
        <v>0</v>
      </c>
      <c r="V901" s="1">
        <f>IF(AND(N901='Tableau De Bord'!$E$6,U901=1),1,0)</f>
        <v>0</v>
      </c>
      <c r="W901" s="46">
        <f t="shared" si="14"/>
        <v>0</v>
      </c>
    </row>
    <row r="902" spans="2:23" ht="61.2" x14ac:dyDescent="0.3">
      <c r="B902" s="42"/>
      <c r="N902" s="33"/>
      <c r="P902" s="44"/>
      <c r="Q902" s="32"/>
      <c r="S902" s="1">
        <f>IF(OR(C902='Tableau De Bord'!$E$2,D902='Tableau De Bord'!$E$2,P902='Tableau De Bord'!$E$2),1,0)</f>
        <v>1</v>
      </c>
      <c r="T902" s="1">
        <v>0</v>
      </c>
      <c r="U902" s="1" cm="1">
        <f t="array" ref="U902">_xlfn.IFS(AND('Tableau De Bord'!$C$6="Tous",'Tableau De Bord'!$E$4="Tous",C902&gt;0),1,L902='Tableau De Bord'!$C$6,1,NOT(L902='Tableau De Bord'!$C$6),0)</f>
        <v>0</v>
      </c>
      <c r="V902" s="1">
        <f>IF(AND(N902='Tableau De Bord'!$E$6,U902=1),1,0)</f>
        <v>0</v>
      </c>
      <c r="W902" s="46">
        <f t="shared" si="14"/>
        <v>0</v>
      </c>
    </row>
    <row r="903" spans="2:23" ht="61.2" x14ac:dyDescent="0.3">
      <c r="B903" s="42"/>
      <c r="N903" s="33"/>
      <c r="P903" s="44"/>
      <c r="Q903" s="32"/>
      <c r="S903" s="1">
        <f>IF(OR(C903='Tableau De Bord'!$E$2,D903='Tableau De Bord'!$E$2,P903='Tableau De Bord'!$E$2),1,0)</f>
        <v>1</v>
      </c>
      <c r="T903" s="1">
        <v>0</v>
      </c>
      <c r="U903" s="1" cm="1">
        <f t="array" ref="U903">_xlfn.IFS(AND('Tableau De Bord'!$C$6="Tous",'Tableau De Bord'!$E$4="Tous",C903&gt;0),1,L903='Tableau De Bord'!$C$6,1,NOT(L903='Tableau De Bord'!$C$6),0)</f>
        <v>0</v>
      </c>
      <c r="V903" s="1">
        <f>IF(AND(N903='Tableau De Bord'!$E$6,U903=1),1,0)</f>
        <v>0</v>
      </c>
      <c r="W903" s="46">
        <f t="shared" si="14"/>
        <v>0</v>
      </c>
    </row>
    <row r="904" spans="2:23" ht="61.2" x14ac:dyDescent="0.3">
      <c r="B904" s="42"/>
      <c r="N904" s="33"/>
      <c r="P904" s="44"/>
      <c r="Q904" s="32"/>
      <c r="S904" s="1">
        <f>IF(OR(C904='Tableau De Bord'!$E$2,D904='Tableau De Bord'!$E$2,P904='Tableau De Bord'!$E$2),1,0)</f>
        <v>1</v>
      </c>
      <c r="T904" s="1">
        <v>0</v>
      </c>
      <c r="U904" s="1" cm="1">
        <f t="array" ref="U904">_xlfn.IFS(AND('Tableau De Bord'!$C$6="Tous",'Tableau De Bord'!$E$4="Tous",C904&gt;0),1,L904='Tableau De Bord'!$C$6,1,NOT(L904='Tableau De Bord'!$C$6),0)</f>
        <v>0</v>
      </c>
      <c r="V904" s="1">
        <f>IF(AND(N904='Tableau De Bord'!$E$6,U904=1),1,0)</f>
        <v>0</v>
      </c>
      <c r="W904" s="46">
        <f t="shared" si="14"/>
        <v>0</v>
      </c>
    </row>
    <row r="905" spans="2:23" ht="61.2" x14ac:dyDescent="0.3">
      <c r="B905" s="42"/>
      <c r="N905" s="33"/>
      <c r="P905" s="44"/>
      <c r="Q905" s="32"/>
      <c r="S905" s="1">
        <f>IF(OR(C905='Tableau De Bord'!$E$2,D905='Tableau De Bord'!$E$2,P905='Tableau De Bord'!$E$2),1,0)</f>
        <v>1</v>
      </c>
      <c r="T905" s="1">
        <v>0</v>
      </c>
      <c r="U905" s="1" cm="1">
        <f t="array" ref="U905">_xlfn.IFS(AND('Tableau De Bord'!$C$6="Tous",'Tableau De Bord'!$E$4="Tous",C905&gt;0),1,L905='Tableau De Bord'!$C$6,1,NOT(L905='Tableau De Bord'!$C$6),0)</f>
        <v>0</v>
      </c>
      <c r="V905" s="1">
        <f>IF(AND(N905='Tableau De Bord'!$E$6,U905=1),1,0)</f>
        <v>0</v>
      </c>
      <c r="W905" s="46">
        <f t="shared" si="14"/>
        <v>0</v>
      </c>
    </row>
    <row r="906" spans="2:23" ht="61.2" x14ac:dyDescent="0.3">
      <c r="B906" s="42"/>
      <c r="N906" s="33"/>
      <c r="P906" s="44"/>
      <c r="Q906" s="32"/>
      <c r="S906" s="1">
        <f>IF(OR(C906='Tableau De Bord'!$E$2,D906='Tableau De Bord'!$E$2,P906='Tableau De Bord'!$E$2),1,0)</f>
        <v>1</v>
      </c>
      <c r="T906" s="1">
        <v>0</v>
      </c>
      <c r="U906" s="1" cm="1">
        <f t="array" ref="U906">_xlfn.IFS(AND('Tableau De Bord'!$C$6="Tous",'Tableau De Bord'!$E$4="Tous",C906&gt;0),1,L906='Tableau De Bord'!$C$6,1,NOT(L906='Tableau De Bord'!$C$6),0)</f>
        <v>0</v>
      </c>
      <c r="V906" s="1">
        <f>IF(AND(N906='Tableau De Bord'!$E$6,U906=1),1,0)</f>
        <v>0</v>
      </c>
      <c r="W906" s="46">
        <f t="shared" si="14"/>
        <v>0</v>
      </c>
    </row>
    <row r="907" spans="2:23" ht="61.2" x14ac:dyDescent="0.3">
      <c r="B907" s="42"/>
      <c r="N907" s="33"/>
      <c r="P907" s="44"/>
      <c r="Q907" s="32"/>
      <c r="S907" s="1">
        <f>IF(OR(C907='Tableau De Bord'!$E$2,D907='Tableau De Bord'!$E$2,P907='Tableau De Bord'!$E$2),1,0)</f>
        <v>1</v>
      </c>
      <c r="T907" s="1">
        <v>0</v>
      </c>
      <c r="U907" s="1" cm="1">
        <f t="array" ref="U907">_xlfn.IFS(AND('Tableau De Bord'!$C$6="Tous",'Tableau De Bord'!$E$4="Tous",C907&gt;0),1,L907='Tableau De Bord'!$C$6,1,NOT(L907='Tableau De Bord'!$C$6),0)</f>
        <v>0</v>
      </c>
      <c r="V907" s="1">
        <f>IF(AND(N907='Tableau De Bord'!$E$6,U907=1),1,0)</f>
        <v>0</v>
      </c>
      <c r="W907" s="46">
        <f t="shared" si="14"/>
        <v>0</v>
      </c>
    </row>
    <row r="908" spans="2:23" ht="61.2" x14ac:dyDescent="0.3">
      <c r="B908" s="42"/>
      <c r="N908" s="33"/>
      <c r="P908" s="44"/>
      <c r="Q908" s="32"/>
      <c r="S908" s="1">
        <f>IF(OR(C908='Tableau De Bord'!$E$2,D908='Tableau De Bord'!$E$2,P908='Tableau De Bord'!$E$2),1,0)</f>
        <v>1</v>
      </c>
      <c r="T908" s="1">
        <v>0</v>
      </c>
      <c r="U908" s="1" cm="1">
        <f t="array" ref="U908">_xlfn.IFS(AND('Tableau De Bord'!$C$6="Tous",'Tableau De Bord'!$E$4="Tous",C908&gt;0),1,L908='Tableau De Bord'!$C$6,1,NOT(L908='Tableau De Bord'!$C$6),0)</f>
        <v>0</v>
      </c>
      <c r="V908" s="1">
        <f>IF(AND(N908='Tableau De Bord'!$E$6,U908=1),1,0)</f>
        <v>0</v>
      </c>
      <c r="W908" s="46">
        <f t="shared" si="14"/>
        <v>0</v>
      </c>
    </row>
    <row r="909" spans="2:23" ht="61.2" x14ac:dyDescent="0.3">
      <c r="B909" s="42"/>
      <c r="N909" s="33"/>
      <c r="P909" s="44"/>
      <c r="Q909" s="32"/>
      <c r="S909" s="1">
        <f>IF(OR(C909='Tableau De Bord'!$E$2,D909='Tableau De Bord'!$E$2,P909='Tableau De Bord'!$E$2),1,0)</f>
        <v>1</v>
      </c>
      <c r="T909" s="1">
        <v>0</v>
      </c>
      <c r="U909" s="1" cm="1">
        <f t="array" ref="U909">_xlfn.IFS(AND('Tableau De Bord'!$C$6="Tous",'Tableau De Bord'!$E$4="Tous",C909&gt;0),1,L909='Tableau De Bord'!$C$6,1,NOT(L909='Tableau De Bord'!$C$6),0)</f>
        <v>0</v>
      </c>
      <c r="V909" s="1">
        <f>IF(AND(N909='Tableau De Bord'!$E$6,U909=1),1,0)</f>
        <v>0</v>
      </c>
      <c r="W909" s="46">
        <f t="shared" si="14"/>
        <v>0</v>
      </c>
    </row>
    <row r="910" spans="2:23" ht="61.2" x14ac:dyDescent="0.3">
      <c r="B910" s="42"/>
      <c r="N910" s="33"/>
      <c r="P910" s="44"/>
      <c r="Q910" s="32"/>
      <c r="S910" s="1">
        <f>IF(OR(C910='Tableau De Bord'!$E$2,D910='Tableau De Bord'!$E$2,P910='Tableau De Bord'!$E$2),1,0)</f>
        <v>1</v>
      </c>
      <c r="T910" s="1">
        <v>0</v>
      </c>
      <c r="U910" s="1" cm="1">
        <f t="array" ref="U910">_xlfn.IFS(AND('Tableau De Bord'!$C$6="Tous",'Tableau De Bord'!$E$4="Tous",C910&gt;0),1,L910='Tableau De Bord'!$C$6,1,NOT(L910='Tableau De Bord'!$C$6),0)</f>
        <v>0</v>
      </c>
      <c r="V910" s="1">
        <f>IF(AND(N910='Tableau De Bord'!$E$6,U910=1),1,0)</f>
        <v>0</v>
      </c>
      <c r="W910" s="46">
        <f t="shared" si="14"/>
        <v>0</v>
      </c>
    </row>
    <row r="911" spans="2:23" ht="61.2" x14ac:dyDescent="0.3">
      <c r="B911" s="42"/>
      <c r="N911" s="33"/>
      <c r="P911" s="44"/>
      <c r="Q911" s="32"/>
      <c r="S911" s="1">
        <f>IF(OR(C911='Tableau De Bord'!$E$2,D911='Tableau De Bord'!$E$2,P911='Tableau De Bord'!$E$2),1,0)</f>
        <v>1</v>
      </c>
      <c r="T911" s="1">
        <v>0</v>
      </c>
      <c r="U911" s="1" cm="1">
        <f t="array" ref="U911">_xlfn.IFS(AND('Tableau De Bord'!$C$6="Tous",'Tableau De Bord'!$E$4="Tous",C911&gt;0),1,L911='Tableau De Bord'!$C$6,1,NOT(L911='Tableau De Bord'!$C$6),0)</f>
        <v>0</v>
      </c>
      <c r="V911" s="1">
        <f>IF(AND(N911='Tableau De Bord'!$E$6,U911=1),1,0)</f>
        <v>0</v>
      </c>
      <c r="W911" s="46">
        <f t="shared" si="14"/>
        <v>0</v>
      </c>
    </row>
    <row r="912" spans="2:23" ht="61.2" x14ac:dyDescent="0.3">
      <c r="B912" s="42"/>
      <c r="N912" s="33"/>
      <c r="P912" s="44"/>
      <c r="Q912" s="32"/>
      <c r="S912" s="1">
        <f>IF(OR(C912='Tableau De Bord'!$E$2,D912='Tableau De Bord'!$E$2,P912='Tableau De Bord'!$E$2),1,0)</f>
        <v>1</v>
      </c>
      <c r="T912" s="1">
        <v>0</v>
      </c>
      <c r="U912" s="1" cm="1">
        <f t="array" ref="U912">_xlfn.IFS(AND('Tableau De Bord'!$C$6="Tous",'Tableau De Bord'!$E$4="Tous",C912&gt;0),1,L912='Tableau De Bord'!$C$6,1,NOT(L912='Tableau De Bord'!$C$6),0)</f>
        <v>0</v>
      </c>
      <c r="V912" s="1">
        <f>IF(AND(N912='Tableau De Bord'!$E$6,U912=1),1,0)</f>
        <v>0</v>
      </c>
      <c r="W912" s="46">
        <f t="shared" si="14"/>
        <v>0</v>
      </c>
    </row>
    <row r="913" spans="2:23" ht="61.2" x14ac:dyDescent="0.3">
      <c r="B913" s="42"/>
      <c r="N913" s="33"/>
      <c r="P913" s="44"/>
      <c r="Q913" s="32"/>
      <c r="S913" s="1">
        <f>IF(OR(C913='Tableau De Bord'!$E$2,D913='Tableau De Bord'!$E$2,P913='Tableau De Bord'!$E$2),1,0)</f>
        <v>1</v>
      </c>
      <c r="T913" s="1">
        <v>0</v>
      </c>
      <c r="U913" s="1" cm="1">
        <f t="array" ref="U913">_xlfn.IFS(AND('Tableau De Bord'!$C$6="Tous",'Tableau De Bord'!$E$4="Tous",C913&gt;0),1,L913='Tableau De Bord'!$C$6,1,NOT(L913='Tableau De Bord'!$C$6),0)</f>
        <v>0</v>
      </c>
      <c r="V913" s="1">
        <f>IF(AND(N913='Tableau De Bord'!$E$6,U913=1),1,0)</f>
        <v>0</v>
      </c>
      <c r="W913" s="46">
        <f t="shared" si="14"/>
        <v>0</v>
      </c>
    </row>
    <row r="914" spans="2:23" ht="61.2" x14ac:dyDescent="0.3">
      <c r="B914" s="42"/>
      <c r="N914" s="33"/>
      <c r="P914" s="44"/>
      <c r="Q914" s="32"/>
      <c r="S914" s="1">
        <f>IF(OR(C914='Tableau De Bord'!$E$2,D914='Tableau De Bord'!$E$2,P914='Tableau De Bord'!$E$2),1,0)</f>
        <v>1</v>
      </c>
      <c r="T914" s="1">
        <v>0</v>
      </c>
      <c r="U914" s="1" cm="1">
        <f t="array" ref="U914">_xlfn.IFS(AND('Tableau De Bord'!$C$6="Tous",'Tableau De Bord'!$E$4="Tous",C914&gt;0),1,L914='Tableau De Bord'!$C$6,1,NOT(L914='Tableau De Bord'!$C$6),0)</f>
        <v>0</v>
      </c>
      <c r="V914" s="1">
        <f>IF(AND(N914='Tableau De Bord'!$E$6,U914=1),1,0)</f>
        <v>0</v>
      </c>
      <c r="W914" s="46">
        <f t="shared" si="14"/>
        <v>0</v>
      </c>
    </row>
    <row r="915" spans="2:23" ht="61.2" x14ac:dyDescent="0.3">
      <c r="B915" s="42"/>
      <c r="N915" s="33"/>
      <c r="P915" s="44"/>
      <c r="Q915" s="32"/>
      <c r="S915" s="1">
        <f>IF(OR(C915='Tableau De Bord'!$E$2,D915='Tableau De Bord'!$E$2,P915='Tableau De Bord'!$E$2),1,0)</f>
        <v>1</v>
      </c>
      <c r="T915" s="1">
        <v>0</v>
      </c>
      <c r="U915" s="1" cm="1">
        <f t="array" ref="U915">_xlfn.IFS(AND('Tableau De Bord'!$C$6="Tous",'Tableau De Bord'!$E$4="Tous",C915&gt;0),1,L915='Tableau De Bord'!$C$6,1,NOT(L915='Tableau De Bord'!$C$6),0)</f>
        <v>0</v>
      </c>
      <c r="V915" s="1">
        <f>IF(AND(N915='Tableau De Bord'!$E$6,U915=1),1,0)</f>
        <v>0</v>
      </c>
      <c r="W915" s="46">
        <f t="shared" si="14"/>
        <v>0</v>
      </c>
    </row>
    <row r="916" spans="2:23" ht="61.2" x14ac:dyDescent="0.3">
      <c r="B916" s="42"/>
      <c r="N916" s="33"/>
      <c r="P916" s="44"/>
      <c r="Q916" s="32"/>
      <c r="S916" s="1">
        <f>IF(OR(C916='Tableau De Bord'!$E$2,D916='Tableau De Bord'!$E$2,P916='Tableau De Bord'!$E$2),1,0)</f>
        <v>1</v>
      </c>
      <c r="T916" s="1">
        <v>0</v>
      </c>
      <c r="U916" s="1" cm="1">
        <f t="array" ref="U916">_xlfn.IFS(AND('Tableau De Bord'!$C$6="Tous",'Tableau De Bord'!$E$4="Tous",C916&gt;0),1,L916='Tableau De Bord'!$C$6,1,NOT(L916='Tableau De Bord'!$C$6),0)</f>
        <v>0</v>
      </c>
      <c r="V916" s="1">
        <f>IF(AND(N916='Tableau De Bord'!$E$6,U916=1),1,0)</f>
        <v>0</v>
      </c>
      <c r="W916" s="46">
        <f t="shared" si="14"/>
        <v>0</v>
      </c>
    </row>
    <row r="917" spans="2:23" ht="61.2" x14ac:dyDescent="0.3">
      <c r="B917" s="42"/>
      <c r="N917" s="33"/>
      <c r="P917" s="44"/>
      <c r="Q917" s="32"/>
      <c r="S917" s="1">
        <f>IF(OR(C917='Tableau De Bord'!$E$2,D917='Tableau De Bord'!$E$2,P917='Tableau De Bord'!$E$2),1,0)</f>
        <v>1</v>
      </c>
      <c r="T917" s="1">
        <v>0</v>
      </c>
      <c r="U917" s="1" cm="1">
        <f t="array" ref="U917">_xlfn.IFS(AND('Tableau De Bord'!$C$6="Tous",'Tableau De Bord'!$E$4="Tous",C917&gt;0),1,L917='Tableau De Bord'!$C$6,1,NOT(L917='Tableau De Bord'!$C$6),0)</f>
        <v>0</v>
      </c>
      <c r="V917" s="1">
        <f>IF(AND(N917='Tableau De Bord'!$E$6,U917=1),1,0)</f>
        <v>0</v>
      </c>
      <c r="W917" s="46">
        <f t="shared" si="14"/>
        <v>0</v>
      </c>
    </row>
    <row r="918" spans="2:23" ht="61.2" x14ac:dyDescent="0.3">
      <c r="B918" s="42"/>
      <c r="N918" s="33"/>
      <c r="P918" s="44"/>
      <c r="Q918" s="32"/>
      <c r="S918" s="1">
        <f>IF(OR(C918='Tableau De Bord'!$E$2,D918='Tableau De Bord'!$E$2,P918='Tableau De Bord'!$E$2),1,0)</f>
        <v>1</v>
      </c>
      <c r="T918" s="1">
        <v>0</v>
      </c>
      <c r="U918" s="1" cm="1">
        <f t="array" ref="U918">_xlfn.IFS(AND('Tableau De Bord'!$C$6="Tous",'Tableau De Bord'!$E$4="Tous",C918&gt;0),1,L918='Tableau De Bord'!$C$6,1,NOT(L918='Tableau De Bord'!$C$6),0)</f>
        <v>0</v>
      </c>
      <c r="V918" s="1">
        <f>IF(AND(N918='Tableau De Bord'!$E$6,U918=1),1,0)</f>
        <v>0</v>
      </c>
      <c r="W918" s="46">
        <f t="shared" si="14"/>
        <v>0</v>
      </c>
    </row>
    <row r="919" spans="2:23" ht="61.2" x14ac:dyDescent="0.3">
      <c r="B919" s="42"/>
      <c r="N919" s="33"/>
      <c r="P919" s="44"/>
      <c r="Q919" s="32"/>
      <c r="S919" s="1">
        <f>IF(OR(C919='Tableau De Bord'!$E$2,D919='Tableau De Bord'!$E$2,P919='Tableau De Bord'!$E$2),1,0)</f>
        <v>1</v>
      </c>
      <c r="T919" s="1">
        <v>0</v>
      </c>
      <c r="U919" s="1" cm="1">
        <f t="array" ref="U919">_xlfn.IFS(AND('Tableau De Bord'!$C$6="Tous",'Tableau De Bord'!$E$4="Tous",C919&gt;0),1,L919='Tableau De Bord'!$C$6,1,NOT(L919='Tableau De Bord'!$C$6),0)</f>
        <v>0</v>
      </c>
      <c r="V919" s="1">
        <f>IF(AND(N919='Tableau De Bord'!$E$6,U919=1),1,0)</f>
        <v>0</v>
      </c>
      <c r="W919" s="46">
        <f t="shared" si="14"/>
        <v>0</v>
      </c>
    </row>
    <row r="920" spans="2:23" ht="61.2" x14ac:dyDescent="0.3">
      <c r="B920" s="42"/>
      <c r="N920" s="33"/>
      <c r="P920" s="44"/>
      <c r="Q920" s="32"/>
      <c r="S920" s="1">
        <f>IF(OR(C920='Tableau De Bord'!$E$2,D920='Tableau De Bord'!$E$2,P920='Tableau De Bord'!$E$2),1,0)</f>
        <v>1</v>
      </c>
      <c r="T920" s="1">
        <v>0</v>
      </c>
      <c r="U920" s="1" cm="1">
        <f t="array" ref="U920">_xlfn.IFS(AND('Tableau De Bord'!$C$6="Tous",'Tableau De Bord'!$E$4="Tous",C920&gt;0),1,L920='Tableau De Bord'!$C$6,1,NOT(L920='Tableau De Bord'!$C$6),0)</f>
        <v>0</v>
      </c>
      <c r="V920" s="1">
        <f>IF(AND(N920='Tableau De Bord'!$E$6,U920=1),1,0)</f>
        <v>0</v>
      </c>
      <c r="W920" s="46">
        <f t="shared" si="14"/>
        <v>0</v>
      </c>
    </row>
    <row r="921" spans="2:23" ht="61.2" x14ac:dyDescent="0.3">
      <c r="B921" s="42"/>
      <c r="N921" s="33"/>
      <c r="P921" s="44"/>
      <c r="Q921" s="32"/>
      <c r="S921" s="1">
        <f>IF(OR(C921='Tableau De Bord'!$E$2,D921='Tableau De Bord'!$E$2,P921='Tableau De Bord'!$E$2),1,0)</f>
        <v>1</v>
      </c>
      <c r="T921" s="1">
        <v>0</v>
      </c>
      <c r="U921" s="1" cm="1">
        <f t="array" ref="U921">_xlfn.IFS(AND('Tableau De Bord'!$C$6="Tous",'Tableau De Bord'!$E$4="Tous",C921&gt;0),1,L921='Tableau De Bord'!$C$6,1,NOT(L921='Tableau De Bord'!$C$6),0)</f>
        <v>0</v>
      </c>
      <c r="V921" s="1">
        <f>IF(AND(N921='Tableau De Bord'!$E$6,U921=1),1,0)</f>
        <v>0</v>
      </c>
      <c r="W921" s="46">
        <f t="shared" si="14"/>
        <v>0</v>
      </c>
    </row>
    <row r="922" spans="2:23" ht="61.2" x14ac:dyDescent="0.3">
      <c r="B922" s="42"/>
      <c r="N922" s="33"/>
      <c r="P922" s="44"/>
      <c r="Q922" s="32"/>
      <c r="S922" s="1">
        <f>IF(OR(C922='Tableau De Bord'!$E$2,D922='Tableau De Bord'!$E$2,P922='Tableau De Bord'!$E$2),1,0)</f>
        <v>1</v>
      </c>
      <c r="T922" s="1">
        <v>0</v>
      </c>
      <c r="U922" s="1" cm="1">
        <f t="array" ref="U922">_xlfn.IFS(AND('Tableau De Bord'!$C$6="Tous",'Tableau De Bord'!$E$4="Tous",C922&gt;0),1,L922='Tableau De Bord'!$C$6,1,NOT(L922='Tableau De Bord'!$C$6),0)</f>
        <v>0</v>
      </c>
      <c r="V922" s="1">
        <f>IF(AND(N922='Tableau De Bord'!$E$6,U922=1),1,0)</f>
        <v>0</v>
      </c>
      <c r="W922" s="46">
        <f t="shared" si="14"/>
        <v>0</v>
      </c>
    </row>
    <row r="923" spans="2:23" ht="61.2" x14ac:dyDescent="0.3">
      <c r="B923" s="42"/>
      <c r="N923" s="33"/>
      <c r="P923" s="44"/>
      <c r="Q923" s="32"/>
      <c r="S923" s="1">
        <f>IF(OR(C923='Tableau De Bord'!$E$2,D923='Tableau De Bord'!$E$2,P923='Tableau De Bord'!$E$2),1,0)</f>
        <v>1</v>
      </c>
      <c r="T923" s="1">
        <v>0</v>
      </c>
      <c r="U923" s="1" cm="1">
        <f t="array" ref="U923">_xlfn.IFS(AND('Tableau De Bord'!$C$6="Tous",'Tableau De Bord'!$E$4="Tous",C923&gt;0),1,L923='Tableau De Bord'!$C$6,1,NOT(L923='Tableau De Bord'!$C$6),0)</f>
        <v>0</v>
      </c>
      <c r="V923" s="1">
        <f>IF(AND(N923='Tableau De Bord'!$E$6,U923=1),1,0)</f>
        <v>0</v>
      </c>
      <c r="W923" s="46">
        <f t="shared" si="14"/>
        <v>0</v>
      </c>
    </row>
    <row r="924" spans="2:23" ht="61.2" x14ac:dyDescent="0.3">
      <c r="B924" s="42"/>
      <c r="N924" s="33"/>
      <c r="P924" s="44"/>
      <c r="Q924" s="32"/>
      <c r="S924" s="1">
        <f>IF(OR(C924='Tableau De Bord'!$E$2,D924='Tableau De Bord'!$E$2,P924='Tableau De Bord'!$E$2),1,0)</f>
        <v>1</v>
      </c>
      <c r="T924" s="1">
        <v>0</v>
      </c>
      <c r="U924" s="1" cm="1">
        <f t="array" ref="U924">_xlfn.IFS(AND('Tableau De Bord'!$C$6="Tous",'Tableau De Bord'!$E$4="Tous",C924&gt;0),1,L924='Tableau De Bord'!$C$6,1,NOT(L924='Tableau De Bord'!$C$6),0)</f>
        <v>0</v>
      </c>
      <c r="V924" s="1">
        <f>IF(AND(N924='Tableau De Bord'!$E$6,U924=1),1,0)</f>
        <v>0</v>
      </c>
      <c r="W924" s="46">
        <f t="shared" si="14"/>
        <v>0</v>
      </c>
    </row>
    <row r="925" spans="2:23" ht="61.2" x14ac:dyDescent="0.3">
      <c r="B925" s="42"/>
      <c r="N925" s="33"/>
      <c r="P925" s="44"/>
      <c r="Q925" s="32"/>
      <c r="S925" s="1">
        <f>IF(OR(C925='Tableau De Bord'!$E$2,D925='Tableau De Bord'!$E$2,P925='Tableau De Bord'!$E$2),1,0)</f>
        <v>1</v>
      </c>
      <c r="T925" s="1">
        <v>0</v>
      </c>
      <c r="U925" s="1" cm="1">
        <f t="array" ref="U925">_xlfn.IFS(AND('Tableau De Bord'!$C$6="Tous",'Tableau De Bord'!$E$4="Tous",C925&gt;0),1,L925='Tableau De Bord'!$C$6,1,NOT(L925='Tableau De Bord'!$C$6),0)</f>
        <v>0</v>
      </c>
      <c r="V925" s="1">
        <f>IF(AND(N925='Tableau De Bord'!$E$6,U925=1),1,0)</f>
        <v>0</v>
      </c>
      <c r="W925" s="46">
        <f t="shared" si="14"/>
        <v>0</v>
      </c>
    </row>
    <row r="926" spans="2:23" ht="61.2" x14ac:dyDescent="0.3">
      <c r="B926" s="42"/>
      <c r="N926" s="33"/>
      <c r="P926" s="44"/>
      <c r="Q926" s="32"/>
      <c r="S926" s="1">
        <f>IF(OR(C926='Tableau De Bord'!$E$2,D926='Tableau De Bord'!$E$2,P926='Tableau De Bord'!$E$2),1,0)</f>
        <v>1</v>
      </c>
      <c r="T926" s="1">
        <v>0</v>
      </c>
      <c r="U926" s="1" cm="1">
        <f t="array" ref="U926">_xlfn.IFS(AND('Tableau De Bord'!$C$6="Tous",'Tableau De Bord'!$E$4="Tous",C926&gt;0),1,L926='Tableau De Bord'!$C$6,1,NOT(L926='Tableau De Bord'!$C$6),0)</f>
        <v>0</v>
      </c>
      <c r="V926" s="1">
        <f>IF(AND(N926='Tableau De Bord'!$E$6,U926=1),1,0)</f>
        <v>0</v>
      </c>
      <c r="W926" s="46">
        <f t="shared" si="14"/>
        <v>0</v>
      </c>
    </row>
    <row r="927" spans="2:23" ht="61.2" x14ac:dyDescent="0.3">
      <c r="B927" s="42"/>
      <c r="N927" s="33"/>
      <c r="P927" s="44"/>
      <c r="Q927" s="32"/>
      <c r="S927" s="1">
        <f>IF(OR(C927='Tableau De Bord'!$E$2,D927='Tableau De Bord'!$E$2,P927='Tableau De Bord'!$E$2),1,0)</f>
        <v>1</v>
      </c>
      <c r="T927" s="1">
        <v>0</v>
      </c>
      <c r="U927" s="1" cm="1">
        <f t="array" ref="U927">_xlfn.IFS(AND('Tableau De Bord'!$C$6="Tous",'Tableau De Bord'!$E$4="Tous",C927&gt;0),1,L927='Tableau De Bord'!$C$6,1,NOT(L927='Tableau De Bord'!$C$6),0)</f>
        <v>0</v>
      </c>
      <c r="V927" s="1">
        <f>IF(AND(N927='Tableau De Bord'!$E$6,U927=1),1,0)</f>
        <v>0</v>
      </c>
      <c r="W927" s="46">
        <f t="shared" si="14"/>
        <v>0</v>
      </c>
    </row>
    <row r="928" spans="2:23" ht="61.2" x14ac:dyDescent="0.3">
      <c r="B928" s="42"/>
      <c r="N928" s="33"/>
      <c r="P928" s="44"/>
      <c r="Q928" s="32"/>
      <c r="S928" s="1">
        <f>IF(OR(C928='Tableau De Bord'!$E$2,D928='Tableau De Bord'!$E$2,P928='Tableau De Bord'!$E$2),1,0)</f>
        <v>1</v>
      </c>
      <c r="T928" s="1">
        <v>0</v>
      </c>
      <c r="U928" s="1" cm="1">
        <f t="array" ref="U928">_xlfn.IFS(AND('Tableau De Bord'!$C$6="Tous",'Tableau De Bord'!$E$4="Tous",C928&gt;0),1,L928='Tableau De Bord'!$C$6,1,NOT(L928='Tableau De Bord'!$C$6),0)</f>
        <v>0</v>
      </c>
      <c r="V928" s="1">
        <f>IF(AND(N928='Tableau De Bord'!$E$6,U928=1),1,0)</f>
        <v>0</v>
      </c>
      <c r="W928" s="46">
        <f t="shared" si="14"/>
        <v>0</v>
      </c>
    </row>
    <row r="929" spans="2:23" ht="61.2" x14ac:dyDescent="0.3">
      <c r="B929" s="42"/>
      <c r="N929" s="33"/>
      <c r="P929" s="44"/>
      <c r="Q929" s="32"/>
      <c r="S929" s="1">
        <f>IF(OR(C929='Tableau De Bord'!$E$2,D929='Tableau De Bord'!$E$2,P929='Tableau De Bord'!$E$2),1,0)</f>
        <v>1</v>
      </c>
      <c r="T929" s="1">
        <v>0</v>
      </c>
      <c r="U929" s="1" cm="1">
        <f t="array" ref="U929">_xlfn.IFS(AND('Tableau De Bord'!$C$6="Tous",'Tableau De Bord'!$E$4="Tous",C929&gt;0),1,L929='Tableau De Bord'!$C$6,1,NOT(L929='Tableau De Bord'!$C$6),0)</f>
        <v>0</v>
      </c>
      <c r="V929" s="1">
        <f>IF(AND(N929='Tableau De Bord'!$E$6,U929=1),1,0)</f>
        <v>0</v>
      </c>
      <c r="W929" s="46">
        <f t="shared" si="14"/>
        <v>0</v>
      </c>
    </row>
    <row r="930" spans="2:23" ht="61.2" x14ac:dyDescent="0.3">
      <c r="B930" s="42"/>
      <c r="N930" s="33"/>
      <c r="P930" s="44"/>
      <c r="Q930" s="32"/>
      <c r="S930" s="1">
        <f>IF(OR(C930='Tableau De Bord'!$E$2,D930='Tableau De Bord'!$E$2,P930='Tableau De Bord'!$E$2),1,0)</f>
        <v>1</v>
      </c>
      <c r="T930" s="1">
        <v>0</v>
      </c>
      <c r="U930" s="1" cm="1">
        <f t="array" ref="U930">_xlfn.IFS(AND('Tableau De Bord'!$C$6="Tous",'Tableau De Bord'!$E$4="Tous",C930&gt;0),1,L930='Tableau De Bord'!$C$6,1,NOT(L930='Tableau De Bord'!$C$6),0)</f>
        <v>0</v>
      </c>
      <c r="V930" s="1">
        <f>IF(AND(N930='Tableau De Bord'!$E$6,U930=1),1,0)</f>
        <v>0</v>
      </c>
      <c r="W930" s="46">
        <f t="shared" si="14"/>
        <v>0</v>
      </c>
    </row>
    <row r="931" spans="2:23" ht="61.2" x14ac:dyDescent="0.3">
      <c r="B931" s="42"/>
      <c r="N931" s="33"/>
      <c r="P931" s="44"/>
      <c r="Q931" s="32"/>
      <c r="S931" s="1">
        <f>IF(OR(C931='Tableau De Bord'!$E$2,D931='Tableau De Bord'!$E$2,P931='Tableau De Bord'!$E$2),1,0)</f>
        <v>1</v>
      </c>
      <c r="T931" s="1">
        <v>0</v>
      </c>
      <c r="U931" s="1" cm="1">
        <f t="array" ref="U931">_xlfn.IFS(AND('Tableau De Bord'!$C$6="Tous",'Tableau De Bord'!$E$4="Tous",C931&gt;0),1,L931='Tableau De Bord'!$C$6,1,NOT(L931='Tableau De Bord'!$C$6),0)</f>
        <v>0</v>
      </c>
      <c r="V931" s="1">
        <f>IF(AND(N931='Tableau De Bord'!$E$6,U931=1),1,0)</f>
        <v>0</v>
      </c>
      <c r="W931" s="46">
        <f t="shared" si="14"/>
        <v>0</v>
      </c>
    </row>
    <row r="932" spans="2:23" ht="61.2" x14ac:dyDescent="0.3">
      <c r="B932" s="42"/>
      <c r="N932" s="33"/>
      <c r="P932" s="44"/>
      <c r="Q932" s="32"/>
      <c r="S932" s="1">
        <f>IF(OR(C932='Tableau De Bord'!$E$2,D932='Tableau De Bord'!$E$2,P932='Tableau De Bord'!$E$2),1,0)</f>
        <v>1</v>
      </c>
      <c r="T932" s="1">
        <v>0</v>
      </c>
      <c r="U932" s="1" cm="1">
        <f t="array" ref="U932">_xlfn.IFS(AND('Tableau De Bord'!$C$6="Tous",'Tableau De Bord'!$E$4="Tous",C932&gt;0),1,L932='Tableau De Bord'!$C$6,1,NOT(L932='Tableau De Bord'!$C$6),0)</f>
        <v>0</v>
      </c>
      <c r="V932" s="1">
        <f>IF(AND(N932='Tableau De Bord'!$E$6,U932=1),1,0)</f>
        <v>0</v>
      </c>
      <c r="W932" s="46">
        <f t="shared" si="14"/>
        <v>0</v>
      </c>
    </row>
    <row r="933" spans="2:23" ht="61.2" x14ac:dyDescent="0.3">
      <c r="B933" s="42"/>
      <c r="N933" s="33"/>
      <c r="P933" s="44"/>
      <c r="Q933" s="32"/>
      <c r="S933" s="1">
        <f>IF(OR(C933='Tableau De Bord'!$E$2,D933='Tableau De Bord'!$E$2,P933='Tableau De Bord'!$E$2),1,0)</f>
        <v>1</v>
      </c>
      <c r="T933" s="1">
        <v>0</v>
      </c>
      <c r="U933" s="1" cm="1">
        <f t="array" ref="U933">_xlfn.IFS(AND('Tableau De Bord'!$C$6="Tous",'Tableau De Bord'!$E$4="Tous",C933&gt;0),1,L933='Tableau De Bord'!$C$6,1,NOT(L933='Tableau De Bord'!$C$6),0)</f>
        <v>0</v>
      </c>
      <c r="V933" s="1">
        <f>IF(AND(N933='Tableau De Bord'!$E$6,U933=1),1,0)</f>
        <v>0</v>
      </c>
      <c r="W933" s="46">
        <f t="shared" si="14"/>
        <v>0</v>
      </c>
    </row>
    <row r="934" spans="2:23" ht="61.2" x14ac:dyDescent="0.3">
      <c r="B934" s="42"/>
      <c r="N934" s="33"/>
      <c r="P934" s="44"/>
      <c r="Q934" s="32"/>
      <c r="S934" s="1">
        <f>IF(OR(C934='Tableau De Bord'!$E$2,D934='Tableau De Bord'!$E$2,P934='Tableau De Bord'!$E$2),1,0)</f>
        <v>1</v>
      </c>
      <c r="T934" s="1">
        <v>0</v>
      </c>
      <c r="U934" s="1" cm="1">
        <f t="array" ref="U934">_xlfn.IFS(AND('Tableau De Bord'!$C$6="Tous",'Tableau De Bord'!$E$4="Tous",C934&gt;0),1,L934='Tableau De Bord'!$C$6,1,NOT(L934='Tableau De Bord'!$C$6),0)</f>
        <v>0</v>
      </c>
      <c r="V934" s="1">
        <f>IF(AND(N934='Tableau De Bord'!$E$6,U934=1),1,0)</f>
        <v>0</v>
      </c>
      <c r="W934" s="46">
        <f t="shared" si="14"/>
        <v>0</v>
      </c>
    </row>
    <row r="935" spans="2:23" ht="61.2" x14ac:dyDescent="0.3">
      <c r="B935" s="42"/>
      <c r="N935" s="33"/>
      <c r="P935" s="44"/>
      <c r="Q935" s="32"/>
      <c r="S935" s="1">
        <f>IF(OR(C935='Tableau De Bord'!$E$2,D935='Tableau De Bord'!$E$2,P935='Tableau De Bord'!$E$2),1,0)</f>
        <v>1</v>
      </c>
      <c r="T935" s="1">
        <v>0</v>
      </c>
      <c r="U935" s="1" cm="1">
        <f t="array" ref="U935">_xlfn.IFS(AND('Tableau De Bord'!$C$6="Tous",'Tableau De Bord'!$E$4="Tous",C935&gt;0),1,L935='Tableau De Bord'!$C$6,1,NOT(L935='Tableau De Bord'!$C$6),0)</f>
        <v>0</v>
      </c>
      <c r="V935" s="1">
        <f>IF(AND(N935='Tableau De Bord'!$E$6,U935=1),1,0)</f>
        <v>0</v>
      </c>
      <c r="W935" s="46">
        <f t="shared" si="14"/>
        <v>0</v>
      </c>
    </row>
    <row r="936" spans="2:23" ht="61.2" x14ac:dyDescent="0.3">
      <c r="B936" s="42"/>
      <c r="N936" s="33"/>
      <c r="P936" s="44"/>
      <c r="Q936" s="32"/>
      <c r="S936" s="1">
        <f>IF(OR(C936='Tableau De Bord'!$E$2,D936='Tableau De Bord'!$E$2,P936='Tableau De Bord'!$E$2),1,0)</f>
        <v>1</v>
      </c>
      <c r="T936" s="1">
        <v>0</v>
      </c>
      <c r="U936" s="1" cm="1">
        <f t="array" ref="U936">_xlfn.IFS(AND('Tableau De Bord'!$C$6="Tous",'Tableau De Bord'!$E$4="Tous",C936&gt;0),1,L936='Tableau De Bord'!$C$6,1,NOT(L936='Tableau De Bord'!$C$6),0)</f>
        <v>0</v>
      </c>
      <c r="V936" s="1">
        <f>IF(AND(N936='Tableau De Bord'!$E$6,U936=1),1,0)</f>
        <v>0</v>
      </c>
      <c r="W936" s="46">
        <f t="shared" si="14"/>
        <v>0</v>
      </c>
    </row>
    <row r="937" spans="2:23" ht="61.2" x14ac:dyDescent="0.3">
      <c r="B937" s="42"/>
      <c r="N937" s="33"/>
      <c r="P937" s="44"/>
      <c r="Q937" s="32"/>
      <c r="S937" s="1">
        <f>IF(OR(C937='Tableau De Bord'!$E$2,D937='Tableau De Bord'!$E$2,P937='Tableau De Bord'!$E$2),1,0)</f>
        <v>1</v>
      </c>
      <c r="T937" s="1">
        <v>0</v>
      </c>
      <c r="U937" s="1" cm="1">
        <f t="array" ref="U937">_xlfn.IFS(AND('Tableau De Bord'!$C$6="Tous",'Tableau De Bord'!$E$4="Tous",C937&gt;0),1,L937='Tableau De Bord'!$C$6,1,NOT(L937='Tableau De Bord'!$C$6),0)</f>
        <v>0</v>
      </c>
      <c r="V937" s="1">
        <f>IF(AND(N937='Tableau De Bord'!$E$6,U937=1),1,0)</f>
        <v>0</v>
      </c>
      <c r="W937" s="46">
        <f t="shared" si="14"/>
        <v>0</v>
      </c>
    </row>
    <row r="938" spans="2:23" ht="61.2" x14ac:dyDescent="0.3">
      <c r="B938" s="42"/>
      <c r="N938" s="33"/>
      <c r="P938" s="44"/>
      <c r="Q938" s="32"/>
      <c r="S938" s="1">
        <f>IF(OR(C938='Tableau De Bord'!$E$2,D938='Tableau De Bord'!$E$2,P938='Tableau De Bord'!$E$2),1,0)</f>
        <v>1</v>
      </c>
      <c r="T938" s="1">
        <v>0</v>
      </c>
      <c r="U938" s="1" cm="1">
        <f t="array" ref="U938">_xlfn.IFS(AND('Tableau De Bord'!$C$6="Tous",'Tableau De Bord'!$E$4="Tous",C938&gt;0),1,L938='Tableau De Bord'!$C$6,1,NOT(L938='Tableau De Bord'!$C$6),0)</f>
        <v>0</v>
      </c>
      <c r="V938" s="1">
        <f>IF(AND(N938='Tableau De Bord'!$E$6,U938=1),1,0)</f>
        <v>0</v>
      </c>
      <c r="W938" s="46">
        <f t="shared" si="14"/>
        <v>0</v>
      </c>
    </row>
    <row r="939" spans="2:23" ht="61.2" x14ac:dyDescent="0.3">
      <c r="B939" s="42"/>
      <c r="N939" s="33"/>
      <c r="P939" s="44"/>
      <c r="Q939" s="32"/>
      <c r="S939" s="1">
        <f>IF(OR(C939='Tableau De Bord'!$E$2,D939='Tableau De Bord'!$E$2,P939='Tableau De Bord'!$E$2),1,0)</f>
        <v>1</v>
      </c>
      <c r="T939" s="1">
        <v>0</v>
      </c>
      <c r="U939" s="1" cm="1">
        <f t="array" ref="U939">_xlfn.IFS(AND('Tableau De Bord'!$C$6="Tous",'Tableau De Bord'!$E$4="Tous",C939&gt;0),1,L939='Tableau De Bord'!$C$6,1,NOT(L939='Tableau De Bord'!$C$6),0)</f>
        <v>0</v>
      </c>
      <c r="V939" s="1">
        <f>IF(AND(N939='Tableau De Bord'!$E$6,U939=1),1,0)</f>
        <v>0</v>
      </c>
      <c r="W939" s="46">
        <f t="shared" si="14"/>
        <v>0</v>
      </c>
    </row>
    <row r="940" spans="2:23" ht="61.2" x14ac:dyDescent="0.3">
      <c r="B940" s="42"/>
      <c r="N940" s="33"/>
      <c r="P940" s="44"/>
      <c r="Q940" s="32"/>
      <c r="S940" s="1">
        <f>IF(OR(C940='Tableau De Bord'!$E$2,D940='Tableau De Bord'!$E$2,P940='Tableau De Bord'!$E$2),1,0)</f>
        <v>1</v>
      </c>
      <c r="T940" s="1">
        <v>0</v>
      </c>
      <c r="U940" s="1" cm="1">
        <f t="array" ref="U940">_xlfn.IFS(AND('Tableau De Bord'!$C$6="Tous",'Tableau De Bord'!$E$4="Tous",C940&gt;0),1,L940='Tableau De Bord'!$C$6,1,NOT(L940='Tableau De Bord'!$C$6),0)</f>
        <v>0</v>
      </c>
      <c r="V940" s="1">
        <f>IF(AND(N940='Tableau De Bord'!$E$6,U940=1),1,0)</f>
        <v>0</v>
      </c>
      <c r="W940" s="46">
        <f t="shared" si="14"/>
        <v>0</v>
      </c>
    </row>
    <row r="941" spans="2:23" ht="61.2" x14ac:dyDescent="0.3">
      <c r="B941" s="42"/>
      <c r="N941" s="33"/>
      <c r="P941" s="44"/>
      <c r="Q941" s="32"/>
      <c r="S941" s="1">
        <f>IF(OR(C941='Tableau De Bord'!$E$2,D941='Tableau De Bord'!$E$2,P941='Tableau De Bord'!$E$2),1,0)</f>
        <v>1</v>
      </c>
      <c r="T941" s="1">
        <v>0</v>
      </c>
      <c r="U941" s="1" cm="1">
        <f t="array" ref="U941">_xlfn.IFS(AND('Tableau De Bord'!$C$6="Tous",'Tableau De Bord'!$E$4="Tous",C941&gt;0),1,L941='Tableau De Bord'!$C$6,1,NOT(L941='Tableau De Bord'!$C$6),0)</f>
        <v>0</v>
      </c>
      <c r="V941" s="1">
        <f>IF(AND(N941='Tableau De Bord'!$E$6,U941=1),1,0)</f>
        <v>0</v>
      </c>
      <c r="W941" s="46">
        <f t="shared" si="14"/>
        <v>0</v>
      </c>
    </row>
    <row r="942" spans="2:23" ht="61.2" x14ac:dyDescent="0.3">
      <c r="B942" s="42"/>
      <c r="N942" s="33"/>
      <c r="P942" s="44"/>
      <c r="Q942" s="32"/>
      <c r="S942" s="1">
        <f>IF(OR(C942='Tableau De Bord'!$E$2,D942='Tableau De Bord'!$E$2,P942='Tableau De Bord'!$E$2),1,0)</f>
        <v>1</v>
      </c>
      <c r="T942" s="1">
        <v>0</v>
      </c>
      <c r="U942" s="1" cm="1">
        <f t="array" ref="U942">_xlfn.IFS(AND('Tableau De Bord'!$C$6="Tous",'Tableau De Bord'!$E$4="Tous",C942&gt;0),1,L942='Tableau De Bord'!$C$6,1,NOT(L942='Tableau De Bord'!$C$6),0)</f>
        <v>0</v>
      </c>
      <c r="V942" s="1">
        <f>IF(AND(N942='Tableau De Bord'!$E$6,U942=1),1,0)</f>
        <v>0</v>
      </c>
      <c r="W942" s="46">
        <f t="shared" si="14"/>
        <v>0</v>
      </c>
    </row>
    <row r="943" spans="2:23" ht="61.2" x14ac:dyDescent="0.3">
      <c r="B943" s="42"/>
      <c r="N943" s="33"/>
      <c r="P943" s="44"/>
      <c r="Q943" s="32"/>
      <c r="S943" s="1">
        <f>IF(OR(C943='Tableau De Bord'!$E$2,D943='Tableau De Bord'!$E$2,P943='Tableau De Bord'!$E$2),1,0)</f>
        <v>1</v>
      </c>
      <c r="T943" s="1">
        <v>0</v>
      </c>
      <c r="U943" s="1" cm="1">
        <f t="array" ref="U943">_xlfn.IFS(AND('Tableau De Bord'!$C$6="Tous",'Tableau De Bord'!$E$4="Tous",C943&gt;0),1,L943='Tableau De Bord'!$C$6,1,NOT(L943='Tableau De Bord'!$C$6),0)</f>
        <v>0</v>
      </c>
      <c r="V943" s="1">
        <f>IF(AND(N943='Tableau De Bord'!$E$6,U943=1),1,0)</f>
        <v>0</v>
      </c>
      <c r="W943" s="46">
        <f t="shared" si="14"/>
        <v>0</v>
      </c>
    </row>
    <row r="944" spans="2:23" ht="61.2" x14ac:dyDescent="0.3">
      <c r="B944" s="42"/>
      <c r="N944" s="33"/>
      <c r="P944" s="44"/>
      <c r="Q944" s="32"/>
      <c r="S944" s="1">
        <f>IF(OR(C944='Tableau De Bord'!$E$2,D944='Tableau De Bord'!$E$2,P944='Tableau De Bord'!$E$2),1,0)</f>
        <v>1</v>
      </c>
      <c r="T944" s="1">
        <v>0</v>
      </c>
      <c r="U944" s="1" cm="1">
        <f t="array" ref="U944">_xlfn.IFS(AND('Tableau De Bord'!$C$6="Tous",'Tableau De Bord'!$E$4="Tous",C944&gt;0),1,L944='Tableau De Bord'!$C$6,1,NOT(L944='Tableau De Bord'!$C$6),0)</f>
        <v>0</v>
      </c>
      <c r="V944" s="1">
        <f>IF(AND(N944='Tableau De Bord'!$E$6,U944=1),1,0)</f>
        <v>0</v>
      </c>
      <c r="W944" s="46">
        <f t="shared" si="14"/>
        <v>0</v>
      </c>
    </row>
    <row r="945" spans="2:23" ht="61.2" x14ac:dyDescent="0.3">
      <c r="B945" s="42"/>
      <c r="N945" s="33"/>
      <c r="P945" s="44"/>
      <c r="Q945" s="32"/>
      <c r="S945" s="1">
        <f>IF(OR(C945='Tableau De Bord'!$E$2,D945='Tableau De Bord'!$E$2,P945='Tableau De Bord'!$E$2),1,0)</f>
        <v>1</v>
      </c>
      <c r="T945" s="1">
        <v>0</v>
      </c>
      <c r="U945" s="1" cm="1">
        <f t="array" ref="U945">_xlfn.IFS(AND('Tableau De Bord'!$C$6="Tous",'Tableau De Bord'!$E$4="Tous",C945&gt;0),1,L945='Tableau De Bord'!$C$6,1,NOT(L945='Tableau De Bord'!$C$6),0)</f>
        <v>0</v>
      </c>
      <c r="V945" s="1">
        <f>IF(AND(N945='Tableau De Bord'!$E$6,U945=1),1,0)</f>
        <v>0</v>
      </c>
      <c r="W945" s="46">
        <f t="shared" si="14"/>
        <v>0</v>
      </c>
    </row>
    <row r="946" spans="2:23" ht="61.2" x14ac:dyDescent="0.3">
      <c r="B946" s="42"/>
      <c r="N946" s="33"/>
      <c r="P946" s="44"/>
      <c r="Q946" s="32"/>
      <c r="S946" s="1">
        <f>IF(OR(C946='Tableau De Bord'!$E$2,D946='Tableau De Bord'!$E$2,P946='Tableau De Bord'!$E$2),1,0)</f>
        <v>1</v>
      </c>
      <c r="T946" s="1">
        <v>0</v>
      </c>
      <c r="U946" s="1" cm="1">
        <f t="array" ref="U946">_xlfn.IFS(AND('Tableau De Bord'!$C$6="Tous",'Tableau De Bord'!$E$4="Tous",C946&gt;0),1,L946='Tableau De Bord'!$C$6,1,NOT(L946='Tableau De Bord'!$C$6),0)</f>
        <v>0</v>
      </c>
      <c r="V946" s="1">
        <f>IF(AND(N946='Tableau De Bord'!$E$6,U946=1),1,0)</f>
        <v>0</v>
      </c>
      <c r="W946" s="46">
        <f t="shared" si="14"/>
        <v>0</v>
      </c>
    </row>
    <row r="947" spans="2:23" ht="61.2" x14ac:dyDescent="0.3">
      <c r="B947" s="42"/>
      <c r="N947" s="33"/>
      <c r="P947" s="44"/>
      <c r="Q947" s="32"/>
      <c r="S947" s="1">
        <f>IF(OR(C947='Tableau De Bord'!$E$2,D947='Tableau De Bord'!$E$2,P947='Tableau De Bord'!$E$2),1,0)</f>
        <v>1</v>
      </c>
      <c r="T947" s="1">
        <v>0</v>
      </c>
      <c r="U947" s="1" cm="1">
        <f t="array" ref="U947">_xlfn.IFS(AND('Tableau De Bord'!$C$6="Tous",'Tableau De Bord'!$E$4="Tous",C947&gt;0),1,L947='Tableau De Bord'!$C$6,1,NOT(L947='Tableau De Bord'!$C$6),0)</f>
        <v>0</v>
      </c>
      <c r="V947" s="1">
        <f>IF(AND(N947='Tableau De Bord'!$E$6,U947=1),1,0)</f>
        <v>0</v>
      </c>
      <c r="W947" s="46">
        <f t="shared" si="14"/>
        <v>0</v>
      </c>
    </row>
    <row r="948" spans="2:23" ht="61.2" x14ac:dyDescent="0.3">
      <c r="B948" s="42"/>
      <c r="N948" s="33"/>
      <c r="P948" s="44"/>
      <c r="Q948" s="32"/>
      <c r="S948" s="1">
        <f>IF(OR(C948='Tableau De Bord'!$E$2,D948='Tableau De Bord'!$E$2,P948='Tableau De Bord'!$E$2),1,0)</f>
        <v>1</v>
      </c>
      <c r="T948" s="1">
        <v>0</v>
      </c>
      <c r="U948" s="1" cm="1">
        <f t="array" ref="U948">_xlfn.IFS(AND('Tableau De Bord'!$C$6="Tous",'Tableau De Bord'!$E$4="Tous",C948&gt;0),1,L948='Tableau De Bord'!$C$6,1,NOT(L948='Tableau De Bord'!$C$6),0)</f>
        <v>0</v>
      </c>
      <c r="V948" s="1">
        <f>IF(AND(N948='Tableau De Bord'!$E$6,U948=1),1,0)</f>
        <v>0</v>
      </c>
      <c r="W948" s="46">
        <f t="shared" si="14"/>
        <v>0</v>
      </c>
    </row>
    <row r="949" spans="2:23" ht="61.2" x14ac:dyDescent="0.3">
      <c r="B949" s="42"/>
      <c r="N949" s="33"/>
      <c r="P949" s="44"/>
      <c r="Q949" s="32"/>
      <c r="S949" s="1">
        <f>IF(OR(C949='Tableau De Bord'!$E$2,D949='Tableau De Bord'!$E$2,P949='Tableau De Bord'!$E$2),1,0)</f>
        <v>1</v>
      </c>
      <c r="T949" s="1">
        <v>0</v>
      </c>
      <c r="U949" s="1" cm="1">
        <f t="array" ref="U949">_xlfn.IFS(AND('Tableau De Bord'!$C$6="Tous",'Tableau De Bord'!$E$4="Tous",C949&gt;0),1,L949='Tableau De Bord'!$C$6,1,NOT(L949='Tableau De Bord'!$C$6),0)</f>
        <v>0</v>
      </c>
      <c r="V949" s="1">
        <f>IF(AND(N949='Tableau De Bord'!$E$6,U949=1),1,0)</f>
        <v>0</v>
      </c>
      <c r="W949" s="46">
        <f t="shared" si="14"/>
        <v>0</v>
      </c>
    </row>
    <row r="950" spans="2:23" ht="61.2" x14ac:dyDescent="0.3">
      <c r="B950" s="42"/>
      <c r="N950" s="33"/>
      <c r="P950" s="44"/>
      <c r="Q950" s="32"/>
      <c r="S950" s="1">
        <f>IF(OR(C950='Tableau De Bord'!$E$2,D950='Tableau De Bord'!$E$2,P950='Tableau De Bord'!$E$2),1,0)</f>
        <v>1</v>
      </c>
      <c r="T950" s="1">
        <v>0</v>
      </c>
      <c r="U950" s="1" cm="1">
        <f t="array" ref="U950">_xlfn.IFS(AND('Tableau De Bord'!$C$6="Tous",'Tableau De Bord'!$E$4="Tous",C950&gt;0),1,L950='Tableau De Bord'!$C$6,1,NOT(L950='Tableau De Bord'!$C$6),0)</f>
        <v>0</v>
      </c>
      <c r="V950" s="1">
        <f>IF(AND(N950='Tableau De Bord'!$E$6,U950=1),1,0)</f>
        <v>0</v>
      </c>
      <c r="W950" s="46">
        <f t="shared" si="14"/>
        <v>0</v>
      </c>
    </row>
    <row r="951" spans="2:23" ht="61.2" x14ac:dyDescent="0.3">
      <c r="B951" s="42"/>
      <c r="N951" s="33"/>
      <c r="P951" s="44"/>
      <c r="Q951" s="32"/>
      <c r="S951" s="1">
        <f>IF(OR(C951='Tableau De Bord'!$E$2,D951='Tableau De Bord'!$E$2,P951='Tableau De Bord'!$E$2),1,0)</f>
        <v>1</v>
      </c>
      <c r="T951" s="1">
        <v>0</v>
      </c>
      <c r="U951" s="1" cm="1">
        <f t="array" ref="U951">_xlfn.IFS(AND('Tableau De Bord'!$C$6="Tous",'Tableau De Bord'!$E$4="Tous",C951&gt;0),1,L951='Tableau De Bord'!$C$6,1,NOT(L951='Tableau De Bord'!$C$6),0)</f>
        <v>0</v>
      </c>
      <c r="V951" s="1">
        <f>IF(AND(N951='Tableau De Bord'!$E$6,U951=1),1,0)</f>
        <v>0</v>
      </c>
      <c r="W951" s="46">
        <f t="shared" si="14"/>
        <v>0</v>
      </c>
    </row>
    <row r="952" spans="2:23" ht="61.2" x14ac:dyDescent="0.3">
      <c r="B952" s="42"/>
      <c r="N952" s="33"/>
      <c r="P952" s="44"/>
      <c r="Q952" s="32"/>
      <c r="S952" s="1">
        <f>IF(OR(C952='Tableau De Bord'!$E$2,D952='Tableau De Bord'!$E$2,P952='Tableau De Bord'!$E$2),1,0)</f>
        <v>1</v>
      </c>
      <c r="T952" s="1">
        <v>0</v>
      </c>
      <c r="U952" s="1" cm="1">
        <f t="array" ref="U952">_xlfn.IFS(AND('Tableau De Bord'!$C$6="Tous",'Tableau De Bord'!$E$4="Tous",C952&gt;0),1,L952='Tableau De Bord'!$C$6,1,NOT(L952='Tableau De Bord'!$C$6),0)</f>
        <v>0</v>
      </c>
      <c r="V952" s="1">
        <f>IF(AND(N952='Tableau De Bord'!$E$6,U952=1),1,0)</f>
        <v>0</v>
      </c>
      <c r="W952" s="46">
        <f t="shared" si="14"/>
        <v>0</v>
      </c>
    </row>
    <row r="953" spans="2:23" ht="61.2" x14ac:dyDescent="0.3">
      <c r="B953" s="42"/>
      <c r="N953" s="33"/>
      <c r="P953" s="44"/>
      <c r="Q953" s="32"/>
      <c r="S953" s="1">
        <f>IF(OR(C953='Tableau De Bord'!$E$2,D953='Tableau De Bord'!$E$2,P953='Tableau De Bord'!$E$2),1,0)</f>
        <v>1</v>
      </c>
      <c r="T953" s="1">
        <v>0</v>
      </c>
      <c r="U953" s="1" cm="1">
        <f t="array" ref="U953">_xlfn.IFS(AND('Tableau De Bord'!$C$6="Tous",'Tableau De Bord'!$E$4="Tous",C953&gt;0),1,L953='Tableau De Bord'!$C$6,1,NOT(L953='Tableau De Bord'!$C$6),0)</f>
        <v>0</v>
      </c>
      <c r="V953" s="1">
        <f>IF(AND(N953='Tableau De Bord'!$E$6,U953=1),1,0)</f>
        <v>0</v>
      </c>
      <c r="W953" s="46">
        <f t="shared" si="14"/>
        <v>0</v>
      </c>
    </row>
    <row r="954" spans="2:23" ht="61.2" x14ac:dyDescent="0.3">
      <c r="B954" s="42"/>
      <c r="N954" s="33"/>
      <c r="P954" s="44"/>
      <c r="Q954" s="32"/>
      <c r="S954" s="1">
        <f>IF(OR(C954='Tableau De Bord'!$E$2,D954='Tableau De Bord'!$E$2,P954='Tableau De Bord'!$E$2),1,0)</f>
        <v>1</v>
      </c>
      <c r="T954" s="1">
        <v>0</v>
      </c>
      <c r="U954" s="1" cm="1">
        <f t="array" ref="U954">_xlfn.IFS(AND('Tableau De Bord'!$C$6="Tous",'Tableau De Bord'!$E$4="Tous",C954&gt;0),1,L954='Tableau De Bord'!$C$6,1,NOT(L954='Tableau De Bord'!$C$6),0)</f>
        <v>0</v>
      </c>
      <c r="V954" s="1">
        <f>IF(AND(N954='Tableau De Bord'!$E$6,U954=1),1,0)</f>
        <v>0</v>
      </c>
      <c r="W954" s="46">
        <f t="shared" si="14"/>
        <v>0</v>
      </c>
    </row>
    <row r="955" spans="2:23" ht="61.2" x14ac:dyDescent="0.3">
      <c r="B955" s="42"/>
      <c r="N955" s="33"/>
      <c r="P955" s="44"/>
      <c r="Q955" s="32"/>
      <c r="S955" s="1">
        <f>IF(OR(C955='Tableau De Bord'!$E$2,D955='Tableau De Bord'!$E$2,P955='Tableau De Bord'!$E$2),1,0)</f>
        <v>1</v>
      </c>
      <c r="T955" s="1">
        <v>0</v>
      </c>
      <c r="U955" s="1" cm="1">
        <f t="array" ref="U955">_xlfn.IFS(AND('Tableau De Bord'!$C$6="Tous",'Tableau De Bord'!$E$4="Tous",C955&gt;0),1,L955='Tableau De Bord'!$C$6,1,NOT(L955='Tableau De Bord'!$C$6),0)</f>
        <v>0</v>
      </c>
      <c r="V955" s="1">
        <f>IF(AND(N955='Tableau De Bord'!$E$6,U955=1),1,0)</f>
        <v>0</v>
      </c>
      <c r="W955" s="46">
        <f t="shared" si="14"/>
        <v>0</v>
      </c>
    </row>
    <row r="956" spans="2:23" ht="61.2" x14ac:dyDescent="0.3">
      <c r="B956" s="42"/>
      <c r="N956" s="33"/>
      <c r="P956" s="44"/>
      <c r="Q956" s="32"/>
      <c r="S956" s="1">
        <f>IF(OR(C956='Tableau De Bord'!$E$2,D956='Tableau De Bord'!$E$2,P956='Tableau De Bord'!$E$2),1,0)</f>
        <v>1</v>
      </c>
      <c r="T956" s="1">
        <v>0</v>
      </c>
      <c r="U956" s="1" cm="1">
        <f t="array" ref="U956">_xlfn.IFS(AND('Tableau De Bord'!$C$6="Tous",'Tableau De Bord'!$E$4="Tous",C956&gt;0),1,L956='Tableau De Bord'!$C$6,1,NOT(L956='Tableau De Bord'!$C$6),0)</f>
        <v>0</v>
      </c>
      <c r="V956" s="1">
        <f>IF(AND(N956='Tableau De Bord'!$E$6,U956=1),1,0)</f>
        <v>0</v>
      </c>
      <c r="W956" s="46">
        <f t="shared" si="14"/>
        <v>0</v>
      </c>
    </row>
    <row r="957" spans="2:23" ht="61.2" x14ac:dyDescent="0.3">
      <c r="B957" s="42"/>
      <c r="N957" s="33"/>
      <c r="P957" s="44"/>
      <c r="Q957" s="32"/>
      <c r="S957" s="1">
        <f>IF(OR(C957='Tableau De Bord'!$E$2,D957='Tableau De Bord'!$E$2,P957='Tableau De Bord'!$E$2),1,0)</f>
        <v>1</v>
      </c>
      <c r="T957" s="1">
        <v>0</v>
      </c>
      <c r="U957" s="1" cm="1">
        <f t="array" ref="U957">_xlfn.IFS(AND('Tableau De Bord'!$C$6="Tous",'Tableau De Bord'!$E$4="Tous",C957&gt;0),1,L957='Tableau De Bord'!$C$6,1,NOT(L957='Tableau De Bord'!$C$6),0)</f>
        <v>0</v>
      </c>
      <c r="V957" s="1">
        <f>IF(AND(N957='Tableau De Bord'!$E$6,U957=1),1,0)</f>
        <v>0</v>
      </c>
      <c r="W957" s="46">
        <f t="shared" si="14"/>
        <v>0</v>
      </c>
    </row>
    <row r="958" spans="2:23" ht="61.2" x14ac:dyDescent="0.3">
      <c r="B958" s="42"/>
      <c r="N958" s="33"/>
      <c r="P958" s="44"/>
      <c r="Q958" s="32"/>
      <c r="S958" s="1">
        <f>IF(OR(C958='Tableau De Bord'!$E$2,D958='Tableau De Bord'!$E$2,P958='Tableau De Bord'!$E$2),1,0)</f>
        <v>1</v>
      </c>
      <c r="T958" s="1">
        <v>0</v>
      </c>
      <c r="U958" s="1" cm="1">
        <f t="array" ref="U958">_xlfn.IFS(AND('Tableau De Bord'!$C$6="Tous",'Tableau De Bord'!$E$4="Tous",C958&gt;0),1,L958='Tableau De Bord'!$C$6,1,NOT(L958='Tableau De Bord'!$C$6),0)</f>
        <v>0</v>
      </c>
      <c r="V958" s="1">
        <f>IF(AND(N958='Tableau De Bord'!$E$6,U958=1),1,0)</f>
        <v>0</v>
      </c>
      <c r="W958" s="46">
        <f t="shared" si="14"/>
        <v>0</v>
      </c>
    </row>
    <row r="959" spans="2:23" ht="61.2" x14ac:dyDescent="0.3">
      <c r="B959" s="42"/>
      <c r="N959" s="33"/>
      <c r="P959" s="44"/>
      <c r="Q959" s="32"/>
      <c r="S959" s="1">
        <f>IF(OR(C959='Tableau De Bord'!$E$2,D959='Tableau De Bord'!$E$2,P959='Tableau De Bord'!$E$2),1,0)</f>
        <v>1</v>
      </c>
      <c r="T959" s="1">
        <v>0</v>
      </c>
      <c r="U959" s="1" cm="1">
        <f t="array" ref="U959">_xlfn.IFS(AND('Tableau De Bord'!$C$6="Tous",'Tableau De Bord'!$E$4="Tous",C959&gt;0),1,L959='Tableau De Bord'!$C$6,1,NOT(L959='Tableau De Bord'!$C$6),0)</f>
        <v>0</v>
      </c>
      <c r="V959" s="1">
        <f>IF(AND(N959='Tableau De Bord'!$E$6,U959=1),1,0)</f>
        <v>0</v>
      </c>
      <c r="W959" s="46">
        <f t="shared" si="14"/>
        <v>0</v>
      </c>
    </row>
    <row r="960" spans="2:23" ht="61.2" x14ac:dyDescent="0.3">
      <c r="B960" s="42"/>
      <c r="N960" s="33"/>
      <c r="P960" s="44"/>
      <c r="Q960" s="32"/>
      <c r="S960" s="1">
        <f>IF(OR(C960='Tableau De Bord'!$E$2,D960='Tableau De Bord'!$E$2,P960='Tableau De Bord'!$E$2),1,0)</f>
        <v>1</v>
      </c>
      <c r="T960" s="1">
        <v>0</v>
      </c>
      <c r="U960" s="1" cm="1">
        <f t="array" ref="U960">_xlfn.IFS(AND('Tableau De Bord'!$C$6="Tous",'Tableau De Bord'!$E$4="Tous",C960&gt;0),1,L960='Tableau De Bord'!$C$6,1,NOT(L960='Tableau De Bord'!$C$6),0)</f>
        <v>0</v>
      </c>
      <c r="V960" s="1">
        <f>IF(AND(N960='Tableau De Bord'!$E$6,U960=1),1,0)</f>
        <v>0</v>
      </c>
      <c r="W960" s="46">
        <f t="shared" si="14"/>
        <v>0</v>
      </c>
    </row>
    <row r="961" spans="2:23" ht="61.2" x14ac:dyDescent="0.3">
      <c r="B961" s="42"/>
      <c r="N961" s="33"/>
      <c r="P961" s="44"/>
      <c r="Q961" s="32"/>
      <c r="S961" s="1">
        <f>IF(OR(C961='Tableau De Bord'!$E$2,D961='Tableau De Bord'!$E$2,P961='Tableau De Bord'!$E$2),1,0)</f>
        <v>1</v>
      </c>
      <c r="T961" s="1">
        <v>0</v>
      </c>
      <c r="U961" s="1" cm="1">
        <f t="array" ref="U961">_xlfn.IFS(AND('Tableau De Bord'!$C$6="Tous",'Tableau De Bord'!$E$4="Tous",C961&gt;0),1,L961='Tableau De Bord'!$C$6,1,NOT(L961='Tableau De Bord'!$C$6),0)</f>
        <v>0</v>
      </c>
      <c r="V961" s="1">
        <f>IF(AND(N961='Tableau De Bord'!$E$6,U961=1),1,0)</f>
        <v>0</v>
      </c>
      <c r="W961" s="46">
        <f t="shared" si="14"/>
        <v>0</v>
      </c>
    </row>
    <row r="962" spans="2:23" ht="61.2" x14ac:dyDescent="0.3">
      <c r="B962" s="42"/>
      <c r="N962" s="33"/>
      <c r="P962" s="44"/>
      <c r="Q962" s="32"/>
      <c r="S962" s="1">
        <f>IF(OR(C962='Tableau De Bord'!$E$2,D962='Tableau De Bord'!$E$2,P962='Tableau De Bord'!$E$2),1,0)</f>
        <v>1</v>
      </c>
      <c r="T962" s="1">
        <v>0</v>
      </c>
      <c r="U962" s="1" cm="1">
        <f t="array" ref="U962">_xlfn.IFS(AND('Tableau De Bord'!$C$6="Tous",'Tableau De Bord'!$E$4="Tous",C962&gt;0),1,L962='Tableau De Bord'!$C$6,1,NOT(L962='Tableau De Bord'!$C$6),0)</f>
        <v>0</v>
      </c>
      <c r="V962" s="1">
        <f>IF(AND(N962='Tableau De Bord'!$E$6,U962=1),1,0)</f>
        <v>0</v>
      </c>
      <c r="W962" s="46">
        <f t="shared" si="14"/>
        <v>0</v>
      </c>
    </row>
    <row r="963" spans="2:23" ht="61.2" x14ac:dyDescent="0.3">
      <c r="B963" s="42"/>
      <c r="N963" s="33"/>
      <c r="P963" s="44"/>
      <c r="Q963" s="32"/>
      <c r="S963" s="1">
        <f>IF(OR(C963='Tableau De Bord'!$E$2,D963='Tableau De Bord'!$E$2,P963='Tableau De Bord'!$E$2),1,0)</f>
        <v>1</v>
      </c>
      <c r="T963" s="1">
        <v>0</v>
      </c>
      <c r="U963" s="1" cm="1">
        <f t="array" ref="U963">_xlfn.IFS(AND('Tableau De Bord'!$C$6="Tous",'Tableau De Bord'!$E$4="Tous",C963&gt;0),1,L963='Tableau De Bord'!$C$6,1,NOT(L963='Tableau De Bord'!$C$6),0)</f>
        <v>0</v>
      </c>
      <c r="V963" s="1">
        <f>IF(AND(N963='Tableau De Bord'!$E$6,U963=1),1,0)</f>
        <v>0</v>
      </c>
      <c r="W963" s="46">
        <f t="shared" si="14"/>
        <v>0</v>
      </c>
    </row>
    <row r="964" spans="2:23" ht="61.2" x14ac:dyDescent="0.3">
      <c r="B964" s="42"/>
      <c r="N964" s="33"/>
      <c r="P964" s="44"/>
      <c r="Q964" s="32"/>
      <c r="S964" s="1">
        <f>IF(OR(C964='Tableau De Bord'!$E$2,D964='Tableau De Bord'!$E$2,P964='Tableau De Bord'!$E$2),1,0)</f>
        <v>1</v>
      </c>
      <c r="T964" s="1">
        <v>0</v>
      </c>
      <c r="U964" s="1" cm="1">
        <f t="array" ref="U964">_xlfn.IFS(AND('Tableau De Bord'!$C$6="Tous",'Tableau De Bord'!$E$4="Tous",C964&gt;0),1,L964='Tableau De Bord'!$C$6,1,NOT(L964='Tableau De Bord'!$C$6),0)</f>
        <v>0</v>
      </c>
      <c r="V964" s="1">
        <f>IF(AND(N964='Tableau De Bord'!$E$6,U964=1),1,0)</f>
        <v>0</v>
      </c>
      <c r="W964" s="46">
        <f t="shared" ref="W964:W1027" si="15">T964+U964+V964</f>
        <v>0</v>
      </c>
    </row>
    <row r="965" spans="2:23" ht="61.2" x14ac:dyDescent="0.3">
      <c r="B965" s="42"/>
      <c r="N965" s="33"/>
      <c r="P965" s="44"/>
      <c r="Q965" s="32"/>
      <c r="S965" s="1">
        <f>IF(OR(C965='Tableau De Bord'!$E$2,D965='Tableau De Bord'!$E$2,P965='Tableau De Bord'!$E$2),1,0)</f>
        <v>1</v>
      </c>
      <c r="T965" s="1">
        <v>0</v>
      </c>
      <c r="U965" s="1" cm="1">
        <f t="array" ref="U965">_xlfn.IFS(AND('Tableau De Bord'!$C$6="Tous",'Tableau De Bord'!$E$4="Tous",C965&gt;0),1,L965='Tableau De Bord'!$C$6,1,NOT(L965='Tableau De Bord'!$C$6),0)</f>
        <v>0</v>
      </c>
      <c r="V965" s="1">
        <f>IF(AND(N965='Tableau De Bord'!$E$6,U965=1),1,0)</f>
        <v>0</v>
      </c>
      <c r="W965" s="46">
        <f t="shared" si="15"/>
        <v>0</v>
      </c>
    </row>
    <row r="966" spans="2:23" ht="61.2" x14ac:dyDescent="0.3">
      <c r="B966" s="42"/>
      <c r="N966" s="33"/>
      <c r="P966" s="44"/>
      <c r="Q966" s="32"/>
      <c r="S966" s="1">
        <f>IF(OR(C966='Tableau De Bord'!$E$2,D966='Tableau De Bord'!$E$2,P966='Tableau De Bord'!$E$2),1,0)</f>
        <v>1</v>
      </c>
      <c r="T966" s="1">
        <v>0</v>
      </c>
      <c r="U966" s="1" cm="1">
        <f t="array" ref="U966">_xlfn.IFS(AND('Tableau De Bord'!$C$6="Tous",'Tableau De Bord'!$E$4="Tous",C966&gt;0),1,L966='Tableau De Bord'!$C$6,1,NOT(L966='Tableau De Bord'!$C$6),0)</f>
        <v>0</v>
      </c>
      <c r="V966" s="1">
        <f>IF(AND(N966='Tableau De Bord'!$E$6,U966=1),1,0)</f>
        <v>0</v>
      </c>
      <c r="W966" s="46">
        <f t="shared" si="15"/>
        <v>0</v>
      </c>
    </row>
    <row r="967" spans="2:23" ht="61.2" x14ac:dyDescent="0.3">
      <c r="B967" s="42"/>
      <c r="N967" s="33"/>
      <c r="P967" s="44"/>
      <c r="Q967" s="32"/>
      <c r="S967" s="1">
        <f>IF(OR(C967='Tableau De Bord'!$E$2,D967='Tableau De Bord'!$E$2,P967='Tableau De Bord'!$E$2),1,0)</f>
        <v>1</v>
      </c>
      <c r="T967" s="1">
        <v>0</v>
      </c>
      <c r="U967" s="1" cm="1">
        <f t="array" ref="U967">_xlfn.IFS(AND('Tableau De Bord'!$C$6="Tous",'Tableau De Bord'!$E$4="Tous",C967&gt;0),1,L967='Tableau De Bord'!$C$6,1,NOT(L967='Tableau De Bord'!$C$6),0)</f>
        <v>0</v>
      </c>
      <c r="V967" s="1">
        <f>IF(AND(N967='Tableau De Bord'!$E$6,U967=1),1,0)</f>
        <v>0</v>
      </c>
      <c r="W967" s="46">
        <f t="shared" si="15"/>
        <v>0</v>
      </c>
    </row>
    <row r="968" spans="2:23" ht="61.2" x14ac:dyDescent="0.3">
      <c r="B968" s="42"/>
      <c r="N968" s="33"/>
      <c r="P968" s="44"/>
      <c r="Q968" s="32"/>
      <c r="S968" s="1">
        <f>IF(OR(C968='Tableau De Bord'!$E$2,D968='Tableau De Bord'!$E$2,P968='Tableau De Bord'!$E$2),1,0)</f>
        <v>1</v>
      </c>
      <c r="T968" s="1">
        <v>0</v>
      </c>
      <c r="U968" s="1" cm="1">
        <f t="array" ref="U968">_xlfn.IFS(AND('Tableau De Bord'!$C$6="Tous",'Tableau De Bord'!$E$4="Tous",C968&gt;0),1,L968='Tableau De Bord'!$C$6,1,NOT(L968='Tableau De Bord'!$C$6),0)</f>
        <v>0</v>
      </c>
      <c r="V968" s="1">
        <f>IF(AND(N968='Tableau De Bord'!$E$6,U968=1),1,0)</f>
        <v>0</v>
      </c>
      <c r="W968" s="46">
        <f t="shared" si="15"/>
        <v>0</v>
      </c>
    </row>
    <row r="969" spans="2:23" ht="61.2" x14ac:dyDescent="0.3">
      <c r="B969" s="42"/>
      <c r="N969" s="33"/>
      <c r="P969" s="44"/>
      <c r="Q969" s="32"/>
      <c r="S969" s="1">
        <f>IF(OR(C969='Tableau De Bord'!$E$2,D969='Tableau De Bord'!$E$2,P969='Tableau De Bord'!$E$2),1,0)</f>
        <v>1</v>
      </c>
      <c r="T969" s="1">
        <v>0</v>
      </c>
      <c r="U969" s="1" cm="1">
        <f t="array" ref="U969">_xlfn.IFS(AND('Tableau De Bord'!$C$6="Tous",'Tableau De Bord'!$E$4="Tous",C969&gt;0),1,L969='Tableau De Bord'!$C$6,1,NOT(L969='Tableau De Bord'!$C$6),0)</f>
        <v>0</v>
      </c>
      <c r="V969" s="1">
        <f>IF(AND(N969='Tableau De Bord'!$E$6,U969=1),1,0)</f>
        <v>0</v>
      </c>
      <c r="W969" s="46">
        <f t="shared" si="15"/>
        <v>0</v>
      </c>
    </row>
    <row r="970" spans="2:23" ht="61.2" x14ac:dyDescent="0.3">
      <c r="B970" s="42"/>
      <c r="N970" s="33"/>
      <c r="P970" s="44"/>
      <c r="Q970" s="32"/>
      <c r="S970" s="1">
        <f>IF(OR(C970='Tableau De Bord'!$E$2,D970='Tableau De Bord'!$E$2,P970='Tableau De Bord'!$E$2),1,0)</f>
        <v>1</v>
      </c>
      <c r="T970" s="1">
        <v>0</v>
      </c>
      <c r="U970" s="1" cm="1">
        <f t="array" ref="U970">_xlfn.IFS(AND('Tableau De Bord'!$C$6="Tous",'Tableau De Bord'!$E$4="Tous",C970&gt;0),1,L970='Tableau De Bord'!$C$6,1,NOT(L970='Tableau De Bord'!$C$6),0)</f>
        <v>0</v>
      </c>
      <c r="V970" s="1">
        <f>IF(AND(N970='Tableau De Bord'!$E$6,U970=1),1,0)</f>
        <v>0</v>
      </c>
      <c r="W970" s="46">
        <f t="shared" si="15"/>
        <v>0</v>
      </c>
    </row>
    <row r="971" spans="2:23" ht="61.2" x14ac:dyDescent="0.3">
      <c r="B971" s="42"/>
      <c r="N971" s="33"/>
      <c r="P971" s="44"/>
      <c r="Q971" s="32"/>
      <c r="S971" s="1">
        <f>IF(OR(C971='Tableau De Bord'!$E$2,D971='Tableau De Bord'!$E$2,P971='Tableau De Bord'!$E$2),1,0)</f>
        <v>1</v>
      </c>
      <c r="T971" s="1">
        <v>0</v>
      </c>
      <c r="U971" s="1" cm="1">
        <f t="array" ref="U971">_xlfn.IFS(AND('Tableau De Bord'!$C$6="Tous",'Tableau De Bord'!$E$4="Tous",C971&gt;0),1,L971='Tableau De Bord'!$C$6,1,NOT(L971='Tableau De Bord'!$C$6),0)</f>
        <v>0</v>
      </c>
      <c r="V971" s="1">
        <f>IF(AND(N971='Tableau De Bord'!$E$6,U971=1),1,0)</f>
        <v>0</v>
      </c>
      <c r="W971" s="46">
        <f t="shared" si="15"/>
        <v>0</v>
      </c>
    </row>
    <row r="972" spans="2:23" ht="61.2" x14ac:dyDescent="0.3">
      <c r="B972" s="42"/>
      <c r="N972" s="33"/>
      <c r="P972" s="44"/>
      <c r="Q972" s="32"/>
      <c r="S972" s="1">
        <f>IF(OR(C972='Tableau De Bord'!$E$2,D972='Tableau De Bord'!$E$2,P972='Tableau De Bord'!$E$2),1,0)</f>
        <v>1</v>
      </c>
      <c r="T972" s="1">
        <v>0</v>
      </c>
      <c r="U972" s="1" cm="1">
        <f t="array" ref="U972">_xlfn.IFS(AND('Tableau De Bord'!$C$6="Tous",'Tableau De Bord'!$E$4="Tous",C972&gt;0),1,L972='Tableau De Bord'!$C$6,1,NOT(L972='Tableau De Bord'!$C$6),0)</f>
        <v>0</v>
      </c>
      <c r="V972" s="1">
        <f>IF(AND(N972='Tableau De Bord'!$E$6,U972=1),1,0)</f>
        <v>0</v>
      </c>
      <c r="W972" s="46">
        <f t="shared" si="15"/>
        <v>0</v>
      </c>
    </row>
    <row r="973" spans="2:23" ht="61.2" x14ac:dyDescent="0.3">
      <c r="B973" s="42"/>
      <c r="N973" s="33"/>
      <c r="P973" s="44"/>
      <c r="Q973" s="32"/>
      <c r="S973" s="1">
        <f>IF(OR(C973='Tableau De Bord'!$E$2,D973='Tableau De Bord'!$E$2,P973='Tableau De Bord'!$E$2),1,0)</f>
        <v>1</v>
      </c>
      <c r="T973" s="1">
        <v>0</v>
      </c>
      <c r="U973" s="1" cm="1">
        <f t="array" ref="U973">_xlfn.IFS(AND('Tableau De Bord'!$C$6="Tous",'Tableau De Bord'!$E$4="Tous",C973&gt;0),1,L973='Tableau De Bord'!$C$6,1,NOT(L973='Tableau De Bord'!$C$6),0)</f>
        <v>0</v>
      </c>
      <c r="V973" s="1">
        <f>IF(AND(N973='Tableau De Bord'!$E$6,U973=1),1,0)</f>
        <v>0</v>
      </c>
      <c r="W973" s="46">
        <f t="shared" si="15"/>
        <v>0</v>
      </c>
    </row>
    <row r="974" spans="2:23" ht="61.2" x14ac:dyDescent="0.3">
      <c r="B974" s="42"/>
      <c r="N974" s="33"/>
      <c r="P974" s="44"/>
      <c r="Q974" s="32"/>
      <c r="S974" s="1">
        <f>IF(OR(C974='Tableau De Bord'!$E$2,D974='Tableau De Bord'!$E$2,P974='Tableau De Bord'!$E$2),1,0)</f>
        <v>1</v>
      </c>
      <c r="T974" s="1">
        <v>0</v>
      </c>
      <c r="U974" s="1" cm="1">
        <f t="array" ref="U974">_xlfn.IFS(AND('Tableau De Bord'!$C$6="Tous",'Tableau De Bord'!$E$4="Tous",C974&gt;0),1,L974='Tableau De Bord'!$C$6,1,NOT(L974='Tableau De Bord'!$C$6),0)</f>
        <v>0</v>
      </c>
      <c r="V974" s="1">
        <f>IF(AND(N974='Tableau De Bord'!$E$6,U974=1),1,0)</f>
        <v>0</v>
      </c>
      <c r="W974" s="46">
        <f t="shared" si="15"/>
        <v>0</v>
      </c>
    </row>
    <row r="975" spans="2:23" ht="61.2" x14ac:dyDescent="0.3">
      <c r="B975" s="42"/>
      <c r="N975" s="33"/>
      <c r="P975" s="44"/>
      <c r="Q975" s="32"/>
      <c r="S975" s="1">
        <f>IF(OR(C975='Tableau De Bord'!$E$2,D975='Tableau De Bord'!$E$2,P975='Tableau De Bord'!$E$2),1,0)</f>
        <v>1</v>
      </c>
      <c r="T975" s="1">
        <v>0</v>
      </c>
      <c r="U975" s="1" cm="1">
        <f t="array" ref="U975">_xlfn.IFS(AND('Tableau De Bord'!$C$6="Tous",'Tableau De Bord'!$E$4="Tous",C975&gt;0),1,L975='Tableau De Bord'!$C$6,1,NOT(L975='Tableau De Bord'!$C$6),0)</f>
        <v>0</v>
      </c>
      <c r="V975" s="1">
        <f>IF(AND(N975='Tableau De Bord'!$E$6,U975=1),1,0)</f>
        <v>0</v>
      </c>
      <c r="W975" s="46">
        <f t="shared" si="15"/>
        <v>0</v>
      </c>
    </row>
    <row r="976" spans="2:23" ht="61.2" x14ac:dyDescent="0.3">
      <c r="B976" s="42"/>
      <c r="N976" s="33"/>
      <c r="P976" s="44"/>
      <c r="Q976" s="32"/>
      <c r="S976" s="1">
        <f>IF(OR(C976='Tableau De Bord'!$E$2,D976='Tableau De Bord'!$E$2,P976='Tableau De Bord'!$E$2),1,0)</f>
        <v>1</v>
      </c>
      <c r="T976" s="1">
        <v>0</v>
      </c>
      <c r="U976" s="1" cm="1">
        <f t="array" ref="U976">_xlfn.IFS(AND('Tableau De Bord'!$C$6="Tous",'Tableau De Bord'!$E$4="Tous",C976&gt;0),1,L976='Tableau De Bord'!$C$6,1,NOT(L976='Tableau De Bord'!$C$6),0)</f>
        <v>0</v>
      </c>
      <c r="V976" s="1">
        <f>IF(AND(N976='Tableau De Bord'!$E$6,U976=1),1,0)</f>
        <v>0</v>
      </c>
      <c r="W976" s="46">
        <f t="shared" si="15"/>
        <v>0</v>
      </c>
    </row>
    <row r="977" spans="2:23" ht="61.2" x14ac:dyDescent="0.3">
      <c r="B977" s="42"/>
      <c r="N977" s="33"/>
      <c r="P977" s="44"/>
      <c r="Q977" s="32"/>
      <c r="S977" s="1">
        <f>IF(OR(C977='Tableau De Bord'!$E$2,D977='Tableau De Bord'!$E$2,P977='Tableau De Bord'!$E$2),1,0)</f>
        <v>1</v>
      </c>
      <c r="T977" s="1">
        <v>0</v>
      </c>
      <c r="U977" s="1" cm="1">
        <f t="array" ref="U977">_xlfn.IFS(AND('Tableau De Bord'!$C$6="Tous",'Tableau De Bord'!$E$4="Tous",C977&gt;0),1,L977='Tableau De Bord'!$C$6,1,NOT(L977='Tableau De Bord'!$C$6),0)</f>
        <v>0</v>
      </c>
      <c r="V977" s="1">
        <f>IF(AND(N977='Tableau De Bord'!$E$6,U977=1),1,0)</f>
        <v>0</v>
      </c>
      <c r="W977" s="46">
        <f t="shared" si="15"/>
        <v>0</v>
      </c>
    </row>
    <row r="978" spans="2:23" ht="61.2" x14ac:dyDescent="0.3">
      <c r="B978" s="42"/>
      <c r="N978" s="33"/>
      <c r="P978" s="44"/>
      <c r="Q978" s="32"/>
      <c r="S978" s="1">
        <f>IF(OR(C978='Tableau De Bord'!$E$2,D978='Tableau De Bord'!$E$2,P978='Tableau De Bord'!$E$2),1,0)</f>
        <v>1</v>
      </c>
      <c r="T978" s="1">
        <v>0</v>
      </c>
      <c r="U978" s="1" cm="1">
        <f t="array" ref="U978">_xlfn.IFS(AND('Tableau De Bord'!$C$6="Tous",'Tableau De Bord'!$E$4="Tous",C978&gt;0),1,L978='Tableau De Bord'!$C$6,1,NOT(L978='Tableau De Bord'!$C$6),0)</f>
        <v>0</v>
      </c>
      <c r="V978" s="1">
        <f>IF(AND(N978='Tableau De Bord'!$E$6,U978=1),1,0)</f>
        <v>0</v>
      </c>
      <c r="W978" s="46">
        <f t="shared" si="15"/>
        <v>0</v>
      </c>
    </row>
    <row r="979" spans="2:23" ht="61.2" x14ac:dyDescent="0.3">
      <c r="B979" s="42"/>
      <c r="N979" s="33"/>
      <c r="P979" s="44"/>
      <c r="Q979" s="32"/>
      <c r="S979" s="1">
        <f>IF(OR(C979='Tableau De Bord'!$E$2,D979='Tableau De Bord'!$E$2,P979='Tableau De Bord'!$E$2),1,0)</f>
        <v>1</v>
      </c>
      <c r="T979" s="1">
        <v>0</v>
      </c>
      <c r="U979" s="1" cm="1">
        <f t="array" ref="U979">_xlfn.IFS(AND('Tableau De Bord'!$C$6="Tous",'Tableau De Bord'!$E$4="Tous",C979&gt;0),1,L979='Tableau De Bord'!$C$6,1,NOT(L979='Tableau De Bord'!$C$6),0)</f>
        <v>0</v>
      </c>
      <c r="V979" s="1">
        <f>IF(AND(N979='Tableau De Bord'!$E$6,U979=1),1,0)</f>
        <v>0</v>
      </c>
      <c r="W979" s="46">
        <f t="shared" si="15"/>
        <v>0</v>
      </c>
    </row>
    <row r="980" spans="2:23" ht="61.2" x14ac:dyDescent="0.3">
      <c r="B980" s="42"/>
      <c r="N980" s="33"/>
      <c r="P980" s="44"/>
      <c r="Q980" s="32"/>
      <c r="S980" s="1">
        <f>IF(OR(C980='Tableau De Bord'!$E$2,D980='Tableau De Bord'!$E$2,P980='Tableau De Bord'!$E$2),1,0)</f>
        <v>1</v>
      </c>
      <c r="T980" s="1">
        <v>0</v>
      </c>
      <c r="U980" s="1" cm="1">
        <f t="array" ref="U980">_xlfn.IFS(AND('Tableau De Bord'!$C$6="Tous",'Tableau De Bord'!$E$4="Tous",C980&gt;0),1,L980='Tableau De Bord'!$C$6,1,NOT(L980='Tableau De Bord'!$C$6),0)</f>
        <v>0</v>
      </c>
      <c r="V980" s="1">
        <f>IF(AND(N980='Tableau De Bord'!$E$6,U980=1),1,0)</f>
        <v>0</v>
      </c>
      <c r="W980" s="46">
        <f t="shared" si="15"/>
        <v>0</v>
      </c>
    </row>
    <row r="981" spans="2:23" ht="61.2" x14ac:dyDescent="0.3">
      <c r="B981" s="42"/>
      <c r="N981" s="33"/>
      <c r="P981" s="44"/>
      <c r="Q981" s="32"/>
      <c r="S981" s="1">
        <f>IF(OR(C981='Tableau De Bord'!$E$2,D981='Tableau De Bord'!$E$2,P981='Tableau De Bord'!$E$2),1,0)</f>
        <v>1</v>
      </c>
      <c r="T981" s="1">
        <v>0</v>
      </c>
      <c r="U981" s="1" cm="1">
        <f t="array" ref="U981">_xlfn.IFS(AND('Tableau De Bord'!$C$6="Tous",'Tableau De Bord'!$E$4="Tous",C981&gt;0),1,L981='Tableau De Bord'!$C$6,1,NOT(L981='Tableau De Bord'!$C$6),0)</f>
        <v>0</v>
      </c>
      <c r="V981" s="1">
        <f>IF(AND(N981='Tableau De Bord'!$E$6,U981=1),1,0)</f>
        <v>0</v>
      </c>
      <c r="W981" s="46">
        <f t="shared" si="15"/>
        <v>0</v>
      </c>
    </row>
    <row r="982" spans="2:23" ht="61.2" x14ac:dyDescent="0.3">
      <c r="B982" s="42"/>
      <c r="N982" s="33"/>
      <c r="P982" s="44"/>
      <c r="Q982" s="32"/>
      <c r="S982" s="1">
        <f>IF(OR(C982='Tableau De Bord'!$E$2,D982='Tableau De Bord'!$E$2,P982='Tableau De Bord'!$E$2),1,0)</f>
        <v>1</v>
      </c>
      <c r="T982" s="1">
        <v>0</v>
      </c>
      <c r="U982" s="1" cm="1">
        <f t="array" ref="U982">_xlfn.IFS(AND('Tableau De Bord'!$C$6="Tous",'Tableau De Bord'!$E$4="Tous",C982&gt;0),1,L982='Tableau De Bord'!$C$6,1,NOT(L982='Tableau De Bord'!$C$6),0)</f>
        <v>0</v>
      </c>
      <c r="V982" s="1">
        <f>IF(AND(N982='Tableau De Bord'!$E$6,U982=1),1,0)</f>
        <v>0</v>
      </c>
      <c r="W982" s="46">
        <f t="shared" si="15"/>
        <v>0</v>
      </c>
    </row>
    <row r="983" spans="2:23" ht="61.2" x14ac:dyDescent="0.3">
      <c r="B983" s="42"/>
      <c r="N983" s="33"/>
      <c r="P983" s="44"/>
      <c r="Q983" s="32"/>
      <c r="S983" s="1">
        <f>IF(OR(C983='Tableau De Bord'!$E$2,D983='Tableau De Bord'!$E$2,P983='Tableau De Bord'!$E$2),1,0)</f>
        <v>1</v>
      </c>
      <c r="T983" s="1">
        <v>0</v>
      </c>
      <c r="U983" s="1" cm="1">
        <f t="array" ref="U983">_xlfn.IFS(AND('Tableau De Bord'!$C$6="Tous",'Tableau De Bord'!$E$4="Tous",C983&gt;0),1,L983='Tableau De Bord'!$C$6,1,NOT(L983='Tableau De Bord'!$C$6),0)</f>
        <v>0</v>
      </c>
      <c r="V983" s="1">
        <f>IF(AND(N983='Tableau De Bord'!$E$6,U983=1),1,0)</f>
        <v>0</v>
      </c>
      <c r="W983" s="46">
        <f t="shared" si="15"/>
        <v>0</v>
      </c>
    </row>
    <row r="984" spans="2:23" ht="61.2" x14ac:dyDescent="0.3">
      <c r="B984" s="42"/>
      <c r="N984" s="33"/>
      <c r="P984" s="44"/>
      <c r="Q984" s="32"/>
      <c r="S984" s="1">
        <f>IF(OR(C984='Tableau De Bord'!$E$2,D984='Tableau De Bord'!$E$2,P984='Tableau De Bord'!$E$2),1,0)</f>
        <v>1</v>
      </c>
      <c r="T984" s="1">
        <v>0</v>
      </c>
      <c r="U984" s="1" cm="1">
        <f t="array" ref="U984">_xlfn.IFS(AND('Tableau De Bord'!$C$6="Tous",'Tableau De Bord'!$E$4="Tous",C984&gt;0),1,L984='Tableau De Bord'!$C$6,1,NOT(L984='Tableau De Bord'!$C$6),0)</f>
        <v>0</v>
      </c>
      <c r="V984" s="1">
        <f>IF(AND(N984='Tableau De Bord'!$E$6,U984=1),1,0)</f>
        <v>0</v>
      </c>
      <c r="W984" s="46">
        <f t="shared" si="15"/>
        <v>0</v>
      </c>
    </row>
    <row r="985" spans="2:23" ht="61.2" x14ac:dyDescent="0.3">
      <c r="B985" s="42"/>
      <c r="N985" s="33"/>
      <c r="P985" s="44"/>
      <c r="Q985" s="32"/>
      <c r="S985" s="1">
        <f>IF(OR(C985='Tableau De Bord'!$E$2,D985='Tableau De Bord'!$E$2,P985='Tableau De Bord'!$E$2),1,0)</f>
        <v>1</v>
      </c>
      <c r="T985" s="1">
        <v>0</v>
      </c>
      <c r="U985" s="1" cm="1">
        <f t="array" ref="U985">_xlfn.IFS(AND('Tableau De Bord'!$C$6="Tous",'Tableau De Bord'!$E$4="Tous",C985&gt;0),1,L985='Tableau De Bord'!$C$6,1,NOT(L985='Tableau De Bord'!$C$6),0)</f>
        <v>0</v>
      </c>
      <c r="V985" s="1">
        <f>IF(AND(N985='Tableau De Bord'!$E$6,U985=1),1,0)</f>
        <v>0</v>
      </c>
      <c r="W985" s="46">
        <f t="shared" si="15"/>
        <v>0</v>
      </c>
    </row>
    <row r="986" spans="2:23" ht="61.2" x14ac:dyDescent="0.3">
      <c r="B986" s="42"/>
      <c r="N986" s="33"/>
      <c r="P986" s="44"/>
      <c r="Q986" s="32"/>
      <c r="S986" s="1">
        <f>IF(OR(C986='Tableau De Bord'!$E$2,D986='Tableau De Bord'!$E$2,P986='Tableau De Bord'!$E$2),1,0)</f>
        <v>1</v>
      </c>
      <c r="T986" s="1">
        <v>0</v>
      </c>
      <c r="U986" s="1" cm="1">
        <f t="array" ref="U986">_xlfn.IFS(AND('Tableau De Bord'!$C$6="Tous",'Tableau De Bord'!$E$4="Tous",C986&gt;0),1,L986='Tableau De Bord'!$C$6,1,NOT(L986='Tableau De Bord'!$C$6),0)</f>
        <v>0</v>
      </c>
      <c r="V986" s="1">
        <f>IF(AND(N986='Tableau De Bord'!$E$6,U986=1),1,0)</f>
        <v>0</v>
      </c>
      <c r="W986" s="46">
        <f t="shared" si="15"/>
        <v>0</v>
      </c>
    </row>
    <row r="987" spans="2:23" ht="61.2" x14ac:dyDescent="0.3">
      <c r="B987" s="42"/>
      <c r="N987" s="33"/>
      <c r="P987" s="44"/>
      <c r="Q987" s="32"/>
      <c r="S987" s="1">
        <f>IF(OR(C987='Tableau De Bord'!$E$2,D987='Tableau De Bord'!$E$2,P987='Tableau De Bord'!$E$2),1,0)</f>
        <v>1</v>
      </c>
      <c r="T987" s="1">
        <v>0</v>
      </c>
      <c r="U987" s="1" cm="1">
        <f t="array" ref="U987">_xlfn.IFS(AND('Tableau De Bord'!$C$6="Tous",'Tableau De Bord'!$E$4="Tous",C987&gt;0),1,L987='Tableau De Bord'!$C$6,1,NOT(L987='Tableau De Bord'!$C$6),0)</f>
        <v>0</v>
      </c>
      <c r="V987" s="1">
        <f>IF(AND(N987='Tableau De Bord'!$E$6,U987=1),1,0)</f>
        <v>0</v>
      </c>
      <c r="W987" s="46">
        <f t="shared" si="15"/>
        <v>0</v>
      </c>
    </row>
    <row r="988" spans="2:23" ht="61.2" x14ac:dyDescent="0.3">
      <c r="B988" s="42"/>
      <c r="N988" s="33"/>
      <c r="P988" s="44"/>
      <c r="Q988" s="32"/>
      <c r="S988" s="1">
        <f>IF(OR(C988='Tableau De Bord'!$E$2,D988='Tableau De Bord'!$E$2,P988='Tableau De Bord'!$E$2),1,0)</f>
        <v>1</v>
      </c>
      <c r="T988" s="1">
        <v>0</v>
      </c>
      <c r="U988" s="1" cm="1">
        <f t="array" ref="U988">_xlfn.IFS(AND('Tableau De Bord'!$C$6="Tous",'Tableau De Bord'!$E$4="Tous",C988&gt;0),1,L988='Tableau De Bord'!$C$6,1,NOT(L988='Tableau De Bord'!$C$6),0)</f>
        <v>0</v>
      </c>
      <c r="V988" s="1">
        <f>IF(AND(N988='Tableau De Bord'!$E$6,U988=1),1,0)</f>
        <v>0</v>
      </c>
      <c r="W988" s="46">
        <f t="shared" si="15"/>
        <v>0</v>
      </c>
    </row>
    <row r="989" spans="2:23" ht="61.2" x14ac:dyDescent="0.3">
      <c r="B989" s="42"/>
      <c r="N989" s="33"/>
      <c r="P989" s="44"/>
      <c r="Q989" s="32"/>
      <c r="S989" s="1">
        <f>IF(OR(C989='Tableau De Bord'!$E$2,D989='Tableau De Bord'!$E$2,P989='Tableau De Bord'!$E$2),1,0)</f>
        <v>1</v>
      </c>
      <c r="T989" s="1">
        <v>0</v>
      </c>
      <c r="U989" s="1" cm="1">
        <f t="array" ref="U989">_xlfn.IFS(AND('Tableau De Bord'!$C$6="Tous",'Tableau De Bord'!$E$4="Tous",C989&gt;0),1,L989='Tableau De Bord'!$C$6,1,NOT(L989='Tableau De Bord'!$C$6),0)</f>
        <v>0</v>
      </c>
      <c r="V989" s="1">
        <f>IF(AND(N989='Tableau De Bord'!$E$6,U989=1),1,0)</f>
        <v>0</v>
      </c>
      <c r="W989" s="46">
        <f t="shared" si="15"/>
        <v>0</v>
      </c>
    </row>
    <row r="990" spans="2:23" ht="61.2" x14ac:dyDescent="0.3">
      <c r="B990" s="42"/>
      <c r="N990" s="33"/>
      <c r="P990" s="44"/>
      <c r="Q990" s="32"/>
      <c r="S990" s="1">
        <f>IF(OR(C990='Tableau De Bord'!$E$2,D990='Tableau De Bord'!$E$2,P990='Tableau De Bord'!$E$2),1,0)</f>
        <v>1</v>
      </c>
      <c r="T990" s="1">
        <v>0</v>
      </c>
      <c r="U990" s="1" cm="1">
        <f t="array" ref="U990">_xlfn.IFS(AND('Tableau De Bord'!$C$6="Tous",'Tableau De Bord'!$E$4="Tous",C990&gt;0),1,L990='Tableau De Bord'!$C$6,1,NOT(L990='Tableau De Bord'!$C$6),0)</f>
        <v>0</v>
      </c>
      <c r="V990" s="1">
        <f>IF(AND(N990='Tableau De Bord'!$E$6,U990=1),1,0)</f>
        <v>0</v>
      </c>
      <c r="W990" s="46">
        <f t="shared" si="15"/>
        <v>0</v>
      </c>
    </row>
    <row r="991" spans="2:23" ht="61.2" x14ac:dyDescent="0.3">
      <c r="B991" s="42"/>
      <c r="N991" s="33"/>
      <c r="P991" s="44"/>
      <c r="Q991" s="32"/>
      <c r="S991" s="1">
        <f>IF(OR(C991='Tableau De Bord'!$E$2,D991='Tableau De Bord'!$E$2,P991='Tableau De Bord'!$E$2),1,0)</f>
        <v>1</v>
      </c>
      <c r="T991" s="1">
        <v>0</v>
      </c>
      <c r="U991" s="1" cm="1">
        <f t="array" ref="U991">_xlfn.IFS(AND('Tableau De Bord'!$C$6="Tous",'Tableau De Bord'!$E$4="Tous",C991&gt;0),1,L991='Tableau De Bord'!$C$6,1,NOT(L991='Tableau De Bord'!$C$6),0)</f>
        <v>0</v>
      </c>
      <c r="V991" s="1">
        <f>IF(AND(N991='Tableau De Bord'!$E$6,U991=1),1,0)</f>
        <v>0</v>
      </c>
      <c r="W991" s="46">
        <f t="shared" si="15"/>
        <v>0</v>
      </c>
    </row>
    <row r="992" spans="2:23" ht="61.2" x14ac:dyDescent="0.3">
      <c r="B992" s="42"/>
      <c r="N992" s="33"/>
      <c r="P992" s="44"/>
      <c r="Q992" s="32"/>
      <c r="S992" s="1">
        <f>IF(OR(C992='Tableau De Bord'!$E$2,D992='Tableau De Bord'!$E$2,P992='Tableau De Bord'!$E$2),1,0)</f>
        <v>1</v>
      </c>
      <c r="T992" s="1">
        <v>0</v>
      </c>
      <c r="U992" s="1" cm="1">
        <f t="array" ref="U992">_xlfn.IFS(AND('Tableau De Bord'!$C$6="Tous",'Tableau De Bord'!$E$4="Tous",C992&gt;0),1,L992='Tableau De Bord'!$C$6,1,NOT(L992='Tableau De Bord'!$C$6),0)</f>
        <v>0</v>
      </c>
      <c r="V992" s="1">
        <f>IF(AND(N992='Tableau De Bord'!$E$6,U992=1),1,0)</f>
        <v>0</v>
      </c>
      <c r="W992" s="46">
        <f t="shared" si="15"/>
        <v>0</v>
      </c>
    </row>
    <row r="993" spans="2:23" ht="61.2" x14ac:dyDescent="0.3">
      <c r="B993" s="42"/>
      <c r="N993" s="33"/>
      <c r="P993" s="44"/>
      <c r="Q993" s="32"/>
      <c r="S993" s="1">
        <f>IF(OR(C993='Tableau De Bord'!$E$2,D993='Tableau De Bord'!$E$2,P993='Tableau De Bord'!$E$2),1,0)</f>
        <v>1</v>
      </c>
      <c r="T993" s="1">
        <v>0</v>
      </c>
      <c r="U993" s="1" cm="1">
        <f t="array" ref="U993">_xlfn.IFS(AND('Tableau De Bord'!$C$6="Tous",'Tableau De Bord'!$E$4="Tous",C993&gt;0),1,L993='Tableau De Bord'!$C$6,1,NOT(L993='Tableau De Bord'!$C$6),0)</f>
        <v>0</v>
      </c>
      <c r="V993" s="1">
        <f>IF(AND(N993='Tableau De Bord'!$E$6,U993=1),1,0)</f>
        <v>0</v>
      </c>
      <c r="W993" s="46">
        <f t="shared" si="15"/>
        <v>0</v>
      </c>
    </row>
    <row r="994" spans="2:23" ht="61.2" x14ac:dyDescent="0.3">
      <c r="B994" s="42"/>
      <c r="N994" s="33"/>
      <c r="P994" s="44"/>
      <c r="Q994" s="32"/>
      <c r="S994" s="1">
        <f>IF(OR(C994='Tableau De Bord'!$E$2,D994='Tableau De Bord'!$E$2,P994='Tableau De Bord'!$E$2),1,0)</f>
        <v>1</v>
      </c>
      <c r="T994" s="1">
        <v>0</v>
      </c>
      <c r="U994" s="1" cm="1">
        <f t="array" ref="U994">_xlfn.IFS(AND('Tableau De Bord'!$C$6="Tous",'Tableau De Bord'!$E$4="Tous",C994&gt;0),1,L994='Tableau De Bord'!$C$6,1,NOT(L994='Tableau De Bord'!$C$6),0)</f>
        <v>0</v>
      </c>
      <c r="V994" s="1">
        <f>IF(AND(N994='Tableau De Bord'!$E$6,U994=1),1,0)</f>
        <v>0</v>
      </c>
      <c r="W994" s="46">
        <f t="shared" si="15"/>
        <v>0</v>
      </c>
    </row>
    <row r="995" spans="2:23" ht="61.2" x14ac:dyDescent="0.3">
      <c r="B995" s="42"/>
      <c r="N995" s="33"/>
      <c r="P995" s="44"/>
      <c r="Q995" s="32"/>
      <c r="S995" s="1">
        <f>IF(OR(C995='Tableau De Bord'!$E$2,D995='Tableau De Bord'!$E$2,P995='Tableau De Bord'!$E$2),1,0)</f>
        <v>1</v>
      </c>
      <c r="T995" s="1">
        <v>0</v>
      </c>
      <c r="U995" s="1" cm="1">
        <f t="array" ref="U995">_xlfn.IFS(AND('Tableau De Bord'!$C$6="Tous",'Tableau De Bord'!$E$4="Tous",C995&gt;0),1,L995='Tableau De Bord'!$C$6,1,NOT(L995='Tableau De Bord'!$C$6),0)</f>
        <v>0</v>
      </c>
      <c r="V995" s="1">
        <f>IF(AND(N995='Tableau De Bord'!$E$6,U995=1),1,0)</f>
        <v>0</v>
      </c>
      <c r="W995" s="46">
        <f t="shared" si="15"/>
        <v>0</v>
      </c>
    </row>
    <row r="996" spans="2:23" ht="61.2" x14ac:dyDescent="0.3">
      <c r="B996" s="42"/>
      <c r="N996" s="33"/>
      <c r="P996" s="44"/>
      <c r="Q996" s="32"/>
      <c r="S996" s="1">
        <f>IF(OR(C996='Tableau De Bord'!$E$2,D996='Tableau De Bord'!$E$2,P996='Tableau De Bord'!$E$2),1,0)</f>
        <v>1</v>
      </c>
      <c r="T996" s="1">
        <v>0</v>
      </c>
      <c r="U996" s="1" cm="1">
        <f t="array" ref="U996">_xlfn.IFS(AND('Tableau De Bord'!$C$6="Tous",'Tableau De Bord'!$E$4="Tous",C996&gt;0),1,L996='Tableau De Bord'!$C$6,1,NOT(L996='Tableau De Bord'!$C$6),0)</f>
        <v>0</v>
      </c>
      <c r="V996" s="1">
        <f>IF(AND(N996='Tableau De Bord'!$E$6,U996=1),1,0)</f>
        <v>0</v>
      </c>
      <c r="W996" s="46">
        <f t="shared" si="15"/>
        <v>0</v>
      </c>
    </row>
    <row r="997" spans="2:23" ht="61.2" x14ac:dyDescent="0.3">
      <c r="B997" s="42"/>
      <c r="N997" s="33"/>
      <c r="P997" s="44"/>
      <c r="Q997" s="32"/>
      <c r="S997" s="1">
        <f>IF(OR(C997='Tableau De Bord'!$E$2,D997='Tableau De Bord'!$E$2,P997='Tableau De Bord'!$E$2),1,0)</f>
        <v>1</v>
      </c>
      <c r="T997" s="1">
        <v>0</v>
      </c>
      <c r="U997" s="1" cm="1">
        <f t="array" ref="U997">_xlfn.IFS(AND('Tableau De Bord'!$C$6="Tous",'Tableau De Bord'!$E$4="Tous",C997&gt;0),1,L997='Tableau De Bord'!$C$6,1,NOT(L997='Tableau De Bord'!$C$6),0)</f>
        <v>0</v>
      </c>
      <c r="V997" s="1">
        <f>IF(AND(N997='Tableau De Bord'!$E$6,U997=1),1,0)</f>
        <v>0</v>
      </c>
      <c r="W997" s="46">
        <f t="shared" si="15"/>
        <v>0</v>
      </c>
    </row>
    <row r="998" spans="2:23" ht="61.2" x14ac:dyDescent="0.3">
      <c r="B998" s="42"/>
      <c r="N998" s="33"/>
      <c r="P998" s="44"/>
      <c r="Q998" s="32"/>
      <c r="S998" s="1">
        <f>IF(OR(C998='Tableau De Bord'!$E$2,D998='Tableau De Bord'!$E$2,P998='Tableau De Bord'!$E$2),1,0)</f>
        <v>1</v>
      </c>
      <c r="T998" s="1">
        <v>0</v>
      </c>
      <c r="U998" s="1" cm="1">
        <f t="array" ref="U998">_xlfn.IFS(AND('Tableau De Bord'!$C$6="Tous",'Tableau De Bord'!$E$4="Tous",C998&gt;0),1,L998='Tableau De Bord'!$C$6,1,NOT(L998='Tableau De Bord'!$C$6),0)</f>
        <v>0</v>
      </c>
      <c r="V998" s="1">
        <f>IF(AND(N998='Tableau De Bord'!$E$6,U998=1),1,0)</f>
        <v>0</v>
      </c>
      <c r="W998" s="46">
        <f t="shared" si="15"/>
        <v>0</v>
      </c>
    </row>
    <row r="999" spans="2:23" ht="61.2" x14ac:dyDescent="0.3">
      <c r="B999" s="42"/>
      <c r="N999" s="33"/>
      <c r="P999" s="44"/>
      <c r="Q999" s="32"/>
      <c r="S999" s="1">
        <f>IF(OR(C999='Tableau De Bord'!$E$2,D999='Tableau De Bord'!$E$2,P999='Tableau De Bord'!$E$2),1,0)</f>
        <v>1</v>
      </c>
      <c r="T999" s="1">
        <v>0</v>
      </c>
      <c r="U999" s="1" cm="1">
        <f t="array" ref="U999">_xlfn.IFS(AND('Tableau De Bord'!$C$6="Tous",'Tableau De Bord'!$E$4="Tous",C999&gt;0),1,L999='Tableau De Bord'!$C$6,1,NOT(L999='Tableau De Bord'!$C$6),0)</f>
        <v>0</v>
      </c>
      <c r="V999" s="1">
        <f>IF(AND(N999='Tableau De Bord'!$E$6,U999=1),1,0)</f>
        <v>0</v>
      </c>
      <c r="W999" s="46">
        <f t="shared" si="15"/>
        <v>0</v>
      </c>
    </row>
    <row r="1000" spans="2:23" ht="61.2" x14ac:dyDescent="0.3">
      <c r="B1000" s="42"/>
      <c r="N1000" s="33"/>
      <c r="P1000" s="44"/>
      <c r="Q1000" s="32"/>
      <c r="S1000" s="1">
        <f>IF(OR(C1000='Tableau De Bord'!$E$2,D1000='Tableau De Bord'!$E$2,P1000='Tableau De Bord'!$E$2),1,0)</f>
        <v>1</v>
      </c>
      <c r="T1000" s="1">
        <v>0</v>
      </c>
      <c r="U1000" s="1" cm="1">
        <f t="array" ref="U1000">_xlfn.IFS(AND('Tableau De Bord'!$C$6="Tous",'Tableau De Bord'!$E$4="Tous",C1000&gt;0),1,L1000='Tableau De Bord'!$C$6,1,NOT(L1000='Tableau De Bord'!$C$6),0)</f>
        <v>0</v>
      </c>
      <c r="V1000" s="1">
        <f>IF(AND(N1000='Tableau De Bord'!$E$6,U1000=1),1,0)</f>
        <v>0</v>
      </c>
      <c r="W1000" s="46">
        <f t="shared" si="15"/>
        <v>0</v>
      </c>
    </row>
    <row r="1001" spans="2:23" ht="61.2" x14ac:dyDescent="0.3">
      <c r="B1001" s="42"/>
      <c r="N1001" s="33"/>
      <c r="P1001" s="44"/>
      <c r="Q1001" s="32"/>
      <c r="S1001" s="1">
        <f>IF(OR(C1001='Tableau De Bord'!$E$2,D1001='Tableau De Bord'!$E$2,P1001='Tableau De Bord'!$E$2),1,0)</f>
        <v>1</v>
      </c>
      <c r="T1001" s="1">
        <v>0</v>
      </c>
      <c r="U1001" s="1" cm="1">
        <f t="array" ref="U1001">_xlfn.IFS(AND('Tableau De Bord'!$C$6="Tous",'Tableau De Bord'!$E$4="Tous",C1001&gt;0),1,L1001='Tableau De Bord'!$C$6,1,NOT(L1001='Tableau De Bord'!$C$6),0)</f>
        <v>0</v>
      </c>
      <c r="V1001" s="1">
        <f>IF(AND(N1001='Tableau De Bord'!$E$6,U1001=1),1,0)</f>
        <v>0</v>
      </c>
      <c r="W1001" s="46">
        <f t="shared" si="15"/>
        <v>0</v>
      </c>
    </row>
    <row r="1002" spans="2:23" ht="61.2" x14ac:dyDescent="0.3">
      <c r="B1002" s="42"/>
      <c r="N1002" s="33"/>
      <c r="P1002" s="44"/>
      <c r="Q1002" s="32"/>
      <c r="S1002" s="1">
        <f>IF(OR(C1002='Tableau De Bord'!$E$2,D1002='Tableau De Bord'!$E$2,P1002='Tableau De Bord'!$E$2),1,0)</f>
        <v>1</v>
      </c>
      <c r="T1002" s="1">
        <v>0</v>
      </c>
      <c r="U1002" s="1" cm="1">
        <f t="array" ref="U1002">_xlfn.IFS(AND('Tableau De Bord'!$C$6="Tous",'Tableau De Bord'!$E$4="Tous",C1002&gt;0),1,L1002='Tableau De Bord'!$C$6,1,NOT(L1002='Tableau De Bord'!$C$6),0)</f>
        <v>0</v>
      </c>
      <c r="V1002" s="1">
        <f>IF(AND(N1002='Tableau De Bord'!$E$6,U1002=1),1,0)</f>
        <v>0</v>
      </c>
      <c r="W1002" s="46">
        <f t="shared" si="15"/>
        <v>0</v>
      </c>
    </row>
    <row r="1003" spans="2:23" ht="61.2" x14ac:dyDescent="0.3">
      <c r="B1003" s="42"/>
      <c r="N1003" s="33"/>
      <c r="P1003" s="44"/>
      <c r="Q1003" s="32"/>
      <c r="S1003" s="1">
        <f>IF(OR(C1003='Tableau De Bord'!$E$2,D1003='Tableau De Bord'!$E$2,P1003='Tableau De Bord'!$E$2),1,0)</f>
        <v>1</v>
      </c>
      <c r="T1003" s="1">
        <v>0</v>
      </c>
      <c r="U1003" s="1" cm="1">
        <f t="array" ref="U1003">_xlfn.IFS(AND('Tableau De Bord'!$C$6="Tous",'Tableau De Bord'!$E$4="Tous",C1003&gt;0),1,L1003='Tableau De Bord'!$C$6,1,NOT(L1003='Tableau De Bord'!$C$6),0)</f>
        <v>0</v>
      </c>
      <c r="V1003" s="1">
        <f>IF(AND(N1003='Tableau De Bord'!$E$6,U1003=1),1,0)</f>
        <v>0</v>
      </c>
      <c r="W1003" s="46">
        <f t="shared" si="15"/>
        <v>0</v>
      </c>
    </row>
    <row r="1004" spans="2:23" ht="61.2" x14ac:dyDescent="0.3">
      <c r="B1004" s="42"/>
      <c r="N1004" s="33"/>
      <c r="P1004" s="44"/>
      <c r="Q1004" s="32"/>
      <c r="S1004" s="1">
        <f>IF(OR(C1004='Tableau De Bord'!$E$2,D1004='Tableau De Bord'!$E$2,P1004='Tableau De Bord'!$E$2),1,0)</f>
        <v>1</v>
      </c>
      <c r="T1004" s="1">
        <v>0</v>
      </c>
      <c r="U1004" s="1" cm="1">
        <f t="array" ref="U1004">_xlfn.IFS(AND('Tableau De Bord'!$C$6="Tous",'Tableau De Bord'!$E$4="Tous",C1004&gt;0),1,L1004='Tableau De Bord'!$C$6,1,NOT(L1004='Tableau De Bord'!$C$6),0)</f>
        <v>0</v>
      </c>
      <c r="V1004" s="1">
        <f>IF(AND(N1004='Tableau De Bord'!$E$6,U1004=1),1,0)</f>
        <v>0</v>
      </c>
      <c r="W1004" s="46">
        <f t="shared" si="15"/>
        <v>0</v>
      </c>
    </row>
    <row r="1005" spans="2:23" ht="61.2" x14ac:dyDescent="0.3">
      <c r="B1005" s="42"/>
      <c r="N1005" s="33"/>
      <c r="P1005" s="44"/>
      <c r="Q1005" s="32"/>
      <c r="S1005" s="1">
        <f>IF(OR(C1005='Tableau De Bord'!$E$2,D1005='Tableau De Bord'!$E$2,P1005='Tableau De Bord'!$E$2),1,0)</f>
        <v>1</v>
      </c>
      <c r="T1005" s="1">
        <v>0</v>
      </c>
      <c r="U1005" s="1" cm="1">
        <f t="array" ref="U1005">_xlfn.IFS(AND('Tableau De Bord'!$C$6="Tous",'Tableau De Bord'!$E$4="Tous",C1005&gt;0),1,L1005='Tableau De Bord'!$C$6,1,NOT(L1005='Tableau De Bord'!$C$6),0)</f>
        <v>0</v>
      </c>
      <c r="V1005" s="1">
        <f>IF(AND(N1005='Tableau De Bord'!$E$6,U1005=1),1,0)</f>
        <v>0</v>
      </c>
      <c r="W1005" s="46">
        <f t="shared" si="15"/>
        <v>0</v>
      </c>
    </row>
    <row r="1006" spans="2:23" ht="61.2" x14ac:dyDescent="0.3">
      <c r="B1006" s="42"/>
      <c r="N1006" s="33"/>
      <c r="P1006" s="44"/>
      <c r="Q1006" s="32"/>
      <c r="S1006" s="1">
        <f>IF(OR(C1006='Tableau De Bord'!$E$2,D1006='Tableau De Bord'!$E$2,P1006='Tableau De Bord'!$E$2),1,0)</f>
        <v>1</v>
      </c>
      <c r="T1006" s="1">
        <v>0</v>
      </c>
      <c r="U1006" s="1" cm="1">
        <f t="array" ref="U1006">_xlfn.IFS(AND('Tableau De Bord'!$C$6="Tous",'Tableau De Bord'!$E$4="Tous",C1006&gt;0),1,L1006='Tableau De Bord'!$C$6,1,NOT(L1006='Tableau De Bord'!$C$6),0)</f>
        <v>0</v>
      </c>
      <c r="V1006" s="1">
        <f>IF(AND(N1006='Tableau De Bord'!$E$6,U1006=1),1,0)</f>
        <v>0</v>
      </c>
      <c r="W1006" s="46">
        <f t="shared" si="15"/>
        <v>0</v>
      </c>
    </row>
    <row r="1007" spans="2:23" ht="61.2" x14ac:dyDescent="0.3">
      <c r="B1007" s="42"/>
      <c r="N1007" s="33"/>
      <c r="P1007" s="44"/>
      <c r="Q1007" s="32"/>
      <c r="S1007" s="1">
        <f>IF(OR(C1007='Tableau De Bord'!$E$2,D1007='Tableau De Bord'!$E$2,P1007='Tableau De Bord'!$E$2),1,0)</f>
        <v>1</v>
      </c>
      <c r="T1007" s="1">
        <v>0</v>
      </c>
      <c r="U1007" s="1" cm="1">
        <f t="array" ref="U1007">_xlfn.IFS(AND('Tableau De Bord'!$C$6="Tous",'Tableau De Bord'!$E$4="Tous",C1007&gt;0),1,L1007='Tableau De Bord'!$C$6,1,NOT(L1007='Tableau De Bord'!$C$6),0)</f>
        <v>0</v>
      </c>
      <c r="V1007" s="1">
        <f>IF(AND(N1007='Tableau De Bord'!$E$6,U1007=1),1,0)</f>
        <v>0</v>
      </c>
      <c r="W1007" s="46">
        <f t="shared" si="15"/>
        <v>0</v>
      </c>
    </row>
    <row r="1008" spans="2:23" ht="61.2" x14ac:dyDescent="0.3">
      <c r="B1008" s="42"/>
      <c r="N1008" s="33"/>
      <c r="P1008" s="44"/>
      <c r="Q1008" s="32"/>
      <c r="S1008" s="1">
        <f>IF(OR(C1008='Tableau De Bord'!$E$2,D1008='Tableau De Bord'!$E$2,P1008='Tableau De Bord'!$E$2),1,0)</f>
        <v>1</v>
      </c>
      <c r="T1008" s="1">
        <v>0</v>
      </c>
      <c r="U1008" s="1" cm="1">
        <f t="array" ref="U1008">_xlfn.IFS(AND('Tableau De Bord'!$C$6="Tous",'Tableau De Bord'!$E$4="Tous",C1008&gt;0),1,L1008='Tableau De Bord'!$C$6,1,NOT(L1008='Tableau De Bord'!$C$6),0)</f>
        <v>0</v>
      </c>
      <c r="V1008" s="1">
        <f>IF(AND(N1008='Tableau De Bord'!$E$6,U1008=1),1,0)</f>
        <v>0</v>
      </c>
      <c r="W1008" s="46">
        <f t="shared" si="15"/>
        <v>0</v>
      </c>
    </row>
    <row r="1009" spans="2:23" ht="61.2" x14ac:dyDescent="0.3">
      <c r="B1009" s="42"/>
      <c r="N1009" s="33"/>
      <c r="P1009" s="44"/>
      <c r="Q1009" s="32"/>
      <c r="S1009" s="1">
        <f>IF(OR(C1009='Tableau De Bord'!$E$2,D1009='Tableau De Bord'!$E$2,P1009='Tableau De Bord'!$E$2),1,0)</f>
        <v>1</v>
      </c>
      <c r="T1009" s="1">
        <v>0</v>
      </c>
      <c r="U1009" s="1" cm="1">
        <f t="array" ref="U1009">_xlfn.IFS(AND('Tableau De Bord'!$C$6="Tous",'Tableau De Bord'!$E$4="Tous",C1009&gt;0),1,L1009='Tableau De Bord'!$C$6,1,NOT(L1009='Tableau De Bord'!$C$6),0)</f>
        <v>0</v>
      </c>
      <c r="V1009" s="1">
        <f>IF(AND(N1009='Tableau De Bord'!$E$6,U1009=1),1,0)</f>
        <v>0</v>
      </c>
      <c r="W1009" s="46">
        <f t="shared" si="15"/>
        <v>0</v>
      </c>
    </row>
    <row r="1010" spans="2:23" ht="61.2" x14ac:dyDescent="0.3">
      <c r="B1010" s="42"/>
      <c r="N1010" s="33"/>
      <c r="P1010" s="44"/>
      <c r="Q1010" s="32"/>
      <c r="S1010" s="1">
        <f>IF(OR(C1010='Tableau De Bord'!$E$2,D1010='Tableau De Bord'!$E$2,P1010='Tableau De Bord'!$E$2),1,0)</f>
        <v>1</v>
      </c>
      <c r="T1010" s="1">
        <v>0</v>
      </c>
      <c r="U1010" s="1" cm="1">
        <f t="array" ref="U1010">_xlfn.IFS(AND('Tableau De Bord'!$C$6="Tous",'Tableau De Bord'!$E$4="Tous",C1010&gt;0),1,L1010='Tableau De Bord'!$C$6,1,NOT(L1010='Tableau De Bord'!$C$6),0)</f>
        <v>0</v>
      </c>
      <c r="V1010" s="1">
        <f>IF(AND(N1010='Tableau De Bord'!$E$6,U1010=1),1,0)</f>
        <v>0</v>
      </c>
      <c r="W1010" s="46">
        <f t="shared" si="15"/>
        <v>0</v>
      </c>
    </row>
    <row r="1011" spans="2:23" ht="61.2" x14ac:dyDescent="0.3">
      <c r="B1011" s="42"/>
      <c r="N1011" s="33"/>
      <c r="P1011" s="44"/>
      <c r="Q1011" s="32"/>
      <c r="S1011" s="1">
        <f>IF(OR(C1011='Tableau De Bord'!$E$2,D1011='Tableau De Bord'!$E$2,P1011='Tableau De Bord'!$E$2),1,0)</f>
        <v>1</v>
      </c>
      <c r="T1011" s="1">
        <v>0</v>
      </c>
      <c r="U1011" s="1" cm="1">
        <f t="array" ref="U1011">_xlfn.IFS(AND('Tableau De Bord'!$C$6="Tous",'Tableau De Bord'!$E$4="Tous",C1011&gt;0),1,L1011='Tableau De Bord'!$C$6,1,NOT(L1011='Tableau De Bord'!$C$6),0)</f>
        <v>0</v>
      </c>
      <c r="V1011" s="1">
        <f>IF(AND(N1011='Tableau De Bord'!$E$6,U1011=1),1,0)</f>
        <v>0</v>
      </c>
      <c r="W1011" s="46">
        <f t="shared" si="15"/>
        <v>0</v>
      </c>
    </row>
    <row r="1012" spans="2:23" ht="61.2" x14ac:dyDescent="0.3">
      <c r="B1012" s="42"/>
      <c r="N1012" s="33"/>
      <c r="P1012" s="44"/>
      <c r="Q1012" s="32"/>
      <c r="S1012" s="1">
        <f>IF(OR(C1012='Tableau De Bord'!$E$2,D1012='Tableau De Bord'!$E$2,P1012='Tableau De Bord'!$E$2),1,0)</f>
        <v>1</v>
      </c>
      <c r="T1012" s="1">
        <v>0</v>
      </c>
      <c r="U1012" s="1" cm="1">
        <f t="array" ref="U1012">_xlfn.IFS(AND('Tableau De Bord'!$C$6="Tous",'Tableau De Bord'!$E$4="Tous",C1012&gt;0),1,L1012='Tableau De Bord'!$C$6,1,NOT(L1012='Tableau De Bord'!$C$6),0)</f>
        <v>0</v>
      </c>
      <c r="V1012" s="1">
        <f>IF(AND(N1012='Tableau De Bord'!$E$6,U1012=1),1,0)</f>
        <v>0</v>
      </c>
      <c r="W1012" s="46">
        <f t="shared" si="15"/>
        <v>0</v>
      </c>
    </row>
    <row r="1013" spans="2:23" ht="61.2" x14ac:dyDescent="0.3">
      <c r="B1013" s="42"/>
      <c r="N1013" s="33"/>
      <c r="P1013" s="44"/>
      <c r="Q1013" s="32"/>
      <c r="S1013" s="1">
        <f>IF(OR(C1013='Tableau De Bord'!$E$2,D1013='Tableau De Bord'!$E$2,P1013='Tableau De Bord'!$E$2),1,0)</f>
        <v>1</v>
      </c>
      <c r="T1013" s="1">
        <v>0</v>
      </c>
      <c r="U1013" s="1" cm="1">
        <f t="array" ref="U1013">_xlfn.IFS(AND('Tableau De Bord'!$C$6="Tous",'Tableau De Bord'!$E$4="Tous",C1013&gt;0),1,L1013='Tableau De Bord'!$C$6,1,NOT(L1013='Tableau De Bord'!$C$6),0)</f>
        <v>0</v>
      </c>
      <c r="V1013" s="1">
        <f>IF(AND(N1013='Tableau De Bord'!$E$6,U1013=1),1,0)</f>
        <v>0</v>
      </c>
      <c r="W1013" s="46">
        <f t="shared" si="15"/>
        <v>0</v>
      </c>
    </row>
    <row r="1014" spans="2:23" ht="61.2" x14ac:dyDescent="0.3">
      <c r="B1014" s="42"/>
      <c r="N1014" s="33"/>
      <c r="P1014" s="44"/>
      <c r="Q1014" s="32"/>
      <c r="S1014" s="1">
        <f>IF(OR(C1014='Tableau De Bord'!$E$2,D1014='Tableau De Bord'!$E$2,P1014='Tableau De Bord'!$E$2),1,0)</f>
        <v>1</v>
      </c>
      <c r="T1014" s="1">
        <v>0</v>
      </c>
      <c r="U1014" s="1" cm="1">
        <f t="array" ref="U1014">_xlfn.IFS(AND('Tableau De Bord'!$C$6="Tous",'Tableau De Bord'!$E$4="Tous",C1014&gt;0),1,L1014='Tableau De Bord'!$C$6,1,NOT(L1014='Tableau De Bord'!$C$6),0)</f>
        <v>0</v>
      </c>
      <c r="V1014" s="1">
        <f>IF(AND(N1014='Tableau De Bord'!$E$6,U1014=1),1,0)</f>
        <v>0</v>
      </c>
      <c r="W1014" s="46">
        <f t="shared" si="15"/>
        <v>0</v>
      </c>
    </row>
    <row r="1015" spans="2:23" ht="61.2" x14ac:dyDescent="0.3">
      <c r="B1015" s="42"/>
      <c r="N1015" s="33"/>
      <c r="P1015" s="44"/>
      <c r="Q1015" s="32"/>
      <c r="S1015" s="1">
        <f>IF(OR(C1015='Tableau De Bord'!$E$2,D1015='Tableau De Bord'!$E$2,P1015='Tableau De Bord'!$E$2),1,0)</f>
        <v>1</v>
      </c>
      <c r="T1015" s="1">
        <v>0</v>
      </c>
      <c r="U1015" s="1" cm="1">
        <f t="array" ref="U1015">_xlfn.IFS(AND('Tableau De Bord'!$C$6="Tous",'Tableau De Bord'!$E$4="Tous",C1015&gt;0),1,L1015='Tableau De Bord'!$C$6,1,NOT(L1015='Tableau De Bord'!$C$6),0)</f>
        <v>0</v>
      </c>
      <c r="V1015" s="1">
        <f>IF(AND(N1015='Tableau De Bord'!$E$6,U1015=1),1,0)</f>
        <v>0</v>
      </c>
      <c r="W1015" s="46">
        <f t="shared" si="15"/>
        <v>0</v>
      </c>
    </row>
    <row r="1016" spans="2:23" ht="61.2" x14ac:dyDescent="0.3">
      <c r="B1016" s="42"/>
      <c r="N1016" s="33"/>
      <c r="P1016" s="44"/>
      <c r="Q1016" s="32"/>
      <c r="S1016" s="1">
        <f>IF(OR(C1016='Tableau De Bord'!$E$2,D1016='Tableau De Bord'!$E$2,P1016='Tableau De Bord'!$E$2),1,0)</f>
        <v>1</v>
      </c>
      <c r="T1016" s="1">
        <v>0</v>
      </c>
      <c r="U1016" s="1" cm="1">
        <f t="array" ref="U1016">_xlfn.IFS(AND('Tableau De Bord'!$C$6="Tous",'Tableau De Bord'!$E$4="Tous",C1016&gt;0),1,L1016='Tableau De Bord'!$C$6,1,NOT(L1016='Tableau De Bord'!$C$6),0)</f>
        <v>0</v>
      </c>
      <c r="V1016" s="1">
        <f>IF(AND(N1016='Tableau De Bord'!$E$6,U1016=1),1,0)</f>
        <v>0</v>
      </c>
      <c r="W1016" s="46">
        <f t="shared" si="15"/>
        <v>0</v>
      </c>
    </row>
    <row r="1017" spans="2:23" ht="61.2" x14ac:dyDescent="0.3">
      <c r="B1017" s="42"/>
      <c r="N1017" s="33"/>
      <c r="P1017" s="44"/>
      <c r="Q1017" s="32"/>
      <c r="S1017" s="1">
        <f>IF(OR(C1017='Tableau De Bord'!$E$2,D1017='Tableau De Bord'!$E$2,P1017='Tableau De Bord'!$E$2),1,0)</f>
        <v>1</v>
      </c>
      <c r="T1017" s="1">
        <v>0</v>
      </c>
      <c r="U1017" s="1" cm="1">
        <f t="array" ref="U1017">_xlfn.IFS(AND('Tableau De Bord'!$C$6="Tous",'Tableau De Bord'!$E$4="Tous",C1017&gt;0),1,L1017='Tableau De Bord'!$C$6,1,NOT(L1017='Tableau De Bord'!$C$6),0)</f>
        <v>0</v>
      </c>
      <c r="V1017" s="1">
        <f>IF(AND(N1017='Tableau De Bord'!$E$6,U1017=1),1,0)</f>
        <v>0</v>
      </c>
      <c r="W1017" s="46">
        <f t="shared" si="15"/>
        <v>0</v>
      </c>
    </row>
    <row r="1018" spans="2:23" ht="61.2" x14ac:dyDescent="0.3">
      <c r="B1018" s="42"/>
      <c r="N1018" s="33"/>
      <c r="P1018" s="44"/>
      <c r="Q1018" s="32"/>
      <c r="S1018" s="1">
        <f>IF(OR(C1018='Tableau De Bord'!$E$2,D1018='Tableau De Bord'!$E$2,P1018='Tableau De Bord'!$E$2),1,0)</f>
        <v>1</v>
      </c>
      <c r="T1018" s="1">
        <v>0</v>
      </c>
      <c r="U1018" s="1" cm="1">
        <f t="array" ref="U1018">_xlfn.IFS(AND('Tableau De Bord'!$C$6="Tous",'Tableau De Bord'!$E$4="Tous",C1018&gt;0),1,L1018='Tableau De Bord'!$C$6,1,NOT(L1018='Tableau De Bord'!$C$6),0)</f>
        <v>0</v>
      </c>
      <c r="V1018" s="1">
        <f>IF(AND(N1018='Tableau De Bord'!$E$6,U1018=1),1,0)</f>
        <v>0</v>
      </c>
      <c r="W1018" s="46">
        <f t="shared" si="15"/>
        <v>0</v>
      </c>
    </row>
    <row r="1019" spans="2:23" ht="61.2" x14ac:dyDescent="0.3">
      <c r="B1019" s="42"/>
      <c r="N1019" s="33"/>
      <c r="P1019" s="44"/>
      <c r="Q1019" s="32"/>
      <c r="S1019" s="1">
        <f>IF(OR(C1019='Tableau De Bord'!$E$2,D1019='Tableau De Bord'!$E$2,P1019='Tableau De Bord'!$E$2),1,0)</f>
        <v>1</v>
      </c>
      <c r="T1019" s="1">
        <v>0</v>
      </c>
      <c r="U1019" s="1" cm="1">
        <f t="array" ref="U1019">_xlfn.IFS(AND('Tableau De Bord'!$C$6="Tous",'Tableau De Bord'!$E$4="Tous",C1019&gt;0),1,L1019='Tableau De Bord'!$C$6,1,NOT(L1019='Tableau De Bord'!$C$6),0)</f>
        <v>0</v>
      </c>
      <c r="V1019" s="1">
        <f>IF(AND(N1019='Tableau De Bord'!$E$6,U1019=1),1,0)</f>
        <v>0</v>
      </c>
      <c r="W1019" s="46">
        <f t="shared" si="15"/>
        <v>0</v>
      </c>
    </row>
    <row r="1020" spans="2:23" ht="61.2" x14ac:dyDescent="0.3">
      <c r="B1020" s="42"/>
      <c r="N1020" s="33"/>
      <c r="P1020" s="44"/>
      <c r="Q1020" s="32"/>
      <c r="S1020" s="1">
        <f>IF(OR(C1020='Tableau De Bord'!$E$2,D1020='Tableau De Bord'!$E$2,P1020='Tableau De Bord'!$E$2),1,0)</f>
        <v>1</v>
      </c>
      <c r="T1020" s="1">
        <v>0</v>
      </c>
      <c r="U1020" s="1" cm="1">
        <f t="array" ref="U1020">_xlfn.IFS(AND('Tableau De Bord'!$C$6="Tous",'Tableau De Bord'!$E$4="Tous",C1020&gt;0),1,L1020='Tableau De Bord'!$C$6,1,NOT(L1020='Tableau De Bord'!$C$6),0)</f>
        <v>0</v>
      </c>
      <c r="V1020" s="1">
        <f>IF(AND(N1020='Tableau De Bord'!$E$6,U1020=1),1,0)</f>
        <v>0</v>
      </c>
      <c r="W1020" s="46">
        <f t="shared" si="15"/>
        <v>0</v>
      </c>
    </row>
    <row r="1021" spans="2:23" ht="61.2" x14ac:dyDescent="0.3">
      <c r="B1021" s="42"/>
      <c r="N1021" s="33"/>
      <c r="P1021" s="44"/>
      <c r="Q1021" s="32"/>
      <c r="S1021" s="1">
        <f>IF(OR(C1021='Tableau De Bord'!$E$2,D1021='Tableau De Bord'!$E$2,P1021='Tableau De Bord'!$E$2),1,0)</f>
        <v>1</v>
      </c>
      <c r="T1021" s="1">
        <v>0</v>
      </c>
      <c r="U1021" s="1" cm="1">
        <f t="array" ref="U1021">_xlfn.IFS(AND('Tableau De Bord'!$C$6="Tous",'Tableau De Bord'!$E$4="Tous",C1021&gt;0),1,L1021='Tableau De Bord'!$C$6,1,NOT(L1021='Tableau De Bord'!$C$6),0)</f>
        <v>0</v>
      </c>
      <c r="V1021" s="1">
        <f>IF(AND(N1021='Tableau De Bord'!$E$6,U1021=1),1,0)</f>
        <v>0</v>
      </c>
      <c r="W1021" s="46">
        <f t="shared" si="15"/>
        <v>0</v>
      </c>
    </row>
    <row r="1022" spans="2:23" ht="61.2" x14ac:dyDescent="0.3">
      <c r="B1022" s="42"/>
      <c r="N1022" s="33"/>
      <c r="P1022" s="44"/>
      <c r="Q1022" s="32"/>
      <c r="S1022" s="1">
        <f>IF(OR(C1022='Tableau De Bord'!$E$2,D1022='Tableau De Bord'!$E$2,P1022='Tableau De Bord'!$E$2),1,0)</f>
        <v>1</v>
      </c>
      <c r="T1022" s="1">
        <v>0</v>
      </c>
      <c r="U1022" s="1" cm="1">
        <f t="array" ref="U1022">_xlfn.IFS(AND('Tableau De Bord'!$C$6="Tous",'Tableau De Bord'!$E$4="Tous",C1022&gt;0),1,L1022='Tableau De Bord'!$C$6,1,NOT(L1022='Tableau De Bord'!$C$6),0)</f>
        <v>0</v>
      </c>
      <c r="V1022" s="1">
        <f>IF(AND(N1022='Tableau De Bord'!$E$6,U1022=1),1,0)</f>
        <v>0</v>
      </c>
      <c r="W1022" s="46">
        <f t="shared" si="15"/>
        <v>0</v>
      </c>
    </row>
    <row r="1023" spans="2:23" ht="61.2" x14ac:dyDescent="0.3">
      <c r="B1023" s="42"/>
      <c r="N1023" s="33"/>
      <c r="P1023" s="44"/>
      <c r="Q1023" s="32"/>
      <c r="S1023" s="1">
        <f>IF(OR(C1023='Tableau De Bord'!$E$2,D1023='Tableau De Bord'!$E$2,P1023='Tableau De Bord'!$E$2),1,0)</f>
        <v>1</v>
      </c>
      <c r="T1023" s="1">
        <v>0</v>
      </c>
      <c r="U1023" s="1" cm="1">
        <f t="array" ref="U1023">_xlfn.IFS(AND('Tableau De Bord'!$C$6="Tous",'Tableau De Bord'!$E$4="Tous",C1023&gt;0),1,L1023='Tableau De Bord'!$C$6,1,NOT(L1023='Tableau De Bord'!$C$6),0)</f>
        <v>0</v>
      </c>
      <c r="V1023" s="1">
        <f>IF(AND(N1023='Tableau De Bord'!$E$6,U1023=1),1,0)</f>
        <v>0</v>
      </c>
      <c r="W1023" s="46">
        <f t="shared" si="15"/>
        <v>0</v>
      </c>
    </row>
    <row r="1024" spans="2:23" ht="61.2" x14ac:dyDescent="0.3">
      <c r="B1024" s="42"/>
      <c r="N1024" s="33"/>
      <c r="P1024" s="44"/>
      <c r="Q1024" s="32"/>
      <c r="S1024" s="1">
        <f>IF(OR(C1024='Tableau De Bord'!$E$2,D1024='Tableau De Bord'!$E$2,P1024='Tableau De Bord'!$E$2),1,0)</f>
        <v>1</v>
      </c>
      <c r="T1024" s="1">
        <v>0</v>
      </c>
      <c r="U1024" s="1" cm="1">
        <f t="array" ref="U1024">_xlfn.IFS(AND('Tableau De Bord'!$C$6="Tous",'Tableau De Bord'!$E$4="Tous",C1024&gt;0),1,L1024='Tableau De Bord'!$C$6,1,NOT(L1024='Tableau De Bord'!$C$6),0)</f>
        <v>0</v>
      </c>
      <c r="V1024" s="1">
        <f>IF(AND(N1024='Tableau De Bord'!$E$6,U1024=1),1,0)</f>
        <v>0</v>
      </c>
      <c r="W1024" s="46">
        <f t="shared" si="15"/>
        <v>0</v>
      </c>
    </row>
    <row r="1025" spans="2:23" ht="61.2" x14ac:dyDescent="0.3">
      <c r="B1025" s="42"/>
      <c r="N1025" s="33"/>
      <c r="P1025" s="44"/>
      <c r="Q1025" s="32"/>
      <c r="S1025" s="1">
        <f>IF(OR(C1025='Tableau De Bord'!$E$2,D1025='Tableau De Bord'!$E$2,P1025='Tableau De Bord'!$E$2),1,0)</f>
        <v>1</v>
      </c>
      <c r="T1025" s="1">
        <v>0</v>
      </c>
      <c r="U1025" s="1" cm="1">
        <f t="array" ref="U1025">_xlfn.IFS(AND('Tableau De Bord'!$C$6="Tous",'Tableau De Bord'!$E$4="Tous",C1025&gt;0),1,L1025='Tableau De Bord'!$C$6,1,NOT(L1025='Tableau De Bord'!$C$6),0)</f>
        <v>0</v>
      </c>
      <c r="V1025" s="1">
        <f>IF(AND(N1025='Tableau De Bord'!$E$6,U1025=1),1,0)</f>
        <v>0</v>
      </c>
      <c r="W1025" s="46">
        <f t="shared" si="15"/>
        <v>0</v>
      </c>
    </row>
    <row r="1026" spans="2:23" ht="61.2" x14ac:dyDescent="0.3">
      <c r="B1026" s="42"/>
      <c r="N1026" s="33"/>
      <c r="P1026" s="44"/>
      <c r="Q1026" s="32"/>
      <c r="S1026" s="1">
        <f>IF(OR(C1026='Tableau De Bord'!$E$2,D1026='Tableau De Bord'!$E$2,P1026='Tableau De Bord'!$E$2),1,0)</f>
        <v>1</v>
      </c>
      <c r="T1026" s="1">
        <v>0</v>
      </c>
      <c r="U1026" s="1" cm="1">
        <f t="array" ref="U1026">_xlfn.IFS(AND('Tableau De Bord'!$C$6="Tous",'Tableau De Bord'!$E$4="Tous",C1026&gt;0),1,L1026='Tableau De Bord'!$C$6,1,NOT(L1026='Tableau De Bord'!$C$6),0)</f>
        <v>0</v>
      </c>
      <c r="V1026" s="1">
        <f>IF(AND(N1026='Tableau De Bord'!$E$6,U1026=1),1,0)</f>
        <v>0</v>
      </c>
      <c r="W1026" s="46">
        <f t="shared" si="15"/>
        <v>0</v>
      </c>
    </row>
    <row r="1027" spans="2:23" ht="61.2" x14ac:dyDescent="0.3">
      <c r="B1027" s="42"/>
      <c r="N1027" s="33"/>
      <c r="P1027" s="44"/>
      <c r="Q1027" s="32"/>
      <c r="S1027" s="1">
        <f>IF(OR(C1027='Tableau De Bord'!$E$2,D1027='Tableau De Bord'!$E$2,P1027='Tableau De Bord'!$E$2),1,0)</f>
        <v>1</v>
      </c>
      <c r="T1027" s="1">
        <v>0</v>
      </c>
      <c r="U1027" s="1" cm="1">
        <f t="array" ref="U1027">_xlfn.IFS(AND('Tableau De Bord'!$C$6="Tous",'Tableau De Bord'!$E$4="Tous",C1027&gt;0),1,L1027='Tableau De Bord'!$C$6,1,NOT(L1027='Tableau De Bord'!$C$6),0)</f>
        <v>0</v>
      </c>
      <c r="V1027" s="1">
        <f>IF(AND(N1027='Tableau De Bord'!$E$6,U1027=1),1,0)</f>
        <v>0</v>
      </c>
      <c r="W1027" s="46">
        <f t="shared" si="15"/>
        <v>0</v>
      </c>
    </row>
    <row r="1028" spans="2:23" ht="61.2" x14ac:dyDescent="0.3">
      <c r="B1028" s="42"/>
      <c r="N1028" s="33"/>
      <c r="P1028" s="44"/>
      <c r="Q1028" s="32"/>
      <c r="S1028" s="1">
        <f>IF(OR(C1028='Tableau De Bord'!$E$2,D1028='Tableau De Bord'!$E$2,P1028='Tableau De Bord'!$E$2),1,0)</f>
        <v>1</v>
      </c>
      <c r="T1028" s="1">
        <v>0</v>
      </c>
      <c r="U1028" s="1" cm="1">
        <f t="array" ref="U1028">_xlfn.IFS(AND('Tableau De Bord'!$C$6="Tous",'Tableau De Bord'!$E$4="Tous",C1028&gt;0),1,L1028='Tableau De Bord'!$C$6,1,NOT(L1028='Tableau De Bord'!$C$6),0)</f>
        <v>0</v>
      </c>
      <c r="V1028" s="1">
        <f>IF(AND(N1028='Tableau De Bord'!$E$6,U1028=1),1,0)</f>
        <v>0</v>
      </c>
      <c r="W1028" s="46">
        <f t="shared" ref="W1028:W1091" si="16">T1028+U1028+V1028</f>
        <v>0</v>
      </c>
    </row>
    <row r="1029" spans="2:23" ht="61.2" x14ac:dyDescent="0.3">
      <c r="B1029" s="42"/>
      <c r="N1029" s="33"/>
      <c r="P1029" s="44"/>
      <c r="Q1029" s="32"/>
      <c r="S1029" s="1">
        <f>IF(OR(C1029='Tableau De Bord'!$E$2,D1029='Tableau De Bord'!$E$2,P1029='Tableau De Bord'!$E$2),1,0)</f>
        <v>1</v>
      </c>
      <c r="T1029" s="1">
        <v>0</v>
      </c>
      <c r="U1029" s="1" cm="1">
        <f t="array" ref="U1029">_xlfn.IFS(AND('Tableau De Bord'!$C$6="Tous",'Tableau De Bord'!$E$4="Tous",C1029&gt;0),1,L1029='Tableau De Bord'!$C$6,1,NOT(L1029='Tableau De Bord'!$C$6),0)</f>
        <v>0</v>
      </c>
      <c r="V1029" s="1">
        <f>IF(AND(N1029='Tableau De Bord'!$E$6,U1029=1),1,0)</f>
        <v>0</v>
      </c>
      <c r="W1029" s="46">
        <f t="shared" si="16"/>
        <v>0</v>
      </c>
    </row>
    <row r="1030" spans="2:23" ht="61.2" x14ac:dyDescent="0.3">
      <c r="B1030" s="42"/>
      <c r="N1030" s="33"/>
      <c r="P1030" s="44"/>
      <c r="Q1030" s="32"/>
      <c r="S1030" s="1">
        <f>IF(OR(C1030='Tableau De Bord'!$E$2,D1030='Tableau De Bord'!$E$2,P1030='Tableau De Bord'!$E$2),1,0)</f>
        <v>1</v>
      </c>
      <c r="T1030" s="1">
        <v>0</v>
      </c>
      <c r="U1030" s="1" cm="1">
        <f t="array" ref="U1030">_xlfn.IFS(AND('Tableau De Bord'!$C$6="Tous",'Tableau De Bord'!$E$4="Tous",C1030&gt;0),1,L1030='Tableau De Bord'!$C$6,1,NOT(L1030='Tableau De Bord'!$C$6),0)</f>
        <v>0</v>
      </c>
      <c r="V1030" s="1">
        <f>IF(AND(N1030='Tableau De Bord'!$E$6,U1030=1),1,0)</f>
        <v>0</v>
      </c>
      <c r="W1030" s="46">
        <f t="shared" si="16"/>
        <v>0</v>
      </c>
    </row>
    <row r="1031" spans="2:23" ht="61.2" x14ac:dyDescent="0.3">
      <c r="B1031" s="42"/>
      <c r="N1031" s="33"/>
      <c r="P1031" s="44"/>
      <c r="Q1031" s="32"/>
      <c r="S1031" s="1">
        <f>IF(OR(C1031='Tableau De Bord'!$E$2,D1031='Tableau De Bord'!$E$2,P1031='Tableau De Bord'!$E$2),1,0)</f>
        <v>1</v>
      </c>
      <c r="T1031" s="1">
        <v>0</v>
      </c>
      <c r="U1031" s="1" cm="1">
        <f t="array" ref="U1031">_xlfn.IFS(AND('Tableau De Bord'!$C$6="Tous",'Tableau De Bord'!$E$4="Tous",C1031&gt;0),1,L1031='Tableau De Bord'!$C$6,1,NOT(L1031='Tableau De Bord'!$C$6),0)</f>
        <v>0</v>
      </c>
      <c r="V1031" s="1">
        <f>IF(AND(N1031='Tableau De Bord'!$E$6,U1031=1),1,0)</f>
        <v>0</v>
      </c>
      <c r="W1031" s="46">
        <f t="shared" si="16"/>
        <v>0</v>
      </c>
    </row>
    <row r="1032" spans="2:23" ht="61.2" x14ac:dyDescent="0.3">
      <c r="B1032" s="42"/>
      <c r="N1032" s="33"/>
      <c r="P1032" s="44"/>
      <c r="Q1032" s="32"/>
      <c r="S1032" s="1">
        <f>IF(OR(C1032='Tableau De Bord'!$E$2,D1032='Tableau De Bord'!$E$2,P1032='Tableau De Bord'!$E$2),1,0)</f>
        <v>1</v>
      </c>
      <c r="T1032" s="1">
        <v>0</v>
      </c>
      <c r="U1032" s="1" cm="1">
        <f t="array" ref="U1032">_xlfn.IFS(AND('Tableau De Bord'!$C$6="Tous",'Tableau De Bord'!$E$4="Tous",C1032&gt;0),1,L1032='Tableau De Bord'!$C$6,1,NOT(L1032='Tableau De Bord'!$C$6),0)</f>
        <v>0</v>
      </c>
      <c r="V1032" s="1">
        <f>IF(AND(N1032='Tableau De Bord'!$E$6,U1032=1),1,0)</f>
        <v>0</v>
      </c>
      <c r="W1032" s="46">
        <f t="shared" si="16"/>
        <v>0</v>
      </c>
    </row>
    <row r="1033" spans="2:23" ht="61.2" x14ac:dyDescent="0.3">
      <c r="B1033" s="42"/>
      <c r="N1033" s="33"/>
      <c r="P1033" s="44"/>
      <c r="Q1033" s="32"/>
      <c r="S1033" s="1">
        <f>IF(OR(C1033='Tableau De Bord'!$E$2,D1033='Tableau De Bord'!$E$2,P1033='Tableau De Bord'!$E$2),1,0)</f>
        <v>1</v>
      </c>
      <c r="T1033" s="1">
        <v>0</v>
      </c>
      <c r="U1033" s="1" cm="1">
        <f t="array" ref="U1033">_xlfn.IFS(AND('Tableau De Bord'!$C$6="Tous",'Tableau De Bord'!$E$4="Tous",C1033&gt;0),1,L1033='Tableau De Bord'!$C$6,1,NOT(L1033='Tableau De Bord'!$C$6),0)</f>
        <v>0</v>
      </c>
      <c r="V1033" s="1">
        <f>IF(AND(N1033='Tableau De Bord'!$E$6,U1033=1),1,0)</f>
        <v>0</v>
      </c>
      <c r="W1033" s="46">
        <f t="shared" si="16"/>
        <v>0</v>
      </c>
    </row>
    <row r="1034" spans="2:23" ht="61.2" x14ac:dyDescent="0.3">
      <c r="B1034" s="42"/>
      <c r="N1034" s="33"/>
      <c r="P1034" s="44"/>
      <c r="Q1034" s="32"/>
      <c r="S1034" s="1">
        <f>IF(OR(C1034='Tableau De Bord'!$E$2,D1034='Tableau De Bord'!$E$2,P1034='Tableau De Bord'!$E$2),1,0)</f>
        <v>1</v>
      </c>
      <c r="T1034" s="1">
        <v>0</v>
      </c>
      <c r="U1034" s="1" cm="1">
        <f t="array" ref="U1034">_xlfn.IFS(AND('Tableau De Bord'!$C$6="Tous",'Tableau De Bord'!$E$4="Tous",C1034&gt;0),1,L1034='Tableau De Bord'!$C$6,1,NOT(L1034='Tableau De Bord'!$C$6),0)</f>
        <v>0</v>
      </c>
      <c r="V1034" s="1">
        <f>IF(AND(N1034='Tableau De Bord'!$E$6,U1034=1),1,0)</f>
        <v>0</v>
      </c>
      <c r="W1034" s="46">
        <f t="shared" si="16"/>
        <v>0</v>
      </c>
    </row>
    <row r="1035" spans="2:23" ht="61.2" x14ac:dyDescent="0.3">
      <c r="B1035" s="42"/>
      <c r="N1035" s="33"/>
      <c r="P1035" s="44"/>
      <c r="Q1035" s="32"/>
      <c r="S1035" s="1">
        <f>IF(OR(C1035='Tableau De Bord'!$E$2,D1035='Tableau De Bord'!$E$2,P1035='Tableau De Bord'!$E$2),1,0)</f>
        <v>1</v>
      </c>
      <c r="T1035" s="1">
        <v>0</v>
      </c>
      <c r="U1035" s="1" cm="1">
        <f t="array" ref="U1035">_xlfn.IFS(AND('Tableau De Bord'!$C$6="Tous",'Tableau De Bord'!$E$4="Tous",C1035&gt;0),1,L1035='Tableau De Bord'!$C$6,1,NOT(L1035='Tableau De Bord'!$C$6),0)</f>
        <v>0</v>
      </c>
      <c r="V1035" s="1">
        <f>IF(AND(N1035='Tableau De Bord'!$E$6,U1035=1),1,0)</f>
        <v>0</v>
      </c>
      <c r="W1035" s="46">
        <f t="shared" si="16"/>
        <v>0</v>
      </c>
    </row>
    <row r="1036" spans="2:23" ht="61.2" x14ac:dyDescent="0.3">
      <c r="B1036" s="42"/>
      <c r="N1036" s="33"/>
      <c r="P1036" s="44"/>
      <c r="Q1036" s="32"/>
      <c r="S1036" s="1">
        <f>IF(OR(C1036='Tableau De Bord'!$E$2,D1036='Tableau De Bord'!$E$2,P1036='Tableau De Bord'!$E$2),1,0)</f>
        <v>1</v>
      </c>
      <c r="T1036" s="1">
        <v>0</v>
      </c>
      <c r="U1036" s="1" cm="1">
        <f t="array" ref="U1036">_xlfn.IFS(AND('Tableau De Bord'!$C$6="Tous",'Tableau De Bord'!$E$4="Tous",C1036&gt;0),1,L1036='Tableau De Bord'!$C$6,1,NOT(L1036='Tableau De Bord'!$C$6),0)</f>
        <v>0</v>
      </c>
      <c r="V1036" s="1">
        <f>IF(AND(N1036='Tableau De Bord'!$E$6,U1036=1),1,0)</f>
        <v>0</v>
      </c>
      <c r="W1036" s="46">
        <f t="shared" si="16"/>
        <v>0</v>
      </c>
    </row>
    <row r="1037" spans="2:23" ht="61.2" x14ac:dyDescent="0.3">
      <c r="B1037" s="42"/>
      <c r="N1037" s="33"/>
      <c r="P1037" s="44"/>
      <c r="Q1037" s="32"/>
      <c r="S1037" s="1">
        <f>IF(OR(C1037='Tableau De Bord'!$E$2,D1037='Tableau De Bord'!$E$2,P1037='Tableau De Bord'!$E$2),1,0)</f>
        <v>1</v>
      </c>
      <c r="T1037" s="1">
        <v>0</v>
      </c>
      <c r="U1037" s="1" cm="1">
        <f t="array" ref="U1037">_xlfn.IFS(AND('Tableau De Bord'!$C$6="Tous",'Tableau De Bord'!$E$4="Tous",C1037&gt;0),1,L1037='Tableau De Bord'!$C$6,1,NOT(L1037='Tableau De Bord'!$C$6),0)</f>
        <v>0</v>
      </c>
      <c r="V1037" s="1">
        <f>IF(AND(N1037='Tableau De Bord'!$E$6,U1037=1),1,0)</f>
        <v>0</v>
      </c>
      <c r="W1037" s="46">
        <f t="shared" si="16"/>
        <v>0</v>
      </c>
    </row>
    <row r="1038" spans="2:23" ht="61.2" x14ac:dyDescent="0.3">
      <c r="B1038" s="42"/>
      <c r="N1038" s="33"/>
      <c r="P1038" s="44"/>
      <c r="Q1038" s="32"/>
      <c r="S1038" s="1">
        <f>IF(OR(C1038='Tableau De Bord'!$E$2,D1038='Tableau De Bord'!$E$2,P1038='Tableau De Bord'!$E$2),1,0)</f>
        <v>1</v>
      </c>
      <c r="T1038" s="1">
        <v>0</v>
      </c>
      <c r="U1038" s="1" cm="1">
        <f t="array" ref="U1038">_xlfn.IFS(AND('Tableau De Bord'!$C$6="Tous",'Tableau De Bord'!$E$4="Tous",C1038&gt;0),1,L1038='Tableau De Bord'!$C$6,1,NOT(L1038='Tableau De Bord'!$C$6),0)</f>
        <v>0</v>
      </c>
      <c r="V1038" s="1">
        <f>IF(AND(N1038='Tableau De Bord'!$E$6,U1038=1),1,0)</f>
        <v>0</v>
      </c>
      <c r="W1038" s="46">
        <f t="shared" si="16"/>
        <v>0</v>
      </c>
    </row>
    <row r="1039" spans="2:23" ht="61.2" x14ac:dyDescent="0.3">
      <c r="B1039" s="42"/>
      <c r="N1039" s="33"/>
      <c r="P1039" s="44"/>
      <c r="Q1039" s="32"/>
      <c r="S1039" s="1">
        <f>IF(OR(C1039='Tableau De Bord'!$E$2,D1039='Tableau De Bord'!$E$2,P1039='Tableau De Bord'!$E$2),1,0)</f>
        <v>1</v>
      </c>
      <c r="T1039" s="1">
        <v>0</v>
      </c>
      <c r="U1039" s="1" cm="1">
        <f t="array" ref="U1039">_xlfn.IFS(AND('Tableau De Bord'!$C$6="Tous",'Tableau De Bord'!$E$4="Tous",C1039&gt;0),1,L1039='Tableau De Bord'!$C$6,1,NOT(L1039='Tableau De Bord'!$C$6),0)</f>
        <v>0</v>
      </c>
      <c r="V1039" s="1">
        <f>IF(AND(N1039='Tableau De Bord'!$E$6,U1039=1),1,0)</f>
        <v>0</v>
      </c>
      <c r="W1039" s="46">
        <f t="shared" si="16"/>
        <v>0</v>
      </c>
    </row>
    <row r="1040" spans="2:23" ht="61.2" x14ac:dyDescent="0.3">
      <c r="B1040" s="42"/>
      <c r="N1040" s="33"/>
      <c r="P1040" s="44"/>
      <c r="Q1040" s="32"/>
      <c r="S1040" s="1">
        <f>IF(OR(C1040='Tableau De Bord'!$E$2,D1040='Tableau De Bord'!$E$2,P1040='Tableau De Bord'!$E$2),1,0)</f>
        <v>1</v>
      </c>
      <c r="T1040" s="1">
        <v>0</v>
      </c>
      <c r="U1040" s="1" cm="1">
        <f t="array" ref="U1040">_xlfn.IFS(AND('Tableau De Bord'!$C$6="Tous",'Tableau De Bord'!$E$4="Tous",C1040&gt;0),1,L1040='Tableau De Bord'!$C$6,1,NOT(L1040='Tableau De Bord'!$C$6),0)</f>
        <v>0</v>
      </c>
      <c r="V1040" s="1">
        <f>IF(AND(N1040='Tableau De Bord'!$E$6,U1040=1),1,0)</f>
        <v>0</v>
      </c>
      <c r="W1040" s="46">
        <f t="shared" si="16"/>
        <v>0</v>
      </c>
    </row>
    <row r="1041" spans="2:23" ht="61.2" x14ac:dyDescent="0.3">
      <c r="B1041" s="42"/>
      <c r="N1041" s="33"/>
      <c r="P1041" s="44"/>
      <c r="Q1041" s="32"/>
      <c r="S1041" s="1">
        <f>IF(OR(C1041='Tableau De Bord'!$E$2,D1041='Tableau De Bord'!$E$2,P1041='Tableau De Bord'!$E$2),1,0)</f>
        <v>1</v>
      </c>
      <c r="T1041" s="1">
        <v>0</v>
      </c>
      <c r="U1041" s="1" cm="1">
        <f t="array" ref="U1041">_xlfn.IFS(AND('Tableau De Bord'!$C$6="Tous",'Tableau De Bord'!$E$4="Tous",C1041&gt;0),1,L1041='Tableau De Bord'!$C$6,1,NOT(L1041='Tableau De Bord'!$C$6),0)</f>
        <v>0</v>
      </c>
      <c r="V1041" s="1">
        <f>IF(AND(N1041='Tableau De Bord'!$E$6,U1041=1),1,0)</f>
        <v>0</v>
      </c>
      <c r="W1041" s="46">
        <f t="shared" si="16"/>
        <v>0</v>
      </c>
    </row>
    <row r="1042" spans="2:23" ht="61.2" x14ac:dyDescent="0.3">
      <c r="B1042" s="42"/>
      <c r="N1042" s="33"/>
      <c r="P1042" s="44"/>
      <c r="Q1042" s="32"/>
      <c r="S1042" s="1">
        <f>IF(OR(C1042='Tableau De Bord'!$E$2,D1042='Tableau De Bord'!$E$2,P1042='Tableau De Bord'!$E$2),1,0)</f>
        <v>1</v>
      </c>
      <c r="T1042" s="1">
        <v>0</v>
      </c>
      <c r="U1042" s="1" cm="1">
        <f t="array" ref="U1042">_xlfn.IFS(AND('Tableau De Bord'!$C$6="Tous",'Tableau De Bord'!$E$4="Tous",C1042&gt;0),1,L1042='Tableau De Bord'!$C$6,1,NOT(L1042='Tableau De Bord'!$C$6),0)</f>
        <v>0</v>
      </c>
      <c r="V1042" s="1">
        <f>IF(AND(N1042='Tableau De Bord'!$E$6,U1042=1),1,0)</f>
        <v>0</v>
      </c>
      <c r="W1042" s="46">
        <f t="shared" si="16"/>
        <v>0</v>
      </c>
    </row>
    <row r="1043" spans="2:23" ht="61.2" x14ac:dyDescent="0.3">
      <c r="B1043" s="42"/>
      <c r="N1043" s="33"/>
      <c r="P1043" s="44"/>
      <c r="Q1043" s="32"/>
      <c r="S1043" s="1">
        <f>IF(OR(C1043='Tableau De Bord'!$E$2,D1043='Tableau De Bord'!$E$2,P1043='Tableau De Bord'!$E$2),1,0)</f>
        <v>1</v>
      </c>
      <c r="T1043" s="1">
        <v>0</v>
      </c>
      <c r="U1043" s="1" cm="1">
        <f t="array" ref="U1043">_xlfn.IFS(AND('Tableau De Bord'!$C$6="Tous",'Tableau De Bord'!$E$4="Tous",C1043&gt;0),1,L1043='Tableau De Bord'!$C$6,1,NOT(L1043='Tableau De Bord'!$C$6),0)</f>
        <v>0</v>
      </c>
      <c r="V1043" s="1">
        <f>IF(AND(N1043='Tableau De Bord'!$E$6,U1043=1),1,0)</f>
        <v>0</v>
      </c>
      <c r="W1043" s="46">
        <f t="shared" si="16"/>
        <v>0</v>
      </c>
    </row>
    <row r="1044" spans="2:23" ht="61.2" x14ac:dyDescent="0.3">
      <c r="B1044" s="42"/>
      <c r="N1044" s="33"/>
      <c r="P1044" s="44"/>
      <c r="Q1044" s="32"/>
      <c r="S1044" s="1">
        <f>IF(OR(C1044='Tableau De Bord'!$E$2,D1044='Tableau De Bord'!$E$2,P1044='Tableau De Bord'!$E$2),1,0)</f>
        <v>1</v>
      </c>
      <c r="T1044" s="1">
        <v>0</v>
      </c>
      <c r="U1044" s="1" cm="1">
        <f t="array" ref="U1044">_xlfn.IFS(AND('Tableau De Bord'!$C$6="Tous",'Tableau De Bord'!$E$4="Tous",C1044&gt;0),1,L1044='Tableau De Bord'!$C$6,1,NOT(L1044='Tableau De Bord'!$C$6),0)</f>
        <v>0</v>
      </c>
      <c r="V1044" s="1">
        <f>IF(AND(N1044='Tableau De Bord'!$E$6,U1044=1),1,0)</f>
        <v>0</v>
      </c>
      <c r="W1044" s="46">
        <f t="shared" si="16"/>
        <v>0</v>
      </c>
    </row>
    <row r="1045" spans="2:23" ht="61.2" x14ac:dyDescent="0.3">
      <c r="B1045" s="42"/>
      <c r="N1045" s="33"/>
      <c r="P1045" s="44"/>
      <c r="Q1045" s="32"/>
      <c r="S1045" s="1">
        <f>IF(OR(C1045='Tableau De Bord'!$E$2,D1045='Tableau De Bord'!$E$2,P1045='Tableau De Bord'!$E$2),1,0)</f>
        <v>1</v>
      </c>
      <c r="T1045" s="1">
        <v>0</v>
      </c>
      <c r="U1045" s="1" cm="1">
        <f t="array" ref="U1045">_xlfn.IFS(AND('Tableau De Bord'!$C$6="Tous",'Tableau De Bord'!$E$4="Tous",C1045&gt;0),1,L1045='Tableau De Bord'!$C$6,1,NOT(L1045='Tableau De Bord'!$C$6),0)</f>
        <v>0</v>
      </c>
      <c r="V1045" s="1">
        <f>IF(AND(N1045='Tableau De Bord'!$E$6,U1045=1),1,0)</f>
        <v>0</v>
      </c>
      <c r="W1045" s="46">
        <f t="shared" si="16"/>
        <v>0</v>
      </c>
    </row>
    <row r="1046" spans="2:23" ht="61.2" x14ac:dyDescent="0.3">
      <c r="B1046" s="42"/>
      <c r="N1046" s="33"/>
      <c r="P1046" s="44"/>
      <c r="Q1046" s="32"/>
      <c r="S1046" s="1">
        <f>IF(OR(C1046='Tableau De Bord'!$E$2,D1046='Tableau De Bord'!$E$2,P1046='Tableau De Bord'!$E$2),1,0)</f>
        <v>1</v>
      </c>
      <c r="T1046" s="1">
        <v>0</v>
      </c>
      <c r="U1046" s="1" cm="1">
        <f t="array" ref="U1046">_xlfn.IFS(AND('Tableau De Bord'!$C$6="Tous",'Tableau De Bord'!$E$4="Tous",C1046&gt;0),1,L1046='Tableau De Bord'!$C$6,1,NOT(L1046='Tableau De Bord'!$C$6),0)</f>
        <v>0</v>
      </c>
      <c r="V1046" s="1">
        <f>IF(AND(N1046='Tableau De Bord'!$E$6,U1046=1),1,0)</f>
        <v>0</v>
      </c>
      <c r="W1046" s="46">
        <f t="shared" si="16"/>
        <v>0</v>
      </c>
    </row>
    <row r="1047" spans="2:23" ht="61.2" x14ac:dyDescent="0.3">
      <c r="B1047" s="42"/>
      <c r="N1047" s="33"/>
      <c r="P1047" s="44"/>
      <c r="Q1047" s="32"/>
      <c r="S1047" s="1">
        <f>IF(OR(C1047='Tableau De Bord'!$E$2,D1047='Tableau De Bord'!$E$2,P1047='Tableau De Bord'!$E$2),1,0)</f>
        <v>1</v>
      </c>
      <c r="T1047" s="1">
        <v>0</v>
      </c>
      <c r="U1047" s="1" cm="1">
        <f t="array" ref="U1047">_xlfn.IFS(AND('Tableau De Bord'!$C$6="Tous",'Tableau De Bord'!$E$4="Tous",C1047&gt;0),1,L1047='Tableau De Bord'!$C$6,1,NOT(L1047='Tableau De Bord'!$C$6),0)</f>
        <v>0</v>
      </c>
      <c r="V1047" s="1">
        <f>IF(AND(N1047='Tableau De Bord'!$E$6,U1047=1),1,0)</f>
        <v>0</v>
      </c>
      <c r="W1047" s="46">
        <f t="shared" si="16"/>
        <v>0</v>
      </c>
    </row>
    <row r="1048" spans="2:23" ht="61.2" x14ac:dyDescent="0.3">
      <c r="B1048" s="42"/>
      <c r="N1048" s="33"/>
      <c r="P1048" s="44"/>
      <c r="Q1048" s="32"/>
      <c r="S1048" s="1">
        <f>IF(OR(C1048='Tableau De Bord'!$E$2,D1048='Tableau De Bord'!$E$2,P1048='Tableau De Bord'!$E$2),1,0)</f>
        <v>1</v>
      </c>
      <c r="T1048" s="1">
        <v>0</v>
      </c>
      <c r="U1048" s="1" cm="1">
        <f t="array" ref="U1048">_xlfn.IFS(AND('Tableau De Bord'!$C$6="Tous",'Tableau De Bord'!$E$4="Tous",C1048&gt;0),1,L1048='Tableau De Bord'!$C$6,1,NOT(L1048='Tableau De Bord'!$C$6),0)</f>
        <v>0</v>
      </c>
      <c r="V1048" s="1">
        <f>IF(AND(N1048='Tableau De Bord'!$E$6,U1048=1),1,0)</f>
        <v>0</v>
      </c>
      <c r="W1048" s="46">
        <f t="shared" si="16"/>
        <v>0</v>
      </c>
    </row>
    <row r="1049" spans="2:23" ht="61.2" x14ac:dyDescent="0.3">
      <c r="B1049" s="42"/>
      <c r="N1049" s="33"/>
      <c r="P1049" s="44"/>
      <c r="Q1049" s="32"/>
      <c r="S1049" s="1">
        <f>IF(OR(C1049='Tableau De Bord'!$E$2,D1049='Tableau De Bord'!$E$2,P1049='Tableau De Bord'!$E$2),1,0)</f>
        <v>1</v>
      </c>
      <c r="T1049" s="1">
        <v>0</v>
      </c>
      <c r="U1049" s="1" cm="1">
        <f t="array" ref="U1049">_xlfn.IFS(AND('Tableau De Bord'!$C$6="Tous",'Tableau De Bord'!$E$4="Tous",C1049&gt;0),1,L1049='Tableau De Bord'!$C$6,1,NOT(L1049='Tableau De Bord'!$C$6),0)</f>
        <v>0</v>
      </c>
      <c r="V1049" s="1">
        <f>IF(AND(N1049='Tableau De Bord'!$E$6,U1049=1),1,0)</f>
        <v>0</v>
      </c>
      <c r="W1049" s="46">
        <f t="shared" si="16"/>
        <v>0</v>
      </c>
    </row>
    <row r="1050" spans="2:23" ht="61.2" x14ac:dyDescent="0.3">
      <c r="B1050" s="42"/>
      <c r="N1050" s="33"/>
      <c r="P1050" s="44"/>
      <c r="Q1050" s="32"/>
      <c r="S1050" s="1">
        <f>IF(OR(C1050='Tableau De Bord'!$E$2,D1050='Tableau De Bord'!$E$2,P1050='Tableau De Bord'!$E$2),1,0)</f>
        <v>1</v>
      </c>
      <c r="T1050" s="1">
        <v>0</v>
      </c>
      <c r="U1050" s="1" cm="1">
        <f t="array" ref="U1050">_xlfn.IFS(AND('Tableau De Bord'!$C$6="Tous",'Tableau De Bord'!$E$4="Tous",C1050&gt;0),1,L1050='Tableau De Bord'!$C$6,1,NOT(L1050='Tableau De Bord'!$C$6),0)</f>
        <v>0</v>
      </c>
      <c r="V1050" s="1">
        <f>IF(AND(N1050='Tableau De Bord'!$E$6,U1050=1),1,0)</f>
        <v>0</v>
      </c>
      <c r="W1050" s="46">
        <f t="shared" si="16"/>
        <v>0</v>
      </c>
    </row>
    <row r="1051" spans="2:23" ht="61.2" x14ac:dyDescent="0.3">
      <c r="B1051" s="42"/>
      <c r="N1051" s="33"/>
      <c r="P1051" s="44"/>
      <c r="Q1051" s="32"/>
      <c r="S1051" s="1">
        <f>IF(OR(C1051='Tableau De Bord'!$E$2,D1051='Tableau De Bord'!$E$2,P1051='Tableau De Bord'!$E$2),1,0)</f>
        <v>1</v>
      </c>
      <c r="T1051" s="1">
        <v>0</v>
      </c>
      <c r="U1051" s="1" cm="1">
        <f t="array" ref="U1051">_xlfn.IFS(AND('Tableau De Bord'!$C$6="Tous",'Tableau De Bord'!$E$4="Tous",C1051&gt;0),1,L1051='Tableau De Bord'!$C$6,1,NOT(L1051='Tableau De Bord'!$C$6),0)</f>
        <v>0</v>
      </c>
      <c r="V1051" s="1">
        <f>IF(AND(N1051='Tableau De Bord'!$E$6,U1051=1),1,0)</f>
        <v>0</v>
      </c>
      <c r="W1051" s="46">
        <f t="shared" si="16"/>
        <v>0</v>
      </c>
    </row>
    <row r="1052" spans="2:23" ht="61.2" x14ac:dyDescent="0.3">
      <c r="B1052" s="42"/>
      <c r="N1052" s="33"/>
      <c r="P1052" s="44"/>
      <c r="Q1052" s="32"/>
      <c r="S1052" s="1">
        <f>IF(OR(C1052='Tableau De Bord'!$E$2,D1052='Tableau De Bord'!$E$2,P1052='Tableau De Bord'!$E$2),1,0)</f>
        <v>1</v>
      </c>
      <c r="T1052" s="1">
        <v>0</v>
      </c>
      <c r="U1052" s="1" cm="1">
        <f t="array" ref="U1052">_xlfn.IFS(AND('Tableau De Bord'!$C$6="Tous",'Tableau De Bord'!$E$4="Tous",C1052&gt;0),1,L1052='Tableau De Bord'!$C$6,1,NOT(L1052='Tableau De Bord'!$C$6),0)</f>
        <v>0</v>
      </c>
      <c r="V1052" s="1">
        <f>IF(AND(N1052='Tableau De Bord'!$E$6,U1052=1),1,0)</f>
        <v>0</v>
      </c>
      <c r="W1052" s="46">
        <f t="shared" si="16"/>
        <v>0</v>
      </c>
    </row>
    <row r="1053" spans="2:23" ht="61.2" x14ac:dyDescent="0.3">
      <c r="B1053" s="42"/>
      <c r="N1053" s="33"/>
      <c r="P1053" s="44"/>
      <c r="Q1053" s="32"/>
      <c r="S1053" s="1">
        <f>IF(OR(C1053='Tableau De Bord'!$E$2,D1053='Tableau De Bord'!$E$2,P1053='Tableau De Bord'!$E$2),1,0)</f>
        <v>1</v>
      </c>
      <c r="T1053" s="1">
        <v>0</v>
      </c>
      <c r="U1053" s="1" cm="1">
        <f t="array" ref="U1053">_xlfn.IFS(AND('Tableau De Bord'!$C$6="Tous",'Tableau De Bord'!$E$4="Tous",C1053&gt;0),1,L1053='Tableau De Bord'!$C$6,1,NOT(L1053='Tableau De Bord'!$C$6),0)</f>
        <v>0</v>
      </c>
      <c r="V1053" s="1">
        <f>IF(AND(N1053='Tableau De Bord'!$E$6,U1053=1),1,0)</f>
        <v>0</v>
      </c>
      <c r="W1053" s="46">
        <f t="shared" si="16"/>
        <v>0</v>
      </c>
    </row>
    <row r="1054" spans="2:23" ht="61.2" x14ac:dyDescent="0.3">
      <c r="B1054" s="42"/>
      <c r="N1054" s="33"/>
      <c r="P1054" s="44"/>
      <c r="Q1054" s="32"/>
      <c r="S1054" s="1">
        <f>IF(OR(C1054='Tableau De Bord'!$E$2,D1054='Tableau De Bord'!$E$2,P1054='Tableau De Bord'!$E$2),1,0)</f>
        <v>1</v>
      </c>
      <c r="T1054" s="1">
        <v>0</v>
      </c>
      <c r="U1054" s="1" cm="1">
        <f t="array" ref="U1054">_xlfn.IFS(AND('Tableau De Bord'!$C$6="Tous",'Tableau De Bord'!$E$4="Tous",C1054&gt;0),1,L1054='Tableau De Bord'!$C$6,1,NOT(L1054='Tableau De Bord'!$C$6),0)</f>
        <v>0</v>
      </c>
      <c r="V1054" s="1">
        <f>IF(AND(N1054='Tableau De Bord'!$E$6,U1054=1),1,0)</f>
        <v>0</v>
      </c>
      <c r="W1054" s="46">
        <f t="shared" si="16"/>
        <v>0</v>
      </c>
    </row>
    <row r="1055" spans="2:23" ht="61.2" x14ac:dyDescent="0.3">
      <c r="B1055" s="42"/>
      <c r="N1055" s="33"/>
      <c r="P1055" s="44"/>
      <c r="Q1055" s="32"/>
      <c r="S1055" s="1">
        <f>IF(OR(C1055='Tableau De Bord'!$E$2,D1055='Tableau De Bord'!$E$2,P1055='Tableau De Bord'!$E$2),1,0)</f>
        <v>1</v>
      </c>
      <c r="T1055" s="1">
        <v>0</v>
      </c>
      <c r="U1055" s="1" cm="1">
        <f t="array" ref="U1055">_xlfn.IFS(AND('Tableau De Bord'!$C$6="Tous",'Tableau De Bord'!$E$4="Tous",C1055&gt;0),1,L1055='Tableau De Bord'!$C$6,1,NOT(L1055='Tableau De Bord'!$C$6),0)</f>
        <v>0</v>
      </c>
      <c r="V1055" s="1">
        <f>IF(AND(N1055='Tableau De Bord'!$E$6,U1055=1),1,0)</f>
        <v>0</v>
      </c>
      <c r="W1055" s="46">
        <f t="shared" si="16"/>
        <v>0</v>
      </c>
    </row>
    <row r="1056" spans="2:23" ht="61.2" x14ac:dyDescent="0.3">
      <c r="B1056" s="42"/>
      <c r="N1056" s="33"/>
      <c r="P1056" s="44"/>
      <c r="Q1056" s="32"/>
      <c r="S1056" s="1">
        <f>IF(OR(C1056='Tableau De Bord'!$E$2,D1056='Tableau De Bord'!$E$2,P1056='Tableau De Bord'!$E$2),1,0)</f>
        <v>1</v>
      </c>
      <c r="T1056" s="1">
        <v>0</v>
      </c>
      <c r="U1056" s="1" cm="1">
        <f t="array" ref="U1056">_xlfn.IFS(AND('Tableau De Bord'!$C$6="Tous",'Tableau De Bord'!$E$4="Tous",C1056&gt;0),1,L1056='Tableau De Bord'!$C$6,1,NOT(L1056='Tableau De Bord'!$C$6),0)</f>
        <v>0</v>
      </c>
      <c r="V1056" s="1">
        <f>IF(AND(N1056='Tableau De Bord'!$E$6,U1056=1),1,0)</f>
        <v>0</v>
      </c>
      <c r="W1056" s="46">
        <f t="shared" si="16"/>
        <v>0</v>
      </c>
    </row>
    <row r="1057" spans="2:23" ht="61.2" x14ac:dyDescent="0.3">
      <c r="B1057" s="42"/>
      <c r="N1057" s="33"/>
      <c r="P1057" s="44"/>
      <c r="Q1057" s="32"/>
      <c r="S1057" s="1">
        <f>IF(OR(C1057='Tableau De Bord'!$E$2,D1057='Tableau De Bord'!$E$2,P1057='Tableau De Bord'!$E$2),1,0)</f>
        <v>1</v>
      </c>
      <c r="T1057" s="1">
        <v>0</v>
      </c>
      <c r="U1057" s="1" cm="1">
        <f t="array" ref="U1057">_xlfn.IFS(AND('Tableau De Bord'!$C$6="Tous",'Tableau De Bord'!$E$4="Tous",C1057&gt;0),1,L1057='Tableau De Bord'!$C$6,1,NOT(L1057='Tableau De Bord'!$C$6),0)</f>
        <v>0</v>
      </c>
      <c r="V1057" s="1">
        <f>IF(AND(N1057='Tableau De Bord'!$E$6,U1057=1),1,0)</f>
        <v>0</v>
      </c>
      <c r="W1057" s="46">
        <f t="shared" si="16"/>
        <v>0</v>
      </c>
    </row>
    <row r="1058" spans="2:23" ht="61.2" x14ac:dyDescent="0.3">
      <c r="B1058" s="42"/>
      <c r="N1058" s="33"/>
      <c r="P1058" s="44"/>
      <c r="Q1058" s="32"/>
      <c r="S1058" s="1">
        <f>IF(OR(C1058='Tableau De Bord'!$E$2,D1058='Tableau De Bord'!$E$2,P1058='Tableau De Bord'!$E$2),1,0)</f>
        <v>1</v>
      </c>
      <c r="T1058" s="1">
        <v>0</v>
      </c>
      <c r="U1058" s="1" cm="1">
        <f t="array" ref="U1058">_xlfn.IFS(AND('Tableau De Bord'!$C$6="Tous",'Tableau De Bord'!$E$4="Tous",C1058&gt;0),1,L1058='Tableau De Bord'!$C$6,1,NOT(L1058='Tableau De Bord'!$C$6),0)</f>
        <v>0</v>
      </c>
      <c r="V1058" s="1">
        <f>IF(AND(N1058='Tableau De Bord'!$E$6,U1058=1),1,0)</f>
        <v>0</v>
      </c>
      <c r="W1058" s="46">
        <f t="shared" si="16"/>
        <v>0</v>
      </c>
    </row>
    <row r="1059" spans="2:23" ht="61.2" x14ac:dyDescent="0.3">
      <c r="B1059" s="42"/>
      <c r="N1059" s="33"/>
      <c r="P1059" s="44"/>
      <c r="Q1059" s="32"/>
      <c r="S1059" s="1">
        <f>IF(OR(C1059='Tableau De Bord'!$E$2,D1059='Tableau De Bord'!$E$2,P1059='Tableau De Bord'!$E$2),1,0)</f>
        <v>1</v>
      </c>
      <c r="T1059" s="1">
        <v>0</v>
      </c>
      <c r="U1059" s="1" cm="1">
        <f t="array" ref="U1059">_xlfn.IFS(AND('Tableau De Bord'!$C$6="Tous",'Tableau De Bord'!$E$4="Tous",C1059&gt;0),1,L1059='Tableau De Bord'!$C$6,1,NOT(L1059='Tableau De Bord'!$C$6),0)</f>
        <v>0</v>
      </c>
      <c r="V1059" s="1">
        <f>IF(AND(N1059='Tableau De Bord'!$E$6,U1059=1),1,0)</f>
        <v>0</v>
      </c>
      <c r="W1059" s="46">
        <f t="shared" si="16"/>
        <v>0</v>
      </c>
    </row>
    <row r="1060" spans="2:23" ht="61.2" x14ac:dyDescent="0.3">
      <c r="B1060" s="42"/>
      <c r="N1060" s="33"/>
      <c r="P1060" s="44"/>
      <c r="Q1060" s="32"/>
      <c r="S1060" s="1">
        <f>IF(OR(C1060='Tableau De Bord'!$E$2,D1060='Tableau De Bord'!$E$2,P1060='Tableau De Bord'!$E$2),1,0)</f>
        <v>1</v>
      </c>
      <c r="T1060" s="1">
        <v>0</v>
      </c>
      <c r="U1060" s="1" cm="1">
        <f t="array" ref="U1060">_xlfn.IFS(AND('Tableau De Bord'!$C$6="Tous",'Tableau De Bord'!$E$4="Tous",C1060&gt;0),1,L1060='Tableau De Bord'!$C$6,1,NOT(L1060='Tableau De Bord'!$C$6),0)</f>
        <v>0</v>
      </c>
      <c r="V1060" s="1">
        <f>IF(AND(N1060='Tableau De Bord'!$E$6,U1060=1),1,0)</f>
        <v>0</v>
      </c>
      <c r="W1060" s="46">
        <f t="shared" si="16"/>
        <v>0</v>
      </c>
    </row>
    <row r="1061" spans="2:23" ht="61.2" x14ac:dyDescent="0.3">
      <c r="B1061" s="42"/>
      <c r="N1061" s="33"/>
      <c r="P1061" s="44"/>
      <c r="Q1061" s="32"/>
      <c r="S1061" s="1">
        <f>IF(OR(C1061='Tableau De Bord'!$E$2,D1061='Tableau De Bord'!$E$2,P1061='Tableau De Bord'!$E$2),1,0)</f>
        <v>1</v>
      </c>
      <c r="T1061" s="1">
        <v>0</v>
      </c>
      <c r="U1061" s="1" cm="1">
        <f t="array" ref="U1061">_xlfn.IFS(AND('Tableau De Bord'!$C$6="Tous",'Tableau De Bord'!$E$4="Tous",C1061&gt;0),1,L1061='Tableau De Bord'!$C$6,1,NOT(L1061='Tableau De Bord'!$C$6),0)</f>
        <v>0</v>
      </c>
      <c r="V1061" s="1">
        <f>IF(AND(N1061='Tableau De Bord'!$E$6,U1061=1),1,0)</f>
        <v>0</v>
      </c>
      <c r="W1061" s="46">
        <f t="shared" si="16"/>
        <v>0</v>
      </c>
    </row>
    <row r="1062" spans="2:23" ht="61.2" x14ac:dyDescent="0.3">
      <c r="B1062" s="42"/>
      <c r="N1062" s="33"/>
      <c r="P1062" s="44"/>
      <c r="Q1062" s="32"/>
      <c r="S1062" s="1">
        <f>IF(OR(C1062='Tableau De Bord'!$E$2,D1062='Tableau De Bord'!$E$2,P1062='Tableau De Bord'!$E$2),1,0)</f>
        <v>1</v>
      </c>
      <c r="T1062" s="1">
        <v>0</v>
      </c>
      <c r="U1062" s="1" cm="1">
        <f t="array" ref="U1062">_xlfn.IFS(AND('Tableau De Bord'!$C$6="Tous",'Tableau De Bord'!$E$4="Tous",C1062&gt;0),1,L1062='Tableau De Bord'!$C$6,1,NOT(L1062='Tableau De Bord'!$C$6),0)</f>
        <v>0</v>
      </c>
      <c r="V1062" s="1">
        <f>IF(AND(N1062='Tableau De Bord'!$E$6,U1062=1),1,0)</f>
        <v>0</v>
      </c>
      <c r="W1062" s="46">
        <f t="shared" si="16"/>
        <v>0</v>
      </c>
    </row>
    <row r="1063" spans="2:23" ht="61.2" x14ac:dyDescent="0.3">
      <c r="B1063" s="42"/>
      <c r="N1063" s="33"/>
      <c r="P1063" s="44"/>
      <c r="Q1063" s="32"/>
      <c r="S1063" s="1">
        <f>IF(OR(C1063='Tableau De Bord'!$E$2,D1063='Tableau De Bord'!$E$2,P1063='Tableau De Bord'!$E$2),1,0)</f>
        <v>1</v>
      </c>
      <c r="T1063" s="1">
        <v>0</v>
      </c>
      <c r="U1063" s="1" cm="1">
        <f t="array" ref="U1063">_xlfn.IFS(AND('Tableau De Bord'!$C$6="Tous",'Tableau De Bord'!$E$4="Tous",C1063&gt;0),1,L1063='Tableau De Bord'!$C$6,1,NOT(L1063='Tableau De Bord'!$C$6),0)</f>
        <v>0</v>
      </c>
      <c r="V1063" s="1">
        <f>IF(AND(N1063='Tableau De Bord'!$E$6,U1063=1),1,0)</f>
        <v>0</v>
      </c>
      <c r="W1063" s="46">
        <f t="shared" si="16"/>
        <v>0</v>
      </c>
    </row>
    <row r="1064" spans="2:23" ht="61.2" x14ac:dyDescent="0.3">
      <c r="B1064" s="42"/>
      <c r="N1064" s="33"/>
      <c r="P1064" s="44"/>
      <c r="Q1064" s="32"/>
      <c r="S1064" s="1">
        <f>IF(OR(C1064='Tableau De Bord'!$E$2,D1064='Tableau De Bord'!$E$2,P1064='Tableau De Bord'!$E$2),1,0)</f>
        <v>1</v>
      </c>
      <c r="T1064" s="1">
        <v>0</v>
      </c>
      <c r="U1064" s="1" cm="1">
        <f t="array" ref="U1064">_xlfn.IFS(AND('Tableau De Bord'!$C$6="Tous",'Tableau De Bord'!$E$4="Tous",C1064&gt;0),1,L1064='Tableau De Bord'!$C$6,1,NOT(L1064='Tableau De Bord'!$C$6),0)</f>
        <v>0</v>
      </c>
      <c r="V1064" s="1">
        <f>IF(AND(N1064='Tableau De Bord'!$E$6,U1064=1),1,0)</f>
        <v>0</v>
      </c>
      <c r="W1064" s="46">
        <f t="shared" si="16"/>
        <v>0</v>
      </c>
    </row>
    <row r="1065" spans="2:23" ht="61.2" x14ac:dyDescent="0.3">
      <c r="B1065" s="42"/>
      <c r="N1065" s="33"/>
      <c r="P1065" s="44"/>
      <c r="Q1065" s="32"/>
      <c r="S1065" s="1">
        <f>IF(OR(C1065='Tableau De Bord'!$E$2,D1065='Tableau De Bord'!$E$2,P1065='Tableau De Bord'!$E$2),1,0)</f>
        <v>1</v>
      </c>
      <c r="T1065" s="1">
        <v>0</v>
      </c>
      <c r="U1065" s="1" cm="1">
        <f t="array" ref="U1065">_xlfn.IFS(AND('Tableau De Bord'!$C$6="Tous",'Tableau De Bord'!$E$4="Tous",C1065&gt;0),1,L1065='Tableau De Bord'!$C$6,1,NOT(L1065='Tableau De Bord'!$C$6),0)</f>
        <v>0</v>
      </c>
      <c r="V1065" s="1">
        <f>IF(AND(N1065='Tableau De Bord'!$E$6,U1065=1),1,0)</f>
        <v>0</v>
      </c>
      <c r="W1065" s="46">
        <f t="shared" si="16"/>
        <v>0</v>
      </c>
    </row>
    <row r="1066" spans="2:23" ht="61.2" x14ac:dyDescent="0.3">
      <c r="B1066" s="42"/>
      <c r="N1066" s="33"/>
      <c r="P1066" s="44"/>
      <c r="Q1066" s="32"/>
      <c r="S1066" s="1">
        <f>IF(OR(C1066='Tableau De Bord'!$E$2,D1066='Tableau De Bord'!$E$2,P1066='Tableau De Bord'!$E$2),1,0)</f>
        <v>1</v>
      </c>
      <c r="T1066" s="1">
        <v>0</v>
      </c>
      <c r="U1066" s="1" cm="1">
        <f t="array" ref="U1066">_xlfn.IFS(AND('Tableau De Bord'!$C$6="Tous",'Tableau De Bord'!$E$4="Tous",C1066&gt;0),1,L1066='Tableau De Bord'!$C$6,1,NOT(L1066='Tableau De Bord'!$C$6),0)</f>
        <v>0</v>
      </c>
      <c r="V1066" s="1">
        <f>IF(AND(N1066='Tableau De Bord'!$E$6,U1066=1),1,0)</f>
        <v>0</v>
      </c>
      <c r="W1066" s="46">
        <f t="shared" si="16"/>
        <v>0</v>
      </c>
    </row>
    <row r="1067" spans="2:23" ht="61.2" x14ac:dyDescent="0.3">
      <c r="B1067" s="42"/>
      <c r="N1067" s="33"/>
      <c r="P1067" s="44"/>
      <c r="Q1067" s="32"/>
      <c r="S1067" s="1">
        <f>IF(OR(C1067='Tableau De Bord'!$E$2,D1067='Tableau De Bord'!$E$2,P1067='Tableau De Bord'!$E$2),1,0)</f>
        <v>1</v>
      </c>
      <c r="T1067" s="1">
        <v>0</v>
      </c>
      <c r="U1067" s="1" cm="1">
        <f t="array" ref="U1067">_xlfn.IFS(AND('Tableau De Bord'!$C$6="Tous",'Tableau De Bord'!$E$4="Tous",C1067&gt;0),1,L1067='Tableau De Bord'!$C$6,1,NOT(L1067='Tableau De Bord'!$C$6),0)</f>
        <v>0</v>
      </c>
      <c r="V1067" s="1">
        <f>IF(AND(N1067='Tableau De Bord'!$E$6,U1067=1),1,0)</f>
        <v>0</v>
      </c>
      <c r="W1067" s="46">
        <f t="shared" si="16"/>
        <v>0</v>
      </c>
    </row>
    <row r="1068" spans="2:23" ht="61.2" x14ac:dyDescent="0.3">
      <c r="B1068" s="42"/>
      <c r="N1068" s="33"/>
      <c r="P1068" s="44"/>
      <c r="Q1068" s="32"/>
      <c r="S1068" s="1">
        <f>IF(OR(C1068='Tableau De Bord'!$E$2,D1068='Tableau De Bord'!$E$2,P1068='Tableau De Bord'!$E$2),1,0)</f>
        <v>1</v>
      </c>
      <c r="T1068" s="1">
        <v>0</v>
      </c>
      <c r="U1068" s="1" cm="1">
        <f t="array" ref="U1068">_xlfn.IFS(AND('Tableau De Bord'!$C$6="Tous",'Tableau De Bord'!$E$4="Tous",C1068&gt;0),1,L1068='Tableau De Bord'!$C$6,1,NOT(L1068='Tableau De Bord'!$C$6),0)</f>
        <v>0</v>
      </c>
      <c r="V1068" s="1">
        <f>IF(AND(N1068='Tableau De Bord'!$E$6,U1068=1),1,0)</f>
        <v>0</v>
      </c>
      <c r="W1068" s="46">
        <f t="shared" si="16"/>
        <v>0</v>
      </c>
    </row>
    <row r="1069" spans="2:23" ht="61.2" x14ac:dyDescent="0.3">
      <c r="B1069" s="42"/>
      <c r="N1069" s="33"/>
      <c r="P1069" s="44"/>
      <c r="Q1069" s="32"/>
      <c r="S1069" s="1">
        <f>IF(OR(C1069='Tableau De Bord'!$E$2,D1069='Tableau De Bord'!$E$2,P1069='Tableau De Bord'!$E$2),1,0)</f>
        <v>1</v>
      </c>
      <c r="T1069" s="1">
        <v>0</v>
      </c>
      <c r="U1069" s="1" cm="1">
        <f t="array" ref="U1069">_xlfn.IFS(AND('Tableau De Bord'!$C$6="Tous",'Tableau De Bord'!$E$4="Tous",C1069&gt;0),1,L1069='Tableau De Bord'!$C$6,1,NOT(L1069='Tableau De Bord'!$C$6),0)</f>
        <v>0</v>
      </c>
      <c r="V1069" s="1">
        <f>IF(AND(N1069='Tableau De Bord'!$E$6,U1069=1),1,0)</f>
        <v>0</v>
      </c>
      <c r="W1069" s="46">
        <f t="shared" si="16"/>
        <v>0</v>
      </c>
    </row>
    <row r="1070" spans="2:23" ht="61.2" x14ac:dyDescent="0.3">
      <c r="B1070" s="42"/>
      <c r="N1070" s="33"/>
      <c r="P1070" s="44"/>
      <c r="Q1070" s="32"/>
      <c r="S1070" s="1">
        <f>IF(OR(C1070='Tableau De Bord'!$E$2,D1070='Tableau De Bord'!$E$2,P1070='Tableau De Bord'!$E$2),1,0)</f>
        <v>1</v>
      </c>
      <c r="T1070" s="1">
        <v>0</v>
      </c>
      <c r="U1070" s="1" cm="1">
        <f t="array" ref="U1070">_xlfn.IFS(AND('Tableau De Bord'!$C$6="Tous",'Tableau De Bord'!$E$4="Tous",C1070&gt;0),1,L1070='Tableau De Bord'!$C$6,1,NOT(L1070='Tableau De Bord'!$C$6),0)</f>
        <v>0</v>
      </c>
      <c r="V1070" s="1">
        <f>IF(AND(N1070='Tableau De Bord'!$E$6,U1070=1),1,0)</f>
        <v>0</v>
      </c>
      <c r="W1070" s="46">
        <f t="shared" si="16"/>
        <v>0</v>
      </c>
    </row>
    <row r="1071" spans="2:23" ht="61.2" x14ac:dyDescent="0.3">
      <c r="B1071" s="42"/>
      <c r="N1071" s="33"/>
      <c r="P1071" s="44"/>
      <c r="Q1071" s="32"/>
      <c r="S1071" s="1">
        <f>IF(OR(C1071='Tableau De Bord'!$E$2,D1071='Tableau De Bord'!$E$2,P1071='Tableau De Bord'!$E$2),1,0)</f>
        <v>1</v>
      </c>
      <c r="T1071" s="1">
        <v>0</v>
      </c>
      <c r="U1071" s="1" cm="1">
        <f t="array" ref="U1071">_xlfn.IFS(AND('Tableau De Bord'!$C$6="Tous",'Tableau De Bord'!$E$4="Tous",C1071&gt;0),1,L1071='Tableau De Bord'!$C$6,1,NOT(L1071='Tableau De Bord'!$C$6),0)</f>
        <v>0</v>
      </c>
      <c r="V1071" s="1">
        <f>IF(AND(N1071='Tableau De Bord'!$E$6,U1071=1),1,0)</f>
        <v>0</v>
      </c>
      <c r="W1071" s="46">
        <f t="shared" si="16"/>
        <v>0</v>
      </c>
    </row>
    <row r="1072" spans="2:23" ht="61.2" x14ac:dyDescent="0.3">
      <c r="B1072" s="42"/>
      <c r="N1072" s="33"/>
      <c r="P1072" s="44"/>
      <c r="Q1072" s="32"/>
      <c r="S1072" s="1">
        <f>IF(OR(C1072='Tableau De Bord'!$E$2,D1072='Tableau De Bord'!$E$2,P1072='Tableau De Bord'!$E$2),1,0)</f>
        <v>1</v>
      </c>
      <c r="T1072" s="1">
        <v>0</v>
      </c>
      <c r="U1072" s="1" cm="1">
        <f t="array" ref="U1072">_xlfn.IFS(AND('Tableau De Bord'!$C$6="Tous",'Tableau De Bord'!$E$4="Tous",C1072&gt;0),1,L1072='Tableau De Bord'!$C$6,1,NOT(L1072='Tableau De Bord'!$C$6),0)</f>
        <v>0</v>
      </c>
      <c r="V1072" s="1">
        <f>IF(AND(N1072='Tableau De Bord'!$E$6,U1072=1),1,0)</f>
        <v>0</v>
      </c>
      <c r="W1072" s="46">
        <f t="shared" si="16"/>
        <v>0</v>
      </c>
    </row>
    <row r="1073" spans="2:23" ht="61.2" x14ac:dyDescent="0.3">
      <c r="B1073" s="42"/>
      <c r="N1073" s="33"/>
      <c r="P1073" s="44"/>
      <c r="Q1073" s="32"/>
      <c r="S1073" s="1">
        <f>IF(OR(C1073='Tableau De Bord'!$E$2,D1073='Tableau De Bord'!$E$2,P1073='Tableau De Bord'!$E$2),1,0)</f>
        <v>1</v>
      </c>
      <c r="T1073" s="1">
        <v>0</v>
      </c>
      <c r="U1073" s="1" cm="1">
        <f t="array" ref="U1073">_xlfn.IFS(AND('Tableau De Bord'!$C$6="Tous",'Tableau De Bord'!$E$4="Tous",C1073&gt;0),1,L1073='Tableau De Bord'!$C$6,1,NOT(L1073='Tableau De Bord'!$C$6),0)</f>
        <v>0</v>
      </c>
      <c r="V1073" s="1">
        <f>IF(AND(N1073='Tableau De Bord'!$E$6,U1073=1),1,0)</f>
        <v>0</v>
      </c>
      <c r="W1073" s="46">
        <f t="shared" si="16"/>
        <v>0</v>
      </c>
    </row>
    <row r="1074" spans="2:23" ht="61.2" x14ac:dyDescent="0.3">
      <c r="B1074" s="42"/>
      <c r="N1074" s="33"/>
      <c r="P1074" s="44"/>
      <c r="Q1074" s="32"/>
      <c r="S1074" s="1">
        <f>IF(OR(C1074='Tableau De Bord'!$E$2,D1074='Tableau De Bord'!$E$2,P1074='Tableau De Bord'!$E$2),1,0)</f>
        <v>1</v>
      </c>
      <c r="T1074" s="1">
        <v>0</v>
      </c>
      <c r="U1074" s="1" cm="1">
        <f t="array" ref="U1074">_xlfn.IFS(AND('Tableau De Bord'!$C$6="Tous",'Tableau De Bord'!$E$4="Tous",C1074&gt;0),1,L1074='Tableau De Bord'!$C$6,1,NOT(L1074='Tableau De Bord'!$C$6),0)</f>
        <v>0</v>
      </c>
      <c r="V1074" s="1">
        <f>IF(AND(N1074='Tableau De Bord'!$E$6,U1074=1),1,0)</f>
        <v>0</v>
      </c>
      <c r="W1074" s="46">
        <f t="shared" si="16"/>
        <v>0</v>
      </c>
    </row>
    <row r="1075" spans="2:23" ht="61.2" x14ac:dyDescent="0.3">
      <c r="B1075" s="42"/>
      <c r="N1075" s="33"/>
      <c r="P1075" s="44"/>
      <c r="Q1075" s="32"/>
      <c r="S1075" s="1">
        <f>IF(OR(C1075='Tableau De Bord'!$E$2,D1075='Tableau De Bord'!$E$2,P1075='Tableau De Bord'!$E$2),1,0)</f>
        <v>1</v>
      </c>
      <c r="T1075" s="1">
        <v>0</v>
      </c>
      <c r="U1075" s="1" cm="1">
        <f t="array" ref="U1075">_xlfn.IFS(AND('Tableau De Bord'!$C$6="Tous",'Tableau De Bord'!$E$4="Tous",C1075&gt;0),1,L1075='Tableau De Bord'!$C$6,1,NOT(L1075='Tableau De Bord'!$C$6),0)</f>
        <v>0</v>
      </c>
      <c r="V1075" s="1">
        <f>IF(AND(N1075='Tableau De Bord'!$E$6,U1075=1),1,0)</f>
        <v>0</v>
      </c>
      <c r="W1075" s="46">
        <f t="shared" si="16"/>
        <v>0</v>
      </c>
    </row>
    <row r="1076" spans="2:23" ht="61.2" x14ac:dyDescent="0.3">
      <c r="B1076" s="42"/>
      <c r="N1076" s="33"/>
      <c r="P1076" s="44"/>
      <c r="Q1076" s="32"/>
      <c r="S1076" s="1">
        <f>IF(OR(C1076='Tableau De Bord'!$E$2,D1076='Tableau De Bord'!$E$2,P1076='Tableau De Bord'!$E$2),1,0)</f>
        <v>1</v>
      </c>
      <c r="T1076" s="1">
        <v>0</v>
      </c>
      <c r="U1076" s="1" cm="1">
        <f t="array" ref="U1076">_xlfn.IFS(AND('Tableau De Bord'!$C$6="Tous",'Tableau De Bord'!$E$4="Tous",C1076&gt;0),1,L1076='Tableau De Bord'!$C$6,1,NOT(L1076='Tableau De Bord'!$C$6),0)</f>
        <v>0</v>
      </c>
      <c r="V1076" s="1">
        <f>IF(AND(N1076='Tableau De Bord'!$E$6,U1076=1),1,0)</f>
        <v>0</v>
      </c>
      <c r="W1076" s="46">
        <f t="shared" si="16"/>
        <v>0</v>
      </c>
    </row>
    <row r="1077" spans="2:23" ht="61.2" x14ac:dyDescent="0.3">
      <c r="B1077" s="42"/>
      <c r="N1077" s="33"/>
      <c r="P1077" s="44"/>
      <c r="Q1077" s="32"/>
      <c r="S1077" s="1">
        <f>IF(OR(C1077='Tableau De Bord'!$E$2,D1077='Tableau De Bord'!$E$2,P1077='Tableau De Bord'!$E$2),1,0)</f>
        <v>1</v>
      </c>
      <c r="T1077" s="1">
        <v>0</v>
      </c>
      <c r="U1077" s="1" cm="1">
        <f t="array" ref="U1077">_xlfn.IFS(AND('Tableau De Bord'!$C$6="Tous",'Tableau De Bord'!$E$4="Tous",C1077&gt;0),1,L1077='Tableau De Bord'!$C$6,1,NOT(L1077='Tableau De Bord'!$C$6),0)</f>
        <v>0</v>
      </c>
      <c r="V1077" s="1">
        <f>IF(AND(N1077='Tableau De Bord'!$E$6,U1077=1),1,0)</f>
        <v>0</v>
      </c>
      <c r="W1077" s="46">
        <f t="shared" si="16"/>
        <v>0</v>
      </c>
    </row>
    <row r="1078" spans="2:23" ht="61.2" x14ac:dyDescent="0.3">
      <c r="B1078" s="42"/>
      <c r="N1078" s="33"/>
      <c r="P1078" s="44"/>
      <c r="Q1078" s="32"/>
      <c r="S1078" s="1">
        <f>IF(OR(C1078='Tableau De Bord'!$E$2,D1078='Tableau De Bord'!$E$2,P1078='Tableau De Bord'!$E$2),1,0)</f>
        <v>1</v>
      </c>
      <c r="T1078" s="1">
        <v>0</v>
      </c>
      <c r="U1078" s="1" cm="1">
        <f t="array" ref="U1078">_xlfn.IFS(AND('Tableau De Bord'!$C$6="Tous",'Tableau De Bord'!$E$4="Tous",C1078&gt;0),1,L1078='Tableau De Bord'!$C$6,1,NOT(L1078='Tableau De Bord'!$C$6),0)</f>
        <v>0</v>
      </c>
      <c r="V1078" s="1">
        <f>IF(AND(N1078='Tableau De Bord'!$E$6,U1078=1),1,0)</f>
        <v>0</v>
      </c>
      <c r="W1078" s="46">
        <f t="shared" si="16"/>
        <v>0</v>
      </c>
    </row>
    <row r="1079" spans="2:23" ht="61.2" x14ac:dyDescent="0.3">
      <c r="B1079" s="42"/>
      <c r="N1079" s="33"/>
      <c r="P1079" s="44"/>
      <c r="Q1079" s="32"/>
      <c r="S1079" s="1">
        <f>IF(OR(C1079='Tableau De Bord'!$E$2,D1079='Tableau De Bord'!$E$2,P1079='Tableau De Bord'!$E$2),1,0)</f>
        <v>1</v>
      </c>
      <c r="T1079" s="1">
        <v>0</v>
      </c>
      <c r="U1079" s="1" cm="1">
        <f t="array" ref="U1079">_xlfn.IFS(AND('Tableau De Bord'!$C$6="Tous",'Tableau De Bord'!$E$4="Tous",C1079&gt;0),1,L1079='Tableau De Bord'!$C$6,1,NOT(L1079='Tableau De Bord'!$C$6),0)</f>
        <v>0</v>
      </c>
      <c r="V1079" s="1">
        <f>IF(AND(N1079='Tableau De Bord'!$E$6,U1079=1),1,0)</f>
        <v>0</v>
      </c>
      <c r="W1079" s="46">
        <f t="shared" si="16"/>
        <v>0</v>
      </c>
    </row>
    <row r="1080" spans="2:23" ht="61.2" x14ac:dyDescent="0.3">
      <c r="B1080" s="42"/>
      <c r="N1080" s="33"/>
      <c r="P1080" s="44"/>
      <c r="Q1080" s="32"/>
      <c r="S1080" s="1">
        <f>IF(OR(C1080='Tableau De Bord'!$E$2,D1080='Tableau De Bord'!$E$2,P1080='Tableau De Bord'!$E$2),1,0)</f>
        <v>1</v>
      </c>
      <c r="T1080" s="1">
        <v>0</v>
      </c>
      <c r="U1080" s="1" cm="1">
        <f t="array" ref="U1080">_xlfn.IFS(AND('Tableau De Bord'!$C$6="Tous",'Tableau De Bord'!$E$4="Tous",C1080&gt;0),1,L1080='Tableau De Bord'!$C$6,1,NOT(L1080='Tableau De Bord'!$C$6),0)</f>
        <v>0</v>
      </c>
      <c r="V1080" s="1">
        <f>IF(AND(N1080='Tableau De Bord'!$E$6,U1080=1),1,0)</f>
        <v>0</v>
      </c>
      <c r="W1080" s="46">
        <f t="shared" si="16"/>
        <v>0</v>
      </c>
    </row>
    <row r="1081" spans="2:23" ht="61.2" x14ac:dyDescent="0.3">
      <c r="B1081" s="42"/>
      <c r="N1081" s="33"/>
      <c r="P1081" s="44"/>
      <c r="Q1081" s="32"/>
      <c r="S1081" s="1">
        <f>IF(OR(C1081='Tableau De Bord'!$E$2,D1081='Tableau De Bord'!$E$2,P1081='Tableau De Bord'!$E$2),1,0)</f>
        <v>1</v>
      </c>
      <c r="T1081" s="1">
        <v>0</v>
      </c>
      <c r="U1081" s="1" cm="1">
        <f t="array" ref="U1081">_xlfn.IFS(AND('Tableau De Bord'!$C$6="Tous",'Tableau De Bord'!$E$4="Tous",C1081&gt;0),1,L1081='Tableau De Bord'!$C$6,1,NOT(L1081='Tableau De Bord'!$C$6),0)</f>
        <v>0</v>
      </c>
      <c r="V1081" s="1">
        <f>IF(AND(N1081='Tableau De Bord'!$E$6,U1081=1),1,0)</f>
        <v>0</v>
      </c>
      <c r="W1081" s="46">
        <f t="shared" si="16"/>
        <v>0</v>
      </c>
    </row>
    <row r="1082" spans="2:23" ht="61.2" x14ac:dyDescent="0.3">
      <c r="B1082" s="42"/>
      <c r="N1082" s="33"/>
      <c r="P1082" s="44"/>
      <c r="Q1082" s="32"/>
      <c r="S1082" s="1">
        <f>IF(OR(C1082='Tableau De Bord'!$E$2,D1082='Tableau De Bord'!$E$2,P1082='Tableau De Bord'!$E$2),1,0)</f>
        <v>1</v>
      </c>
      <c r="T1082" s="1">
        <v>0</v>
      </c>
      <c r="U1082" s="1" cm="1">
        <f t="array" ref="U1082">_xlfn.IFS(AND('Tableau De Bord'!$C$6="Tous",'Tableau De Bord'!$E$4="Tous",C1082&gt;0),1,L1082='Tableau De Bord'!$C$6,1,NOT(L1082='Tableau De Bord'!$C$6),0)</f>
        <v>0</v>
      </c>
      <c r="V1082" s="1">
        <f>IF(AND(N1082='Tableau De Bord'!$E$6,U1082=1),1,0)</f>
        <v>0</v>
      </c>
      <c r="W1082" s="46">
        <f t="shared" si="16"/>
        <v>0</v>
      </c>
    </row>
    <row r="1083" spans="2:23" ht="61.2" x14ac:dyDescent="0.3">
      <c r="B1083" s="42"/>
      <c r="N1083" s="33"/>
      <c r="P1083" s="44"/>
      <c r="Q1083" s="32"/>
      <c r="S1083" s="1">
        <f>IF(OR(C1083='Tableau De Bord'!$E$2,D1083='Tableau De Bord'!$E$2,P1083='Tableau De Bord'!$E$2),1,0)</f>
        <v>1</v>
      </c>
      <c r="T1083" s="1">
        <v>0</v>
      </c>
      <c r="U1083" s="1" cm="1">
        <f t="array" ref="U1083">_xlfn.IFS(AND('Tableau De Bord'!$C$6="Tous",'Tableau De Bord'!$E$4="Tous",C1083&gt;0),1,L1083='Tableau De Bord'!$C$6,1,NOT(L1083='Tableau De Bord'!$C$6),0)</f>
        <v>0</v>
      </c>
      <c r="V1083" s="1">
        <f>IF(AND(N1083='Tableau De Bord'!$E$6,U1083=1),1,0)</f>
        <v>0</v>
      </c>
      <c r="W1083" s="46">
        <f t="shared" si="16"/>
        <v>0</v>
      </c>
    </row>
    <row r="1084" spans="2:23" ht="61.2" x14ac:dyDescent="0.3">
      <c r="B1084" s="42"/>
      <c r="N1084" s="33"/>
      <c r="P1084" s="44"/>
      <c r="Q1084" s="32"/>
      <c r="S1084" s="1">
        <f>IF(OR(C1084='Tableau De Bord'!$E$2,D1084='Tableau De Bord'!$E$2,P1084='Tableau De Bord'!$E$2),1,0)</f>
        <v>1</v>
      </c>
      <c r="T1084" s="1">
        <v>0</v>
      </c>
      <c r="U1084" s="1" cm="1">
        <f t="array" ref="U1084">_xlfn.IFS(AND('Tableau De Bord'!$C$6="Tous",'Tableau De Bord'!$E$4="Tous",C1084&gt;0),1,L1084='Tableau De Bord'!$C$6,1,NOT(L1084='Tableau De Bord'!$C$6),0)</f>
        <v>0</v>
      </c>
      <c r="V1084" s="1">
        <f>IF(AND(N1084='Tableau De Bord'!$E$6,U1084=1),1,0)</f>
        <v>0</v>
      </c>
      <c r="W1084" s="46">
        <f t="shared" si="16"/>
        <v>0</v>
      </c>
    </row>
    <row r="1085" spans="2:23" ht="61.2" x14ac:dyDescent="0.3">
      <c r="B1085" s="42"/>
      <c r="N1085" s="33"/>
      <c r="P1085" s="44"/>
      <c r="Q1085" s="32"/>
      <c r="S1085" s="1">
        <f>IF(OR(C1085='Tableau De Bord'!$E$2,D1085='Tableau De Bord'!$E$2,P1085='Tableau De Bord'!$E$2),1,0)</f>
        <v>1</v>
      </c>
      <c r="T1085" s="1">
        <v>0</v>
      </c>
      <c r="U1085" s="1" cm="1">
        <f t="array" ref="U1085">_xlfn.IFS(AND('Tableau De Bord'!$C$6="Tous",'Tableau De Bord'!$E$4="Tous",C1085&gt;0),1,L1085='Tableau De Bord'!$C$6,1,NOT(L1085='Tableau De Bord'!$C$6),0)</f>
        <v>0</v>
      </c>
      <c r="V1085" s="1">
        <f>IF(AND(N1085='Tableau De Bord'!$E$6,U1085=1),1,0)</f>
        <v>0</v>
      </c>
      <c r="W1085" s="46">
        <f t="shared" si="16"/>
        <v>0</v>
      </c>
    </row>
    <row r="1086" spans="2:23" ht="61.2" x14ac:dyDescent="0.3">
      <c r="B1086" s="42"/>
      <c r="N1086" s="33"/>
      <c r="P1086" s="44"/>
      <c r="Q1086" s="32"/>
      <c r="S1086" s="1">
        <f>IF(OR(C1086='Tableau De Bord'!$E$2,D1086='Tableau De Bord'!$E$2,P1086='Tableau De Bord'!$E$2),1,0)</f>
        <v>1</v>
      </c>
      <c r="T1086" s="1">
        <v>0</v>
      </c>
      <c r="U1086" s="1" cm="1">
        <f t="array" ref="U1086">_xlfn.IFS(AND('Tableau De Bord'!$C$6="Tous",'Tableau De Bord'!$E$4="Tous",C1086&gt;0),1,L1086='Tableau De Bord'!$C$6,1,NOT(L1086='Tableau De Bord'!$C$6),0)</f>
        <v>0</v>
      </c>
      <c r="V1086" s="1">
        <f>IF(AND(N1086='Tableau De Bord'!$E$6,U1086=1),1,0)</f>
        <v>0</v>
      </c>
      <c r="W1086" s="46">
        <f t="shared" si="16"/>
        <v>0</v>
      </c>
    </row>
    <row r="1087" spans="2:23" ht="61.2" x14ac:dyDescent="0.3">
      <c r="B1087" s="42"/>
      <c r="N1087" s="33"/>
      <c r="P1087" s="44"/>
      <c r="Q1087" s="32"/>
      <c r="S1087" s="1">
        <f>IF(OR(C1087='Tableau De Bord'!$E$2,D1087='Tableau De Bord'!$E$2,P1087='Tableau De Bord'!$E$2),1,0)</f>
        <v>1</v>
      </c>
      <c r="T1087" s="1">
        <v>0</v>
      </c>
      <c r="U1087" s="1" cm="1">
        <f t="array" ref="U1087">_xlfn.IFS(AND('Tableau De Bord'!$C$6="Tous",'Tableau De Bord'!$E$4="Tous",C1087&gt;0),1,L1087='Tableau De Bord'!$C$6,1,NOT(L1087='Tableau De Bord'!$C$6),0)</f>
        <v>0</v>
      </c>
      <c r="V1087" s="1">
        <f>IF(AND(N1087='Tableau De Bord'!$E$6,U1087=1),1,0)</f>
        <v>0</v>
      </c>
      <c r="W1087" s="46">
        <f t="shared" si="16"/>
        <v>0</v>
      </c>
    </row>
    <row r="1088" spans="2:23" ht="61.2" x14ac:dyDescent="0.3">
      <c r="B1088" s="42"/>
      <c r="N1088" s="33"/>
      <c r="P1088" s="44"/>
      <c r="Q1088" s="32"/>
      <c r="S1088" s="1">
        <f>IF(OR(C1088='Tableau De Bord'!$E$2,D1088='Tableau De Bord'!$E$2,P1088='Tableau De Bord'!$E$2),1,0)</f>
        <v>1</v>
      </c>
      <c r="T1088" s="1">
        <v>0</v>
      </c>
      <c r="U1088" s="1" cm="1">
        <f t="array" ref="U1088">_xlfn.IFS(AND('Tableau De Bord'!$C$6="Tous",'Tableau De Bord'!$E$4="Tous",C1088&gt;0),1,L1088='Tableau De Bord'!$C$6,1,NOT(L1088='Tableau De Bord'!$C$6),0)</f>
        <v>0</v>
      </c>
      <c r="V1088" s="1">
        <f>IF(AND(N1088='Tableau De Bord'!$E$6,U1088=1),1,0)</f>
        <v>0</v>
      </c>
      <c r="W1088" s="46">
        <f t="shared" si="16"/>
        <v>0</v>
      </c>
    </row>
    <row r="1089" spans="2:23" ht="61.2" x14ac:dyDescent="0.3">
      <c r="B1089" s="42"/>
      <c r="N1089" s="33"/>
      <c r="P1089" s="44"/>
      <c r="Q1089" s="32"/>
      <c r="S1089" s="1">
        <f>IF(OR(C1089='Tableau De Bord'!$E$2,D1089='Tableau De Bord'!$E$2,P1089='Tableau De Bord'!$E$2),1,0)</f>
        <v>1</v>
      </c>
      <c r="T1089" s="1">
        <v>0</v>
      </c>
      <c r="U1089" s="1" cm="1">
        <f t="array" ref="U1089">_xlfn.IFS(AND('Tableau De Bord'!$C$6="Tous",'Tableau De Bord'!$E$4="Tous",C1089&gt;0),1,L1089='Tableau De Bord'!$C$6,1,NOT(L1089='Tableau De Bord'!$C$6),0)</f>
        <v>0</v>
      </c>
      <c r="V1089" s="1">
        <f>IF(AND(N1089='Tableau De Bord'!$E$6,U1089=1),1,0)</f>
        <v>0</v>
      </c>
      <c r="W1089" s="46">
        <f t="shared" si="16"/>
        <v>0</v>
      </c>
    </row>
    <row r="1090" spans="2:23" ht="61.2" x14ac:dyDescent="0.3">
      <c r="B1090" s="42"/>
      <c r="N1090" s="33"/>
      <c r="P1090" s="44"/>
      <c r="Q1090" s="32"/>
      <c r="S1090" s="1">
        <f>IF(OR(C1090='Tableau De Bord'!$E$2,D1090='Tableau De Bord'!$E$2,P1090='Tableau De Bord'!$E$2),1,0)</f>
        <v>1</v>
      </c>
      <c r="T1090" s="1">
        <v>0</v>
      </c>
      <c r="U1090" s="1" cm="1">
        <f t="array" ref="U1090">_xlfn.IFS(AND('Tableau De Bord'!$C$6="Tous",'Tableau De Bord'!$E$4="Tous",C1090&gt;0),1,L1090='Tableau De Bord'!$C$6,1,NOT(L1090='Tableau De Bord'!$C$6),0)</f>
        <v>0</v>
      </c>
      <c r="V1090" s="1">
        <f>IF(AND(N1090='Tableau De Bord'!$E$6,U1090=1),1,0)</f>
        <v>0</v>
      </c>
      <c r="W1090" s="46">
        <f t="shared" si="16"/>
        <v>0</v>
      </c>
    </row>
    <row r="1091" spans="2:23" ht="61.2" x14ac:dyDescent="0.3">
      <c r="B1091" s="42"/>
      <c r="N1091" s="33"/>
      <c r="P1091" s="44"/>
      <c r="Q1091" s="32"/>
      <c r="S1091" s="1">
        <f>IF(OR(C1091='Tableau De Bord'!$E$2,D1091='Tableau De Bord'!$E$2,P1091='Tableau De Bord'!$E$2),1,0)</f>
        <v>1</v>
      </c>
      <c r="T1091" s="1">
        <v>0</v>
      </c>
      <c r="U1091" s="1" cm="1">
        <f t="array" ref="U1091">_xlfn.IFS(AND('Tableau De Bord'!$C$6="Tous",'Tableau De Bord'!$E$4="Tous",C1091&gt;0),1,L1091='Tableau De Bord'!$C$6,1,NOT(L1091='Tableau De Bord'!$C$6),0)</f>
        <v>0</v>
      </c>
      <c r="V1091" s="1">
        <f>IF(AND(N1091='Tableau De Bord'!$E$6,U1091=1),1,0)</f>
        <v>0</v>
      </c>
      <c r="W1091" s="46">
        <f t="shared" si="16"/>
        <v>0</v>
      </c>
    </row>
    <row r="1092" spans="2:23" ht="61.2" x14ac:dyDescent="0.3">
      <c r="B1092" s="42"/>
      <c r="N1092" s="33"/>
      <c r="P1092" s="44"/>
      <c r="Q1092" s="32"/>
      <c r="S1092" s="1">
        <f>IF(OR(C1092='Tableau De Bord'!$E$2,D1092='Tableau De Bord'!$E$2,P1092='Tableau De Bord'!$E$2),1,0)</f>
        <v>1</v>
      </c>
      <c r="T1092" s="1">
        <v>0</v>
      </c>
      <c r="U1092" s="1" cm="1">
        <f t="array" ref="U1092">_xlfn.IFS(AND('Tableau De Bord'!$C$6="Tous",'Tableau De Bord'!$E$4="Tous",C1092&gt;0),1,L1092='Tableau De Bord'!$C$6,1,NOT(L1092='Tableau De Bord'!$C$6),0)</f>
        <v>0</v>
      </c>
      <c r="V1092" s="1">
        <f>IF(AND(N1092='Tableau De Bord'!$E$6,U1092=1),1,0)</f>
        <v>0</v>
      </c>
      <c r="W1092" s="46">
        <f t="shared" ref="W1092:W1155" si="17">T1092+U1092+V1092</f>
        <v>0</v>
      </c>
    </row>
    <row r="1093" spans="2:23" ht="61.2" x14ac:dyDescent="0.3">
      <c r="B1093" s="42"/>
      <c r="N1093" s="33"/>
      <c r="P1093" s="44"/>
      <c r="Q1093" s="32"/>
      <c r="S1093" s="1">
        <f>IF(OR(C1093='Tableau De Bord'!$E$2,D1093='Tableau De Bord'!$E$2,P1093='Tableau De Bord'!$E$2),1,0)</f>
        <v>1</v>
      </c>
      <c r="T1093" s="1">
        <v>0</v>
      </c>
      <c r="U1093" s="1" cm="1">
        <f t="array" ref="U1093">_xlfn.IFS(AND('Tableau De Bord'!$C$6="Tous",'Tableau De Bord'!$E$4="Tous",C1093&gt;0),1,L1093='Tableau De Bord'!$C$6,1,NOT(L1093='Tableau De Bord'!$C$6),0)</f>
        <v>0</v>
      </c>
      <c r="V1093" s="1">
        <f>IF(AND(N1093='Tableau De Bord'!$E$6,U1093=1),1,0)</f>
        <v>0</v>
      </c>
      <c r="W1093" s="46">
        <f t="shared" si="17"/>
        <v>0</v>
      </c>
    </row>
    <row r="1094" spans="2:23" ht="61.2" x14ac:dyDescent="0.3">
      <c r="B1094" s="42"/>
      <c r="N1094" s="33"/>
      <c r="P1094" s="44"/>
      <c r="Q1094" s="32"/>
      <c r="S1094" s="1">
        <f>IF(OR(C1094='Tableau De Bord'!$E$2,D1094='Tableau De Bord'!$E$2,P1094='Tableau De Bord'!$E$2),1,0)</f>
        <v>1</v>
      </c>
      <c r="T1094" s="1">
        <v>0</v>
      </c>
      <c r="U1094" s="1" cm="1">
        <f t="array" ref="U1094">_xlfn.IFS(AND('Tableau De Bord'!$C$6="Tous",'Tableau De Bord'!$E$4="Tous",C1094&gt;0),1,L1094='Tableau De Bord'!$C$6,1,NOT(L1094='Tableau De Bord'!$C$6),0)</f>
        <v>0</v>
      </c>
      <c r="V1094" s="1">
        <f>IF(AND(N1094='Tableau De Bord'!$E$6,U1094=1),1,0)</f>
        <v>0</v>
      </c>
      <c r="W1094" s="46">
        <f t="shared" si="17"/>
        <v>0</v>
      </c>
    </row>
    <row r="1095" spans="2:23" ht="61.2" x14ac:dyDescent="0.3">
      <c r="B1095" s="42"/>
      <c r="N1095" s="33"/>
      <c r="P1095" s="44"/>
      <c r="Q1095" s="32"/>
      <c r="S1095" s="1">
        <f>IF(OR(C1095='Tableau De Bord'!$E$2,D1095='Tableau De Bord'!$E$2,P1095='Tableau De Bord'!$E$2),1,0)</f>
        <v>1</v>
      </c>
      <c r="T1095" s="1">
        <v>0</v>
      </c>
      <c r="U1095" s="1" cm="1">
        <f t="array" ref="U1095">_xlfn.IFS(AND('Tableau De Bord'!$C$6="Tous",'Tableau De Bord'!$E$4="Tous",C1095&gt;0),1,L1095='Tableau De Bord'!$C$6,1,NOT(L1095='Tableau De Bord'!$C$6),0)</f>
        <v>0</v>
      </c>
      <c r="V1095" s="1">
        <f>IF(AND(N1095='Tableau De Bord'!$E$6,U1095=1),1,0)</f>
        <v>0</v>
      </c>
      <c r="W1095" s="46">
        <f t="shared" si="17"/>
        <v>0</v>
      </c>
    </row>
    <row r="1096" spans="2:23" ht="61.2" x14ac:dyDescent="0.3">
      <c r="B1096" s="42"/>
      <c r="N1096" s="33"/>
      <c r="P1096" s="44"/>
      <c r="Q1096" s="32"/>
      <c r="S1096" s="1">
        <f>IF(OR(C1096='Tableau De Bord'!$E$2,D1096='Tableau De Bord'!$E$2,P1096='Tableau De Bord'!$E$2),1,0)</f>
        <v>1</v>
      </c>
      <c r="T1096" s="1">
        <v>0</v>
      </c>
      <c r="U1096" s="1" cm="1">
        <f t="array" ref="U1096">_xlfn.IFS(AND('Tableau De Bord'!$C$6="Tous",'Tableau De Bord'!$E$4="Tous",C1096&gt;0),1,L1096='Tableau De Bord'!$C$6,1,NOT(L1096='Tableau De Bord'!$C$6),0)</f>
        <v>0</v>
      </c>
      <c r="V1096" s="1">
        <f>IF(AND(N1096='Tableau De Bord'!$E$6,U1096=1),1,0)</f>
        <v>0</v>
      </c>
      <c r="W1096" s="46">
        <f t="shared" si="17"/>
        <v>0</v>
      </c>
    </row>
    <row r="1097" spans="2:23" ht="61.2" x14ac:dyDescent="0.3">
      <c r="B1097" s="42"/>
      <c r="N1097" s="33"/>
      <c r="P1097" s="44"/>
      <c r="Q1097" s="32"/>
      <c r="S1097" s="1">
        <f>IF(OR(C1097='Tableau De Bord'!$E$2,D1097='Tableau De Bord'!$E$2,P1097='Tableau De Bord'!$E$2),1,0)</f>
        <v>1</v>
      </c>
      <c r="T1097" s="1">
        <v>0</v>
      </c>
      <c r="U1097" s="1" cm="1">
        <f t="array" ref="U1097">_xlfn.IFS(AND('Tableau De Bord'!$C$6="Tous",'Tableau De Bord'!$E$4="Tous",C1097&gt;0),1,L1097='Tableau De Bord'!$C$6,1,NOT(L1097='Tableau De Bord'!$C$6),0)</f>
        <v>0</v>
      </c>
      <c r="V1097" s="1">
        <f>IF(AND(N1097='Tableau De Bord'!$E$6,U1097=1),1,0)</f>
        <v>0</v>
      </c>
      <c r="W1097" s="46">
        <f t="shared" si="17"/>
        <v>0</v>
      </c>
    </row>
    <row r="1098" spans="2:23" ht="61.2" x14ac:dyDescent="0.3">
      <c r="B1098" s="42"/>
      <c r="N1098" s="33"/>
      <c r="P1098" s="44"/>
      <c r="Q1098" s="32"/>
      <c r="S1098" s="1">
        <f>IF(OR(C1098='Tableau De Bord'!$E$2,D1098='Tableau De Bord'!$E$2,P1098='Tableau De Bord'!$E$2),1,0)</f>
        <v>1</v>
      </c>
      <c r="T1098" s="1">
        <v>0</v>
      </c>
      <c r="U1098" s="1" cm="1">
        <f t="array" ref="U1098">_xlfn.IFS(AND('Tableau De Bord'!$C$6="Tous",'Tableau De Bord'!$E$4="Tous",C1098&gt;0),1,L1098='Tableau De Bord'!$C$6,1,NOT(L1098='Tableau De Bord'!$C$6),0)</f>
        <v>0</v>
      </c>
      <c r="V1098" s="1">
        <f>IF(AND(N1098='Tableau De Bord'!$E$6,U1098=1),1,0)</f>
        <v>0</v>
      </c>
      <c r="W1098" s="46">
        <f t="shared" si="17"/>
        <v>0</v>
      </c>
    </row>
    <row r="1099" spans="2:23" ht="61.2" x14ac:dyDescent="0.3">
      <c r="B1099" s="42"/>
      <c r="N1099" s="33"/>
      <c r="P1099" s="44"/>
      <c r="Q1099" s="32"/>
      <c r="S1099" s="1">
        <f>IF(OR(C1099='Tableau De Bord'!$E$2,D1099='Tableau De Bord'!$E$2,P1099='Tableau De Bord'!$E$2),1,0)</f>
        <v>1</v>
      </c>
      <c r="T1099" s="1">
        <v>0</v>
      </c>
      <c r="U1099" s="1" cm="1">
        <f t="array" ref="U1099">_xlfn.IFS(AND('Tableau De Bord'!$C$6="Tous",'Tableau De Bord'!$E$4="Tous",C1099&gt;0),1,L1099='Tableau De Bord'!$C$6,1,NOT(L1099='Tableau De Bord'!$C$6),0)</f>
        <v>0</v>
      </c>
      <c r="V1099" s="1">
        <f>IF(AND(N1099='Tableau De Bord'!$E$6,U1099=1),1,0)</f>
        <v>0</v>
      </c>
      <c r="W1099" s="46">
        <f t="shared" si="17"/>
        <v>0</v>
      </c>
    </row>
    <row r="1100" spans="2:23" ht="61.2" x14ac:dyDescent="0.3">
      <c r="B1100" s="42"/>
      <c r="N1100" s="33"/>
      <c r="P1100" s="44"/>
      <c r="Q1100" s="32"/>
      <c r="S1100" s="1">
        <f>IF(OR(C1100='Tableau De Bord'!$E$2,D1100='Tableau De Bord'!$E$2,P1100='Tableau De Bord'!$E$2),1,0)</f>
        <v>1</v>
      </c>
      <c r="T1100" s="1">
        <v>0</v>
      </c>
      <c r="U1100" s="1" cm="1">
        <f t="array" ref="U1100">_xlfn.IFS(AND('Tableau De Bord'!$C$6="Tous",'Tableau De Bord'!$E$4="Tous",C1100&gt;0),1,L1100='Tableau De Bord'!$C$6,1,NOT(L1100='Tableau De Bord'!$C$6),0)</f>
        <v>0</v>
      </c>
      <c r="V1100" s="1">
        <f>IF(AND(N1100='Tableau De Bord'!$E$6,U1100=1),1,0)</f>
        <v>0</v>
      </c>
      <c r="W1100" s="46">
        <f t="shared" si="17"/>
        <v>0</v>
      </c>
    </row>
    <row r="1101" spans="2:23" ht="61.2" x14ac:dyDescent="0.3">
      <c r="B1101" s="42"/>
      <c r="N1101" s="33"/>
      <c r="P1101" s="44"/>
      <c r="Q1101" s="32"/>
      <c r="S1101" s="1">
        <f>IF(OR(C1101='Tableau De Bord'!$E$2,D1101='Tableau De Bord'!$E$2,P1101='Tableau De Bord'!$E$2),1,0)</f>
        <v>1</v>
      </c>
      <c r="T1101" s="1">
        <v>0</v>
      </c>
      <c r="U1101" s="1" cm="1">
        <f t="array" ref="U1101">_xlfn.IFS(AND('Tableau De Bord'!$C$6="Tous",'Tableau De Bord'!$E$4="Tous",C1101&gt;0),1,L1101='Tableau De Bord'!$C$6,1,NOT(L1101='Tableau De Bord'!$C$6),0)</f>
        <v>0</v>
      </c>
      <c r="V1101" s="1">
        <f>IF(AND(N1101='Tableau De Bord'!$E$6,U1101=1),1,0)</f>
        <v>0</v>
      </c>
      <c r="W1101" s="46">
        <f t="shared" si="17"/>
        <v>0</v>
      </c>
    </row>
    <row r="1102" spans="2:23" ht="61.2" x14ac:dyDescent="0.3">
      <c r="B1102" s="42"/>
      <c r="N1102" s="33"/>
      <c r="P1102" s="44"/>
      <c r="Q1102" s="32"/>
      <c r="S1102" s="1">
        <f>IF(OR(C1102='Tableau De Bord'!$E$2,D1102='Tableau De Bord'!$E$2,P1102='Tableau De Bord'!$E$2),1,0)</f>
        <v>1</v>
      </c>
      <c r="T1102" s="1">
        <v>0</v>
      </c>
      <c r="U1102" s="1" cm="1">
        <f t="array" ref="U1102">_xlfn.IFS(AND('Tableau De Bord'!$C$6="Tous",'Tableau De Bord'!$E$4="Tous",C1102&gt;0),1,L1102='Tableau De Bord'!$C$6,1,NOT(L1102='Tableau De Bord'!$C$6),0)</f>
        <v>0</v>
      </c>
      <c r="V1102" s="1">
        <f>IF(AND(N1102='Tableau De Bord'!$E$6,U1102=1),1,0)</f>
        <v>0</v>
      </c>
      <c r="W1102" s="46">
        <f t="shared" si="17"/>
        <v>0</v>
      </c>
    </row>
    <row r="1103" spans="2:23" ht="61.2" x14ac:dyDescent="0.3">
      <c r="B1103" s="42"/>
      <c r="N1103" s="33"/>
      <c r="P1103" s="44"/>
      <c r="Q1103" s="32"/>
      <c r="S1103" s="1">
        <f>IF(OR(C1103='Tableau De Bord'!$E$2,D1103='Tableau De Bord'!$E$2,P1103='Tableau De Bord'!$E$2),1,0)</f>
        <v>1</v>
      </c>
      <c r="T1103" s="1">
        <v>0</v>
      </c>
      <c r="U1103" s="1" cm="1">
        <f t="array" ref="U1103">_xlfn.IFS(AND('Tableau De Bord'!$C$6="Tous",'Tableau De Bord'!$E$4="Tous",C1103&gt;0),1,L1103='Tableau De Bord'!$C$6,1,NOT(L1103='Tableau De Bord'!$C$6),0)</f>
        <v>0</v>
      </c>
      <c r="V1103" s="1">
        <f>IF(AND(N1103='Tableau De Bord'!$E$6,U1103=1),1,0)</f>
        <v>0</v>
      </c>
      <c r="W1103" s="46">
        <f t="shared" si="17"/>
        <v>0</v>
      </c>
    </row>
    <row r="1104" spans="2:23" ht="61.2" x14ac:dyDescent="0.3">
      <c r="B1104" s="42"/>
      <c r="N1104" s="33"/>
      <c r="P1104" s="44"/>
      <c r="Q1104" s="32"/>
      <c r="S1104" s="1">
        <f>IF(OR(C1104='Tableau De Bord'!$E$2,D1104='Tableau De Bord'!$E$2,P1104='Tableau De Bord'!$E$2),1,0)</f>
        <v>1</v>
      </c>
      <c r="T1104" s="1">
        <v>0</v>
      </c>
      <c r="U1104" s="1" cm="1">
        <f t="array" ref="U1104">_xlfn.IFS(AND('Tableau De Bord'!$C$6="Tous",'Tableau De Bord'!$E$4="Tous",C1104&gt;0),1,L1104='Tableau De Bord'!$C$6,1,NOT(L1104='Tableau De Bord'!$C$6),0)</f>
        <v>0</v>
      </c>
      <c r="V1104" s="1">
        <f>IF(AND(N1104='Tableau De Bord'!$E$6,U1104=1),1,0)</f>
        <v>0</v>
      </c>
      <c r="W1104" s="46">
        <f t="shared" si="17"/>
        <v>0</v>
      </c>
    </row>
    <row r="1105" spans="2:23" ht="61.2" x14ac:dyDescent="0.3">
      <c r="B1105" s="42"/>
      <c r="N1105" s="33"/>
      <c r="P1105" s="44"/>
      <c r="Q1105" s="32"/>
      <c r="S1105" s="1">
        <f>IF(OR(C1105='Tableau De Bord'!$E$2,D1105='Tableau De Bord'!$E$2,P1105='Tableau De Bord'!$E$2),1,0)</f>
        <v>1</v>
      </c>
      <c r="T1105" s="1">
        <v>0</v>
      </c>
      <c r="U1105" s="1" cm="1">
        <f t="array" ref="U1105">_xlfn.IFS(AND('Tableau De Bord'!$C$6="Tous",'Tableau De Bord'!$E$4="Tous",C1105&gt;0),1,L1105='Tableau De Bord'!$C$6,1,NOT(L1105='Tableau De Bord'!$C$6),0)</f>
        <v>0</v>
      </c>
      <c r="V1105" s="1">
        <f>IF(AND(N1105='Tableau De Bord'!$E$6,U1105=1),1,0)</f>
        <v>0</v>
      </c>
      <c r="W1105" s="46">
        <f t="shared" si="17"/>
        <v>0</v>
      </c>
    </row>
    <row r="1106" spans="2:23" ht="61.2" x14ac:dyDescent="0.3">
      <c r="B1106" s="42"/>
      <c r="N1106" s="33"/>
      <c r="P1106" s="44"/>
      <c r="Q1106" s="32"/>
      <c r="S1106" s="1">
        <f>IF(OR(C1106='Tableau De Bord'!$E$2,D1106='Tableau De Bord'!$E$2,P1106='Tableau De Bord'!$E$2),1,0)</f>
        <v>1</v>
      </c>
      <c r="T1106" s="1">
        <v>0</v>
      </c>
      <c r="U1106" s="1" cm="1">
        <f t="array" ref="U1106">_xlfn.IFS(AND('Tableau De Bord'!$C$6="Tous",'Tableau De Bord'!$E$4="Tous",C1106&gt;0),1,L1106='Tableau De Bord'!$C$6,1,NOT(L1106='Tableau De Bord'!$C$6),0)</f>
        <v>0</v>
      </c>
      <c r="V1106" s="1">
        <f>IF(AND(N1106='Tableau De Bord'!$E$6,U1106=1),1,0)</f>
        <v>0</v>
      </c>
      <c r="W1106" s="46">
        <f t="shared" si="17"/>
        <v>0</v>
      </c>
    </row>
    <row r="1107" spans="2:23" ht="61.2" x14ac:dyDescent="0.3">
      <c r="B1107" s="42"/>
      <c r="N1107" s="33"/>
      <c r="P1107" s="44"/>
      <c r="Q1107" s="32"/>
      <c r="S1107" s="1">
        <f>IF(OR(C1107='Tableau De Bord'!$E$2,D1107='Tableau De Bord'!$E$2,P1107='Tableau De Bord'!$E$2),1,0)</f>
        <v>1</v>
      </c>
      <c r="T1107" s="1">
        <v>0</v>
      </c>
      <c r="U1107" s="1" cm="1">
        <f t="array" ref="U1107">_xlfn.IFS(AND('Tableau De Bord'!$C$6="Tous",'Tableau De Bord'!$E$4="Tous",C1107&gt;0),1,L1107='Tableau De Bord'!$C$6,1,NOT(L1107='Tableau De Bord'!$C$6),0)</f>
        <v>0</v>
      </c>
      <c r="V1107" s="1">
        <f>IF(AND(N1107='Tableau De Bord'!$E$6,U1107=1),1,0)</f>
        <v>0</v>
      </c>
      <c r="W1107" s="46">
        <f t="shared" si="17"/>
        <v>0</v>
      </c>
    </row>
    <row r="1108" spans="2:23" ht="61.2" x14ac:dyDescent="0.3">
      <c r="B1108" s="42"/>
      <c r="N1108" s="33"/>
      <c r="P1108" s="44"/>
      <c r="Q1108" s="32"/>
      <c r="S1108" s="1">
        <f>IF(OR(C1108='Tableau De Bord'!$E$2,D1108='Tableau De Bord'!$E$2,P1108='Tableau De Bord'!$E$2),1,0)</f>
        <v>1</v>
      </c>
      <c r="T1108" s="1">
        <v>0</v>
      </c>
      <c r="U1108" s="1" cm="1">
        <f t="array" ref="U1108">_xlfn.IFS(AND('Tableau De Bord'!$C$6="Tous",'Tableau De Bord'!$E$4="Tous",C1108&gt;0),1,L1108='Tableau De Bord'!$C$6,1,NOT(L1108='Tableau De Bord'!$C$6),0)</f>
        <v>0</v>
      </c>
      <c r="V1108" s="1">
        <f>IF(AND(N1108='Tableau De Bord'!$E$6,U1108=1),1,0)</f>
        <v>0</v>
      </c>
      <c r="W1108" s="46">
        <f t="shared" si="17"/>
        <v>0</v>
      </c>
    </row>
    <row r="1109" spans="2:23" ht="61.2" x14ac:dyDescent="0.3">
      <c r="B1109" s="42"/>
      <c r="N1109" s="33"/>
      <c r="P1109" s="44"/>
      <c r="Q1109" s="32"/>
      <c r="S1109" s="1">
        <f>IF(OR(C1109='Tableau De Bord'!$E$2,D1109='Tableau De Bord'!$E$2,P1109='Tableau De Bord'!$E$2),1,0)</f>
        <v>1</v>
      </c>
      <c r="T1109" s="1">
        <v>0</v>
      </c>
      <c r="U1109" s="1" cm="1">
        <f t="array" ref="U1109">_xlfn.IFS(AND('Tableau De Bord'!$C$6="Tous",'Tableau De Bord'!$E$4="Tous",C1109&gt;0),1,L1109='Tableau De Bord'!$C$6,1,NOT(L1109='Tableau De Bord'!$C$6),0)</f>
        <v>0</v>
      </c>
      <c r="V1109" s="1">
        <f>IF(AND(N1109='Tableau De Bord'!$E$6,U1109=1),1,0)</f>
        <v>0</v>
      </c>
      <c r="W1109" s="46">
        <f t="shared" si="17"/>
        <v>0</v>
      </c>
    </row>
    <row r="1110" spans="2:23" ht="61.2" x14ac:dyDescent="0.3">
      <c r="B1110" s="42"/>
      <c r="N1110" s="33"/>
      <c r="P1110" s="44"/>
      <c r="Q1110" s="32"/>
      <c r="S1110" s="1">
        <f>IF(OR(C1110='Tableau De Bord'!$E$2,D1110='Tableau De Bord'!$E$2,P1110='Tableau De Bord'!$E$2),1,0)</f>
        <v>1</v>
      </c>
      <c r="T1110" s="1">
        <v>0</v>
      </c>
      <c r="U1110" s="1" cm="1">
        <f t="array" ref="U1110">_xlfn.IFS(AND('Tableau De Bord'!$C$6="Tous",'Tableau De Bord'!$E$4="Tous",C1110&gt;0),1,L1110='Tableau De Bord'!$C$6,1,NOT(L1110='Tableau De Bord'!$C$6),0)</f>
        <v>0</v>
      </c>
      <c r="V1110" s="1">
        <f>IF(AND(N1110='Tableau De Bord'!$E$6,U1110=1),1,0)</f>
        <v>0</v>
      </c>
      <c r="W1110" s="46">
        <f t="shared" si="17"/>
        <v>0</v>
      </c>
    </row>
    <row r="1111" spans="2:23" ht="61.2" x14ac:dyDescent="0.3">
      <c r="B1111" s="42"/>
      <c r="N1111" s="33"/>
      <c r="P1111" s="44"/>
      <c r="Q1111" s="32"/>
      <c r="S1111" s="1">
        <f>IF(OR(C1111='Tableau De Bord'!$E$2,D1111='Tableau De Bord'!$E$2,P1111='Tableau De Bord'!$E$2),1,0)</f>
        <v>1</v>
      </c>
      <c r="T1111" s="1">
        <v>0</v>
      </c>
      <c r="U1111" s="1" cm="1">
        <f t="array" ref="U1111">_xlfn.IFS(AND('Tableau De Bord'!$C$6="Tous",'Tableau De Bord'!$E$4="Tous",C1111&gt;0),1,L1111='Tableau De Bord'!$C$6,1,NOT(L1111='Tableau De Bord'!$C$6),0)</f>
        <v>0</v>
      </c>
      <c r="V1111" s="1">
        <f>IF(AND(N1111='Tableau De Bord'!$E$6,U1111=1),1,0)</f>
        <v>0</v>
      </c>
      <c r="W1111" s="46">
        <f t="shared" si="17"/>
        <v>0</v>
      </c>
    </row>
    <row r="1112" spans="2:23" ht="61.2" x14ac:dyDescent="0.3">
      <c r="B1112" s="42"/>
      <c r="N1112" s="33"/>
      <c r="P1112" s="44"/>
      <c r="Q1112" s="32"/>
      <c r="S1112" s="1">
        <f>IF(OR(C1112='Tableau De Bord'!$E$2,D1112='Tableau De Bord'!$E$2,P1112='Tableau De Bord'!$E$2),1,0)</f>
        <v>1</v>
      </c>
      <c r="T1112" s="1">
        <v>0</v>
      </c>
      <c r="U1112" s="1" cm="1">
        <f t="array" ref="U1112">_xlfn.IFS(AND('Tableau De Bord'!$C$6="Tous",'Tableau De Bord'!$E$4="Tous",C1112&gt;0),1,L1112='Tableau De Bord'!$C$6,1,NOT(L1112='Tableau De Bord'!$C$6),0)</f>
        <v>0</v>
      </c>
      <c r="V1112" s="1">
        <f>IF(AND(N1112='Tableau De Bord'!$E$6,U1112=1),1,0)</f>
        <v>0</v>
      </c>
      <c r="W1112" s="46">
        <f t="shared" si="17"/>
        <v>0</v>
      </c>
    </row>
    <row r="1113" spans="2:23" ht="61.2" x14ac:dyDescent="0.3">
      <c r="B1113" s="42"/>
      <c r="N1113" s="33"/>
      <c r="P1113" s="44"/>
      <c r="Q1113" s="32"/>
      <c r="S1113" s="1">
        <f>IF(OR(C1113='Tableau De Bord'!$E$2,D1113='Tableau De Bord'!$E$2,P1113='Tableau De Bord'!$E$2),1,0)</f>
        <v>1</v>
      </c>
      <c r="T1113" s="1">
        <v>0</v>
      </c>
      <c r="U1113" s="1" cm="1">
        <f t="array" ref="U1113">_xlfn.IFS(AND('Tableau De Bord'!$C$6="Tous",'Tableau De Bord'!$E$4="Tous",C1113&gt;0),1,L1113='Tableau De Bord'!$C$6,1,NOT(L1113='Tableau De Bord'!$C$6),0)</f>
        <v>0</v>
      </c>
      <c r="V1113" s="1">
        <f>IF(AND(N1113='Tableau De Bord'!$E$6,U1113=1),1,0)</f>
        <v>0</v>
      </c>
      <c r="W1113" s="46">
        <f t="shared" si="17"/>
        <v>0</v>
      </c>
    </row>
    <row r="1114" spans="2:23" ht="61.2" x14ac:dyDescent="0.3">
      <c r="B1114" s="42"/>
      <c r="N1114" s="33"/>
      <c r="P1114" s="44"/>
      <c r="Q1114" s="32"/>
      <c r="S1114" s="1">
        <f>IF(OR(C1114='Tableau De Bord'!$E$2,D1114='Tableau De Bord'!$E$2,P1114='Tableau De Bord'!$E$2),1,0)</f>
        <v>1</v>
      </c>
      <c r="T1114" s="1">
        <v>0</v>
      </c>
      <c r="U1114" s="1" cm="1">
        <f t="array" ref="U1114">_xlfn.IFS(AND('Tableau De Bord'!$C$6="Tous",'Tableau De Bord'!$E$4="Tous",C1114&gt;0),1,L1114='Tableau De Bord'!$C$6,1,NOT(L1114='Tableau De Bord'!$C$6),0)</f>
        <v>0</v>
      </c>
      <c r="V1114" s="1">
        <f>IF(AND(N1114='Tableau De Bord'!$E$6,U1114=1),1,0)</f>
        <v>0</v>
      </c>
      <c r="W1114" s="46">
        <f t="shared" si="17"/>
        <v>0</v>
      </c>
    </row>
    <row r="1115" spans="2:23" ht="61.2" x14ac:dyDescent="0.3">
      <c r="B1115" s="42"/>
      <c r="N1115" s="33"/>
      <c r="P1115" s="44"/>
      <c r="Q1115" s="32"/>
      <c r="S1115" s="1">
        <f>IF(OR(C1115='Tableau De Bord'!$E$2,D1115='Tableau De Bord'!$E$2,P1115='Tableau De Bord'!$E$2),1,0)</f>
        <v>1</v>
      </c>
      <c r="T1115" s="1">
        <v>0</v>
      </c>
      <c r="U1115" s="1" cm="1">
        <f t="array" ref="U1115">_xlfn.IFS(AND('Tableau De Bord'!$C$6="Tous",'Tableau De Bord'!$E$4="Tous",C1115&gt;0),1,L1115='Tableau De Bord'!$C$6,1,NOT(L1115='Tableau De Bord'!$C$6),0)</f>
        <v>0</v>
      </c>
      <c r="V1115" s="1">
        <f>IF(AND(N1115='Tableau De Bord'!$E$6,U1115=1),1,0)</f>
        <v>0</v>
      </c>
      <c r="W1115" s="46">
        <f t="shared" si="17"/>
        <v>0</v>
      </c>
    </row>
    <row r="1116" spans="2:23" ht="61.2" x14ac:dyDescent="0.3">
      <c r="B1116" s="42"/>
      <c r="N1116" s="33"/>
      <c r="P1116" s="44"/>
      <c r="Q1116" s="32"/>
      <c r="S1116" s="1">
        <f>IF(OR(C1116='Tableau De Bord'!$E$2,D1116='Tableau De Bord'!$E$2,P1116='Tableau De Bord'!$E$2),1,0)</f>
        <v>1</v>
      </c>
      <c r="T1116" s="1">
        <v>0</v>
      </c>
      <c r="U1116" s="1" cm="1">
        <f t="array" ref="U1116">_xlfn.IFS(AND('Tableau De Bord'!$C$6="Tous",'Tableau De Bord'!$E$4="Tous",C1116&gt;0),1,L1116='Tableau De Bord'!$C$6,1,NOT(L1116='Tableau De Bord'!$C$6),0)</f>
        <v>0</v>
      </c>
      <c r="V1116" s="1">
        <f>IF(AND(N1116='Tableau De Bord'!$E$6,U1116=1),1,0)</f>
        <v>0</v>
      </c>
      <c r="W1116" s="46">
        <f t="shared" si="17"/>
        <v>0</v>
      </c>
    </row>
    <row r="1117" spans="2:23" ht="61.2" x14ac:dyDescent="0.3">
      <c r="B1117" s="42"/>
      <c r="N1117" s="33"/>
      <c r="P1117" s="44"/>
      <c r="Q1117" s="32"/>
      <c r="S1117" s="1">
        <f>IF(OR(C1117='Tableau De Bord'!$E$2,D1117='Tableau De Bord'!$E$2,P1117='Tableau De Bord'!$E$2),1,0)</f>
        <v>1</v>
      </c>
      <c r="T1117" s="1">
        <v>0</v>
      </c>
      <c r="U1117" s="1" cm="1">
        <f t="array" ref="U1117">_xlfn.IFS(AND('Tableau De Bord'!$C$6="Tous",'Tableau De Bord'!$E$4="Tous",C1117&gt;0),1,L1117='Tableau De Bord'!$C$6,1,NOT(L1117='Tableau De Bord'!$C$6),0)</f>
        <v>0</v>
      </c>
      <c r="V1117" s="1">
        <f>IF(AND(N1117='Tableau De Bord'!$E$6,U1117=1),1,0)</f>
        <v>0</v>
      </c>
      <c r="W1117" s="46">
        <f t="shared" si="17"/>
        <v>0</v>
      </c>
    </row>
    <row r="1118" spans="2:23" ht="61.2" x14ac:dyDescent="0.3">
      <c r="B1118" s="42"/>
      <c r="N1118" s="33"/>
      <c r="P1118" s="44"/>
      <c r="Q1118" s="32"/>
      <c r="S1118" s="1">
        <f>IF(OR(C1118='Tableau De Bord'!$E$2,D1118='Tableau De Bord'!$E$2,P1118='Tableau De Bord'!$E$2),1,0)</f>
        <v>1</v>
      </c>
      <c r="T1118" s="1">
        <v>0</v>
      </c>
      <c r="U1118" s="1" cm="1">
        <f t="array" ref="U1118">_xlfn.IFS(AND('Tableau De Bord'!$C$6="Tous",'Tableau De Bord'!$E$4="Tous",C1118&gt;0),1,L1118='Tableau De Bord'!$C$6,1,NOT(L1118='Tableau De Bord'!$C$6),0)</f>
        <v>0</v>
      </c>
      <c r="V1118" s="1">
        <f>IF(AND(N1118='Tableau De Bord'!$E$6,U1118=1),1,0)</f>
        <v>0</v>
      </c>
      <c r="W1118" s="46">
        <f t="shared" si="17"/>
        <v>0</v>
      </c>
    </row>
    <row r="1119" spans="2:23" ht="61.2" x14ac:dyDescent="0.3">
      <c r="B1119" s="42"/>
      <c r="N1119" s="33"/>
      <c r="P1119" s="44"/>
      <c r="Q1119" s="32"/>
      <c r="S1119" s="1">
        <f>IF(OR(C1119='Tableau De Bord'!$E$2,D1119='Tableau De Bord'!$E$2,P1119='Tableau De Bord'!$E$2),1,0)</f>
        <v>1</v>
      </c>
      <c r="T1119" s="1">
        <v>0</v>
      </c>
      <c r="U1119" s="1" cm="1">
        <f t="array" ref="U1119">_xlfn.IFS(AND('Tableau De Bord'!$C$6="Tous",'Tableau De Bord'!$E$4="Tous",C1119&gt;0),1,L1119='Tableau De Bord'!$C$6,1,NOT(L1119='Tableau De Bord'!$C$6),0)</f>
        <v>0</v>
      </c>
      <c r="V1119" s="1">
        <f>IF(AND(N1119='Tableau De Bord'!$E$6,U1119=1),1,0)</f>
        <v>0</v>
      </c>
      <c r="W1119" s="46">
        <f t="shared" si="17"/>
        <v>0</v>
      </c>
    </row>
    <row r="1120" spans="2:23" ht="61.2" x14ac:dyDescent="0.3">
      <c r="B1120" s="42"/>
      <c r="N1120" s="33"/>
      <c r="P1120" s="44"/>
      <c r="Q1120" s="32"/>
      <c r="S1120" s="1">
        <f>IF(OR(C1120='Tableau De Bord'!$E$2,D1120='Tableau De Bord'!$E$2,P1120='Tableau De Bord'!$E$2),1,0)</f>
        <v>1</v>
      </c>
      <c r="T1120" s="1">
        <v>0</v>
      </c>
      <c r="U1120" s="1" cm="1">
        <f t="array" ref="U1120">_xlfn.IFS(AND('Tableau De Bord'!$C$6="Tous",'Tableau De Bord'!$E$4="Tous",C1120&gt;0),1,L1120='Tableau De Bord'!$C$6,1,NOT(L1120='Tableau De Bord'!$C$6),0)</f>
        <v>0</v>
      </c>
      <c r="V1120" s="1">
        <f>IF(AND(N1120='Tableau De Bord'!$E$6,U1120=1),1,0)</f>
        <v>0</v>
      </c>
      <c r="W1120" s="46">
        <f t="shared" si="17"/>
        <v>0</v>
      </c>
    </row>
    <row r="1121" spans="2:23" ht="61.2" x14ac:dyDescent="0.3">
      <c r="B1121" s="42"/>
      <c r="N1121" s="33"/>
      <c r="P1121" s="44"/>
      <c r="Q1121" s="32"/>
      <c r="S1121" s="1">
        <f>IF(OR(C1121='Tableau De Bord'!$E$2,D1121='Tableau De Bord'!$E$2,P1121='Tableau De Bord'!$E$2),1,0)</f>
        <v>1</v>
      </c>
      <c r="T1121" s="1">
        <v>0</v>
      </c>
      <c r="U1121" s="1" cm="1">
        <f t="array" ref="U1121">_xlfn.IFS(AND('Tableau De Bord'!$C$6="Tous",'Tableau De Bord'!$E$4="Tous",C1121&gt;0),1,L1121='Tableau De Bord'!$C$6,1,NOT(L1121='Tableau De Bord'!$C$6),0)</f>
        <v>0</v>
      </c>
      <c r="V1121" s="1">
        <f>IF(AND(N1121='Tableau De Bord'!$E$6,U1121=1),1,0)</f>
        <v>0</v>
      </c>
      <c r="W1121" s="46">
        <f t="shared" si="17"/>
        <v>0</v>
      </c>
    </row>
    <row r="1122" spans="2:23" ht="61.2" x14ac:dyDescent="0.3">
      <c r="B1122" s="42"/>
      <c r="N1122" s="33"/>
      <c r="P1122" s="44"/>
      <c r="Q1122" s="32"/>
      <c r="S1122" s="1">
        <f>IF(OR(C1122='Tableau De Bord'!$E$2,D1122='Tableau De Bord'!$E$2,P1122='Tableau De Bord'!$E$2),1,0)</f>
        <v>1</v>
      </c>
      <c r="T1122" s="1">
        <v>0</v>
      </c>
      <c r="U1122" s="1" cm="1">
        <f t="array" ref="U1122">_xlfn.IFS(AND('Tableau De Bord'!$C$6="Tous",'Tableau De Bord'!$E$4="Tous",C1122&gt;0),1,L1122='Tableau De Bord'!$C$6,1,NOT(L1122='Tableau De Bord'!$C$6),0)</f>
        <v>0</v>
      </c>
      <c r="V1122" s="1">
        <f>IF(AND(N1122='Tableau De Bord'!$E$6,U1122=1),1,0)</f>
        <v>0</v>
      </c>
      <c r="W1122" s="46">
        <f t="shared" si="17"/>
        <v>0</v>
      </c>
    </row>
    <row r="1123" spans="2:23" ht="61.2" x14ac:dyDescent="0.3">
      <c r="B1123" s="42"/>
      <c r="N1123" s="33"/>
      <c r="P1123" s="44"/>
      <c r="Q1123" s="32"/>
      <c r="S1123" s="1">
        <f>IF(OR(C1123='Tableau De Bord'!$E$2,D1123='Tableau De Bord'!$E$2,P1123='Tableau De Bord'!$E$2),1,0)</f>
        <v>1</v>
      </c>
      <c r="T1123" s="1">
        <v>0</v>
      </c>
      <c r="U1123" s="1" cm="1">
        <f t="array" ref="U1123">_xlfn.IFS(AND('Tableau De Bord'!$C$6="Tous",'Tableau De Bord'!$E$4="Tous",C1123&gt;0),1,L1123='Tableau De Bord'!$C$6,1,NOT(L1123='Tableau De Bord'!$C$6),0)</f>
        <v>0</v>
      </c>
      <c r="V1123" s="1">
        <f>IF(AND(N1123='Tableau De Bord'!$E$6,U1123=1),1,0)</f>
        <v>0</v>
      </c>
      <c r="W1123" s="46">
        <f t="shared" si="17"/>
        <v>0</v>
      </c>
    </row>
    <row r="1124" spans="2:23" ht="61.2" x14ac:dyDescent="0.3">
      <c r="B1124" s="42"/>
      <c r="N1124" s="33"/>
      <c r="P1124" s="44"/>
      <c r="Q1124" s="32"/>
      <c r="S1124" s="1">
        <f>IF(OR(C1124='Tableau De Bord'!$E$2,D1124='Tableau De Bord'!$E$2,P1124='Tableau De Bord'!$E$2),1,0)</f>
        <v>1</v>
      </c>
      <c r="T1124" s="1">
        <v>0</v>
      </c>
      <c r="U1124" s="1" cm="1">
        <f t="array" ref="U1124">_xlfn.IFS(AND('Tableau De Bord'!$C$6="Tous",'Tableau De Bord'!$E$4="Tous",C1124&gt;0),1,L1124='Tableau De Bord'!$C$6,1,NOT(L1124='Tableau De Bord'!$C$6),0)</f>
        <v>0</v>
      </c>
      <c r="V1124" s="1">
        <f>IF(AND(N1124='Tableau De Bord'!$E$6,U1124=1),1,0)</f>
        <v>0</v>
      </c>
      <c r="W1124" s="46">
        <f t="shared" si="17"/>
        <v>0</v>
      </c>
    </row>
    <row r="1125" spans="2:23" ht="61.2" x14ac:dyDescent="0.3">
      <c r="B1125" s="42"/>
      <c r="N1125" s="33"/>
      <c r="P1125" s="44"/>
      <c r="Q1125" s="32"/>
      <c r="S1125" s="1">
        <f>IF(OR(C1125='Tableau De Bord'!$E$2,D1125='Tableau De Bord'!$E$2,P1125='Tableau De Bord'!$E$2),1,0)</f>
        <v>1</v>
      </c>
      <c r="T1125" s="1">
        <v>0</v>
      </c>
      <c r="U1125" s="1" cm="1">
        <f t="array" ref="U1125">_xlfn.IFS(AND('Tableau De Bord'!$C$6="Tous",'Tableau De Bord'!$E$4="Tous",C1125&gt;0),1,L1125='Tableau De Bord'!$C$6,1,NOT(L1125='Tableau De Bord'!$C$6),0)</f>
        <v>0</v>
      </c>
      <c r="V1125" s="1">
        <f>IF(AND(N1125='Tableau De Bord'!$E$6,U1125=1),1,0)</f>
        <v>0</v>
      </c>
      <c r="W1125" s="46">
        <f t="shared" si="17"/>
        <v>0</v>
      </c>
    </row>
    <row r="1126" spans="2:23" ht="61.2" x14ac:dyDescent="0.3">
      <c r="B1126" s="42"/>
      <c r="N1126" s="33"/>
      <c r="P1126" s="44"/>
      <c r="Q1126" s="32"/>
      <c r="S1126" s="1">
        <f>IF(OR(C1126='Tableau De Bord'!$E$2,D1126='Tableau De Bord'!$E$2,P1126='Tableau De Bord'!$E$2),1,0)</f>
        <v>1</v>
      </c>
      <c r="T1126" s="1">
        <v>0</v>
      </c>
      <c r="U1126" s="1" cm="1">
        <f t="array" ref="U1126">_xlfn.IFS(AND('Tableau De Bord'!$C$6="Tous",'Tableau De Bord'!$E$4="Tous",C1126&gt;0),1,L1126='Tableau De Bord'!$C$6,1,NOT(L1126='Tableau De Bord'!$C$6),0)</f>
        <v>0</v>
      </c>
      <c r="V1126" s="1">
        <f>IF(AND(N1126='Tableau De Bord'!$E$6,U1126=1),1,0)</f>
        <v>0</v>
      </c>
      <c r="W1126" s="46">
        <f t="shared" si="17"/>
        <v>0</v>
      </c>
    </row>
    <row r="1127" spans="2:23" ht="61.2" x14ac:dyDescent="0.3">
      <c r="B1127" s="42"/>
      <c r="N1127" s="33"/>
      <c r="P1127" s="44"/>
      <c r="Q1127" s="32"/>
      <c r="S1127" s="1">
        <f>IF(OR(C1127='Tableau De Bord'!$E$2,D1127='Tableau De Bord'!$E$2,P1127='Tableau De Bord'!$E$2),1,0)</f>
        <v>1</v>
      </c>
      <c r="T1127" s="1">
        <v>0</v>
      </c>
      <c r="U1127" s="1" cm="1">
        <f t="array" ref="U1127">_xlfn.IFS(AND('Tableau De Bord'!$C$6="Tous",'Tableau De Bord'!$E$4="Tous",C1127&gt;0),1,L1127='Tableau De Bord'!$C$6,1,NOT(L1127='Tableau De Bord'!$C$6),0)</f>
        <v>0</v>
      </c>
      <c r="V1127" s="1">
        <f>IF(AND(N1127='Tableau De Bord'!$E$6,U1127=1),1,0)</f>
        <v>0</v>
      </c>
      <c r="W1127" s="46">
        <f t="shared" si="17"/>
        <v>0</v>
      </c>
    </row>
    <row r="1128" spans="2:23" ht="61.2" x14ac:dyDescent="0.3">
      <c r="B1128" s="42"/>
      <c r="N1128" s="33"/>
      <c r="P1128" s="44"/>
      <c r="Q1128" s="32"/>
      <c r="S1128" s="1">
        <f>IF(OR(C1128='Tableau De Bord'!$E$2,D1128='Tableau De Bord'!$E$2,P1128='Tableau De Bord'!$E$2),1,0)</f>
        <v>1</v>
      </c>
      <c r="T1128" s="1">
        <v>0</v>
      </c>
      <c r="U1128" s="1" cm="1">
        <f t="array" ref="U1128">_xlfn.IFS(AND('Tableau De Bord'!$C$6="Tous",'Tableau De Bord'!$E$4="Tous",C1128&gt;0),1,L1128='Tableau De Bord'!$C$6,1,NOT(L1128='Tableau De Bord'!$C$6),0)</f>
        <v>0</v>
      </c>
      <c r="V1128" s="1">
        <f>IF(AND(N1128='Tableau De Bord'!$E$6,U1128=1),1,0)</f>
        <v>0</v>
      </c>
      <c r="W1128" s="46">
        <f t="shared" si="17"/>
        <v>0</v>
      </c>
    </row>
    <row r="1129" spans="2:23" ht="61.2" x14ac:dyDescent="0.3">
      <c r="B1129" s="42"/>
      <c r="N1129" s="33"/>
      <c r="P1129" s="44"/>
      <c r="Q1129" s="32"/>
      <c r="S1129" s="1">
        <f>IF(OR(C1129='Tableau De Bord'!$E$2,D1129='Tableau De Bord'!$E$2,P1129='Tableau De Bord'!$E$2),1,0)</f>
        <v>1</v>
      </c>
      <c r="T1129" s="1">
        <v>0</v>
      </c>
      <c r="U1129" s="1" cm="1">
        <f t="array" ref="U1129">_xlfn.IFS(AND('Tableau De Bord'!$C$6="Tous",'Tableau De Bord'!$E$4="Tous",C1129&gt;0),1,L1129='Tableau De Bord'!$C$6,1,NOT(L1129='Tableau De Bord'!$C$6),0)</f>
        <v>0</v>
      </c>
      <c r="V1129" s="1">
        <f>IF(AND(N1129='Tableau De Bord'!$E$6,U1129=1),1,0)</f>
        <v>0</v>
      </c>
      <c r="W1129" s="46">
        <f t="shared" si="17"/>
        <v>0</v>
      </c>
    </row>
    <row r="1130" spans="2:23" ht="61.2" x14ac:dyDescent="0.3">
      <c r="B1130" s="42"/>
      <c r="N1130" s="33"/>
      <c r="P1130" s="44"/>
      <c r="Q1130" s="32"/>
      <c r="S1130" s="1">
        <f>IF(OR(C1130='Tableau De Bord'!$E$2,D1130='Tableau De Bord'!$E$2,P1130='Tableau De Bord'!$E$2),1,0)</f>
        <v>1</v>
      </c>
      <c r="T1130" s="1">
        <v>0</v>
      </c>
      <c r="U1130" s="1" cm="1">
        <f t="array" ref="U1130">_xlfn.IFS(AND('Tableau De Bord'!$C$6="Tous",'Tableau De Bord'!$E$4="Tous",C1130&gt;0),1,L1130='Tableau De Bord'!$C$6,1,NOT(L1130='Tableau De Bord'!$C$6),0)</f>
        <v>0</v>
      </c>
      <c r="V1130" s="1">
        <f>IF(AND(N1130='Tableau De Bord'!$E$6,U1130=1),1,0)</f>
        <v>0</v>
      </c>
      <c r="W1130" s="46">
        <f t="shared" si="17"/>
        <v>0</v>
      </c>
    </row>
    <row r="1131" spans="2:23" ht="61.2" x14ac:dyDescent="0.3">
      <c r="B1131" s="42"/>
      <c r="N1131" s="33"/>
      <c r="P1131" s="44"/>
      <c r="Q1131" s="32"/>
      <c r="S1131" s="1">
        <f>IF(OR(C1131='Tableau De Bord'!$E$2,D1131='Tableau De Bord'!$E$2,P1131='Tableau De Bord'!$E$2),1,0)</f>
        <v>1</v>
      </c>
      <c r="T1131" s="1">
        <v>0</v>
      </c>
      <c r="U1131" s="1" cm="1">
        <f t="array" ref="U1131">_xlfn.IFS(AND('Tableau De Bord'!$C$6="Tous",'Tableau De Bord'!$E$4="Tous",C1131&gt;0),1,L1131='Tableau De Bord'!$C$6,1,NOT(L1131='Tableau De Bord'!$C$6),0)</f>
        <v>0</v>
      </c>
      <c r="V1131" s="1">
        <f>IF(AND(N1131='Tableau De Bord'!$E$6,U1131=1),1,0)</f>
        <v>0</v>
      </c>
      <c r="W1131" s="46">
        <f t="shared" si="17"/>
        <v>0</v>
      </c>
    </row>
    <row r="1132" spans="2:23" ht="61.2" x14ac:dyDescent="0.3">
      <c r="B1132" s="42"/>
      <c r="N1132" s="33"/>
      <c r="P1132" s="44"/>
      <c r="Q1132" s="32"/>
      <c r="S1132" s="1">
        <f>IF(OR(C1132='Tableau De Bord'!$E$2,D1132='Tableau De Bord'!$E$2,P1132='Tableau De Bord'!$E$2),1,0)</f>
        <v>1</v>
      </c>
      <c r="T1132" s="1">
        <v>0</v>
      </c>
      <c r="U1132" s="1" cm="1">
        <f t="array" ref="U1132">_xlfn.IFS(AND('Tableau De Bord'!$C$6="Tous",'Tableau De Bord'!$E$4="Tous",C1132&gt;0),1,L1132='Tableau De Bord'!$C$6,1,NOT(L1132='Tableau De Bord'!$C$6),0)</f>
        <v>0</v>
      </c>
      <c r="V1132" s="1">
        <f>IF(AND(N1132='Tableau De Bord'!$E$6,U1132=1),1,0)</f>
        <v>0</v>
      </c>
      <c r="W1132" s="46">
        <f t="shared" si="17"/>
        <v>0</v>
      </c>
    </row>
    <row r="1133" spans="2:23" ht="61.2" x14ac:dyDescent="0.3">
      <c r="B1133" s="42"/>
      <c r="N1133" s="33"/>
      <c r="P1133" s="44"/>
      <c r="Q1133" s="32"/>
      <c r="S1133" s="1">
        <f>IF(OR(C1133='Tableau De Bord'!$E$2,D1133='Tableau De Bord'!$E$2,P1133='Tableau De Bord'!$E$2),1,0)</f>
        <v>1</v>
      </c>
      <c r="T1133" s="1">
        <v>0</v>
      </c>
      <c r="U1133" s="1" cm="1">
        <f t="array" ref="U1133">_xlfn.IFS(AND('Tableau De Bord'!$C$6="Tous",'Tableau De Bord'!$E$4="Tous",C1133&gt;0),1,L1133='Tableau De Bord'!$C$6,1,NOT(L1133='Tableau De Bord'!$C$6),0)</f>
        <v>0</v>
      </c>
      <c r="V1133" s="1">
        <f>IF(AND(N1133='Tableau De Bord'!$E$6,U1133=1),1,0)</f>
        <v>0</v>
      </c>
      <c r="W1133" s="46">
        <f t="shared" si="17"/>
        <v>0</v>
      </c>
    </row>
    <row r="1134" spans="2:23" ht="61.2" x14ac:dyDescent="0.3">
      <c r="B1134" s="42"/>
      <c r="N1134" s="33"/>
      <c r="P1134" s="44"/>
      <c r="Q1134" s="32"/>
      <c r="S1134" s="1">
        <f>IF(OR(C1134='Tableau De Bord'!$E$2,D1134='Tableau De Bord'!$E$2,P1134='Tableau De Bord'!$E$2),1,0)</f>
        <v>1</v>
      </c>
      <c r="T1134" s="1">
        <v>0</v>
      </c>
      <c r="U1134" s="1" cm="1">
        <f t="array" ref="U1134">_xlfn.IFS(AND('Tableau De Bord'!$C$6="Tous",'Tableau De Bord'!$E$4="Tous",C1134&gt;0),1,L1134='Tableau De Bord'!$C$6,1,NOT(L1134='Tableau De Bord'!$C$6),0)</f>
        <v>0</v>
      </c>
      <c r="V1134" s="1">
        <f>IF(AND(N1134='Tableau De Bord'!$E$6,U1134=1),1,0)</f>
        <v>0</v>
      </c>
      <c r="W1134" s="46">
        <f t="shared" si="17"/>
        <v>0</v>
      </c>
    </row>
    <row r="1135" spans="2:23" ht="61.2" x14ac:dyDescent="0.3">
      <c r="B1135" s="42"/>
      <c r="N1135" s="33"/>
      <c r="P1135" s="44"/>
      <c r="Q1135" s="32"/>
      <c r="S1135" s="1">
        <f>IF(OR(C1135='Tableau De Bord'!$E$2,D1135='Tableau De Bord'!$E$2,P1135='Tableau De Bord'!$E$2),1,0)</f>
        <v>1</v>
      </c>
      <c r="T1135" s="1">
        <v>0</v>
      </c>
      <c r="U1135" s="1" cm="1">
        <f t="array" ref="U1135">_xlfn.IFS(AND('Tableau De Bord'!$C$6="Tous",'Tableau De Bord'!$E$4="Tous",C1135&gt;0),1,L1135='Tableau De Bord'!$C$6,1,NOT(L1135='Tableau De Bord'!$C$6),0)</f>
        <v>0</v>
      </c>
      <c r="V1135" s="1">
        <f>IF(AND(N1135='Tableau De Bord'!$E$6,U1135=1),1,0)</f>
        <v>0</v>
      </c>
      <c r="W1135" s="46">
        <f t="shared" si="17"/>
        <v>0</v>
      </c>
    </row>
    <row r="1136" spans="2:23" ht="61.2" x14ac:dyDescent="0.3">
      <c r="B1136" s="42"/>
      <c r="N1136" s="33"/>
      <c r="P1136" s="44"/>
      <c r="Q1136" s="32"/>
      <c r="S1136" s="1">
        <f>IF(OR(C1136='Tableau De Bord'!$E$2,D1136='Tableau De Bord'!$E$2,P1136='Tableau De Bord'!$E$2),1,0)</f>
        <v>1</v>
      </c>
      <c r="T1136" s="1">
        <v>0</v>
      </c>
      <c r="U1136" s="1" cm="1">
        <f t="array" ref="U1136">_xlfn.IFS(AND('Tableau De Bord'!$C$6="Tous",'Tableau De Bord'!$E$4="Tous",C1136&gt;0),1,L1136='Tableau De Bord'!$C$6,1,NOT(L1136='Tableau De Bord'!$C$6),0)</f>
        <v>0</v>
      </c>
      <c r="V1136" s="1">
        <f>IF(AND(N1136='Tableau De Bord'!$E$6,U1136=1),1,0)</f>
        <v>0</v>
      </c>
      <c r="W1136" s="46">
        <f t="shared" si="17"/>
        <v>0</v>
      </c>
    </row>
    <row r="1137" spans="2:23" ht="61.2" x14ac:dyDescent="0.3">
      <c r="B1137" s="42"/>
      <c r="N1137" s="33"/>
      <c r="P1137" s="44"/>
      <c r="Q1137" s="32"/>
      <c r="S1137" s="1">
        <f>IF(OR(C1137='Tableau De Bord'!$E$2,D1137='Tableau De Bord'!$E$2,P1137='Tableau De Bord'!$E$2),1,0)</f>
        <v>1</v>
      </c>
      <c r="T1137" s="1">
        <v>0</v>
      </c>
      <c r="U1137" s="1" cm="1">
        <f t="array" ref="U1137">_xlfn.IFS(AND('Tableau De Bord'!$C$6="Tous",'Tableau De Bord'!$E$4="Tous",C1137&gt;0),1,L1137='Tableau De Bord'!$C$6,1,NOT(L1137='Tableau De Bord'!$C$6),0)</f>
        <v>0</v>
      </c>
      <c r="V1137" s="1">
        <f>IF(AND(N1137='Tableau De Bord'!$E$6,U1137=1),1,0)</f>
        <v>0</v>
      </c>
      <c r="W1137" s="46">
        <f t="shared" si="17"/>
        <v>0</v>
      </c>
    </row>
    <row r="1138" spans="2:23" ht="61.2" x14ac:dyDescent="0.3">
      <c r="B1138" s="42"/>
      <c r="N1138" s="33"/>
      <c r="P1138" s="44"/>
      <c r="Q1138" s="32"/>
      <c r="S1138" s="1">
        <f>IF(OR(C1138='Tableau De Bord'!$E$2,D1138='Tableau De Bord'!$E$2,P1138='Tableau De Bord'!$E$2),1,0)</f>
        <v>1</v>
      </c>
      <c r="T1138" s="1">
        <v>0</v>
      </c>
      <c r="U1138" s="1" cm="1">
        <f t="array" ref="U1138">_xlfn.IFS(AND('Tableau De Bord'!$C$6="Tous",'Tableau De Bord'!$E$4="Tous",C1138&gt;0),1,L1138='Tableau De Bord'!$C$6,1,NOT(L1138='Tableau De Bord'!$C$6),0)</f>
        <v>0</v>
      </c>
      <c r="V1138" s="1">
        <f>IF(AND(N1138='Tableau De Bord'!$E$6,U1138=1),1,0)</f>
        <v>0</v>
      </c>
      <c r="W1138" s="46">
        <f t="shared" si="17"/>
        <v>0</v>
      </c>
    </row>
    <row r="1139" spans="2:23" ht="61.2" x14ac:dyDescent="0.3">
      <c r="B1139" s="42"/>
      <c r="N1139" s="33"/>
      <c r="P1139" s="44"/>
      <c r="Q1139" s="32"/>
      <c r="S1139" s="1">
        <f>IF(OR(C1139='Tableau De Bord'!$E$2,D1139='Tableau De Bord'!$E$2,P1139='Tableau De Bord'!$E$2),1,0)</f>
        <v>1</v>
      </c>
      <c r="T1139" s="1">
        <v>0</v>
      </c>
      <c r="U1139" s="1" cm="1">
        <f t="array" ref="U1139">_xlfn.IFS(AND('Tableau De Bord'!$C$6="Tous",'Tableau De Bord'!$E$4="Tous",C1139&gt;0),1,L1139='Tableau De Bord'!$C$6,1,NOT(L1139='Tableau De Bord'!$C$6),0)</f>
        <v>0</v>
      </c>
      <c r="V1139" s="1">
        <f>IF(AND(N1139='Tableau De Bord'!$E$6,U1139=1),1,0)</f>
        <v>0</v>
      </c>
      <c r="W1139" s="46">
        <f t="shared" si="17"/>
        <v>0</v>
      </c>
    </row>
    <row r="1140" spans="2:23" ht="61.2" x14ac:dyDescent="0.3">
      <c r="B1140" s="42"/>
      <c r="N1140" s="33"/>
      <c r="P1140" s="44"/>
      <c r="Q1140" s="32"/>
      <c r="S1140" s="1">
        <f>IF(OR(C1140='Tableau De Bord'!$E$2,D1140='Tableau De Bord'!$E$2,P1140='Tableau De Bord'!$E$2),1,0)</f>
        <v>1</v>
      </c>
      <c r="T1140" s="1">
        <v>0</v>
      </c>
      <c r="U1140" s="1" cm="1">
        <f t="array" ref="U1140">_xlfn.IFS(AND('Tableau De Bord'!$C$6="Tous",'Tableau De Bord'!$E$4="Tous",C1140&gt;0),1,L1140='Tableau De Bord'!$C$6,1,NOT(L1140='Tableau De Bord'!$C$6),0)</f>
        <v>0</v>
      </c>
      <c r="V1140" s="1">
        <f>IF(AND(N1140='Tableau De Bord'!$E$6,U1140=1),1,0)</f>
        <v>0</v>
      </c>
      <c r="W1140" s="46">
        <f t="shared" si="17"/>
        <v>0</v>
      </c>
    </row>
    <row r="1141" spans="2:23" ht="61.2" x14ac:dyDescent="0.3">
      <c r="B1141" s="42"/>
      <c r="N1141" s="33"/>
      <c r="P1141" s="44"/>
      <c r="Q1141" s="32"/>
      <c r="S1141" s="1">
        <f>IF(OR(C1141='Tableau De Bord'!$E$2,D1141='Tableau De Bord'!$E$2,P1141='Tableau De Bord'!$E$2),1,0)</f>
        <v>1</v>
      </c>
      <c r="T1141" s="1">
        <v>0</v>
      </c>
      <c r="U1141" s="1" cm="1">
        <f t="array" ref="U1141">_xlfn.IFS(AND('Tableau De Bord'!$C$6="Tous",'Tableau De Bord'!$E$4="Tous",C1141&gt;0),1,L1141='Tableau De Bord'!$C$6,1,NOT(L1141='Tableau De Bord'!$C$6),0)</f>
        <v>0</v>
      </c>
      <c r="V1141" s="1">
        <f>IF(AND(N1141='Tableau De Bord'!$E$6,U1141=1),1,0)</f>
        <v>0</v>
      </c>
      <c r="W1141" s="46">
        <f t="shared" si="17"/>
        <v>0</v>
      </c>
    </row>
    <row r="1142" spans="2:23" ht="61.2" x14ac:dyDescent="0.3">
      <c r="B1142" s="42"/>
      <c r="N1142" s="33"/>
      <c r="P1142" s="44"/>
      <c r="Q1142" s="32"/>
      <c r="S1142" s="1">
        <f>IF(OR(C1142='Tableau De Bord'!$E$2,D1142='Tableau De Bord'!$E$2,P1142='Tableau De Bord'!$E$2),1,0)</f>
        <v>1</v>
      </c>
      <c r="T1142" s="1">
        <v>0</v>
      </c>
      <c r="U1142" s="1" cm="1">
        <f t="array" ref="U1142">_xlfn.IFS(AND('Tableau De Bord'!$C$6="Tous",'Tableau De Bord'!$E$4="Tous",C1142&gt;0),1,L1142='Tableau De Bord'!$C$6,1,NOT(L1142='Tableau De Bord'!$C$6),0)</f>
        <v>0</v>
      </c>
      <c r="V1142" s="1">
        <f>IF(AND(N1142='Tableau De Bord'!$E$6,U1142=1),1,0)</f>
        <v>0</v>
      </c>
      <c r="W1142" s="46">
        <f t="shared" si="17"/>
        <v>0</v>
      </c>
    </row>
    <row r="1143" spans="2:23" ht="61.2" x14ac:dyDescent="0.3">
      <c r="B1143" s="42"/>
      <c r="N1143" s="33"/>
      <c r="P1143" s="44"/>
      <c r="Q1143" s="32"/>
      <c r="S1143" s="1">
        <f>IF(OR(C1143='Tableau De Bord'!$E$2,D1143='Tableau De Bord'!$E$2,P1143='Tableau De Bord'!$E$2),1,0)</f>
        <v>1</v>
      </c>
      <c r="T1143" s="1">
        <v>0</v>
      </c>
      <c r="U1143" s="1" cm="1">
        <f t="array" ref="U1143">_xlfn.IFS(AND('Tableau De Bord'!$C$6="Tous",'Tableau De Bord'!$E$4="Tous",C1143&gt;0),1,L1143='Tableau De Bord'!$C$6,1,NOT(L1143='Tableau De Bord'!$C$6),0)</f>
        <v>0</v>
      </c>
      <c r="V1143" s="1">
        <f>IF(AND(N1143='Tableau De Bord'!$E$6,U1143=1),1,0)</f>
        <v>0</v>
      </c>
      <c r="W1143" s="46">
        <f t="shared" si="17"/>
        <v>0</v>
      </c>
    </row>
    <row r="1144" spans="2:23" ht="61.2" x14ac:dyDescent="0.3">
      <c r="B1144" s="42"/>
      <c r="N1144" s="33"/>
      <c r="P1144" s="44"/>
      <c r="Q1144" s="32"/>
      <c r="S1144" s="1">
        <f>IF(OR(C1144='Tableau De Bord'!$E$2,D1144='Tableau De Bord'!$E$2,P1144='Tableau De Bord'!$E$2),1,0)</f>
        <v>1</v>
      </c>
      <c r="T1144" s="1">
        <v>0</v>
      </c>
      <c r="U1144" s="1" cm="1">
        <f t="array" ref="U1144">_xlfn.IFS(AND('Tableau De Bord'!$C$6="Tous",'Tableau De Bord'!$E$4="Tous",C1144&gt;0),1,L1144='Tableau De Bord'!$C$6,1,NOT(L1144='Tableau De Bord'!$C$6),0)</f>
        <v>0</v>
      </c>
      <c r="V1144" s="1">
        <f>IF(AND(N1144='Tableau De Bord'!$E$6,U1144=1),1,0)</f>
        <v>0</v>
      </c>
      <c r="W1144" s="46">
        <f t="shared" si="17"/>
        <v>0</v>
      </c>
    </row>
    <row r="1145" spans="2:23" ht="61.2" x14ac:dyDescent="0.3">
      <c r="B1145" s="42"/>
      <c r="N1145" s="33"/>
      <c r="P1145" s="44"/>
      <c r="Q1145" s="32"/>
      <c r="S1145" s="1">
        <f>IF(OR(C1145='Tableau De Bord'!$E$2,D1145='Tableau De Bord'!$E$2,P1145='Tableau De Bord'!$E$2),1,0)</f>
        <v>1</v>
      </c>
      <c r="T1145" s="1">
        <v>0</v>
      </c>
      <c r="U1145" s="1" cm="1">
        <f t="array" ref="U1145">_xlfn.IFS(AND('Tableau De Bord'!$C$6="Tous",'Tableau De Bord'!$E$4="Tous",C1145&gt;0),1,L1145='Tableau De Bord'!$C$6,1,NOT(L1145='Tableau De Bord'!$C$6),0)</f>
        <v>0</v>
      </c>
      <c r="V1145" s="1">
        <f>IF(AND(N1145='Tableau De Bord'!$E$6,U1145=1),1,0)</f>
        <v>0</v>
      </c>
      <c r="W1145" s="46">
        <f t="shared" si="17"/>
        <v>0</v>
      </c>
    </row>
    <row r="1146" spans="2:23" ht="61.2" x14ac:dyDescent="0.3">
      <c r="B1146" s="42"/>
      <c r="N1146" s="33"/>
      <c r="P1146" s="44"/>
      <c r="Q1146" s="32"/>
      <c r="S1146" s="1">
        <f>IF(OR(C1146='Tableau De Bord'!$E$2,D1146='Tableau De Bord'!$E$2,P1146='Tableau De Bord'!$E$2),1,0)</f>
        <v>1</v>
      </c>
      <c r="T1146" s="1">
        <v>0</v>
      </c>
      <c r="U1146" s="1" cm="1">
        <f t="array" ref="U1146">_xlfn.IFS(AND('Tableau De Bord'!$C$6="Tous",'Tableau De Bord'!$E$4="Tous",C1146&gt;0),1,L1146='Tableau De Bord'!$C$6,1,NOT(L1146='Tableau De Bord'!$C$6),0)</f>
        <v>0</v>
      </c>
      <c r="V1146" s="1">
        <f>IF(AND(N1146='Tableau De Bord'!$E$6,U1146=1),1,0)</f>
        <v>0</v>
      </c>
      <c r="W1146" s="46">
        <f t="shared" si="17"/>
        <v>0</v>
      </c>
    </row>
    <row r="1147" spans="2:23" ht="61.2" x14ac:dyDescent="0.3">
      <c r="B1147" s="42"/>
      <c r="N1147" s="33"/>
      <c r="P1147" s="44"/>
      <c r="Q1147" s="32"/>
      <c r="S1147" s="1">
        <f>IF(OR(C1147='Tableau De Bord'!$E$2,D1147='Tableau De Bord'!$E$2,P1147='Tableau De Bord'!$E$2),1,0)</f>
        <v>1</v>
      </c>
      <c r="T1147" s="1">
        <v>0</v>
      </c>
      <c r="U1147" s="1" cm="1">
        <f t="array" ref="U1147">_xlfn.IFS(AND('Tableau De Bord'!$C$6="Tous",'Tableau De Bord'!$E$4="Tous",C1147&gt;0),1,L1147='Tableau De Bord'!$C$6,1,NOT(L1147='Tableau De Bord'!$C$6),0)</f>
        <v>0</v>
      </c>
      <c r="V1147" s="1">
        <f>IF(AND(N1147='Tableau De Bord'!$E$6,U1147=1),1,0)</f>
        <v>0</v>
      </c>
      <c r="W1147" s="46">
        <f t="shared" si="17"/>
        <v>0</v>
      </c>
    </row>
    <row r="1148" spans="2:23" ht="61.2" x14ac:dyDescent="0.3">
      <c r="B1148" s="42"/>
      <c r="N1148" s="33"/>
      <c r="P1148" s="44"/>
      <c r="Q1148" s="32"/>
      <c r="S1148" s="1">
        <f>IF(OR(C1148='Tableau De Bord'!$E$2,D1148='Tableau De Bord'!$E$2,P1148='Tableau De Bord'!$E$2),1,0)</f>
        <v>1</v>
      </c>
      <c r="T1148" s="1">
        <v>0</v>
      </c>
      <c r="U1148" s="1" cm="1">
        <f t="array" ref="U1148">_xlfn.IFS(AND('Tableau De Bord'!$C$6="Tous",'Tableau De Bord'!$E$4="Tous",C1148&gt;0),1,L1148='Tableau De Bord'!$C$6,1,NOT(L1148='Tableau De Bord'!$C$6),0)</f>
        <v>0</v>
      </c>
      <c r="V1148" s="1">
        <f>IF(AND(N1148='Tableau De Bord'!$E$6,U1148=1),1,0)</f>
        <v>0</v>
      </c>
      <c r="W1148" s="46">
        <f t="shared" si="17"/>
        <v>0</v>
      </c>
    </row>
    <row r="1149" spans="2:23" ht="61.2" x14ac:dyDescent="0.3">
      <c r="B1149" s="42"/>
      <c r="N1149" s="33"/>
      <c r="P1149" s="44"/>
      <c r="Q1149" s="32"/>
      <c r="S1149" s="1">
        <f>IF(OR(C1149='Tableau De Bord'!$E$2,D1149='Tableau De Bord'!$E$2,P1149='Tableau De Bord'!$E$2),1,0)</f>
        <v>1</v>
      </c>
      <c r="T1149" s="1">
        <v>0</v>
      </c>
      <c r="U1149" s="1" cm="1">
        <f t="array" ref="U1149">_xlfn.IFS(AND('Tableau De Bord'!$C$6="Tous",'Tableau De Bord'!$E$4="Tous",C1149&gt;0),1,L1149='Tableau De Bord'!$C$6,1,NOT(L1149='Tableau De Bord'!$C$6),0)</f>
        <v>0</v>
      </c>
      <c r="V1149" s="1">
        <f>IF(AND(N1149='Tableau De Bord'!$E$6,U1149=1),1,0)</f>
        <v>0</v>
      </c>
      <c r="W1149" s="46">
        <f t="shared" si="17"/>
        <v>0</v>
      </c>
    </row>
    <row r="1150" spans="2:23" ht="61.2" x14ac:dyDescent="0.3">
      <c r="B1150" s="42"/>
      <c r="N1150" s="33"/>
      <c r="P1150" s="44"/>
      <c r="Q1150" s="32"/>
      <c r="S1150" s="1">
        <f>IF(OR(C1150='Tableau De Bord'!$E$2,D1150='Tableau De Bord'!$E$2,P1150='Tableau De Bord'!$E$2),1,0)</f>
        <v>1</v>
      </c>
      <c r="T1150" s="1">
        <v>0</v>
      </c>
      <c r="U1150" s="1" cm="1">
        <f t="array" ref="U1150">_xlfn.IFS(AND('Tableau De Bord'!$C$6="Tous",'Tableau De Bord'!$E$4="Tous",C1150&gt;0),1,L1150='Tableau De Bord'!$C$6,1,NOT(L1150='Tableau De Bord'!$C$6),0)</f>
        <v>0</v>
      </c>
      <c r="V1150" s="1">
        <f>IF(AND(N1150='Tableau De Bord'!$E$6,U1150=1),1,0)</f>
        <v>0</v>
      </c>
      <c r="W1150" s="46">
        <f t="shared" si="17"/>
        <v>0</v>
      </c>
    </row>
    <row r="1151" spans="2:23" ht="61.2" x14ac:dyDescent="0.3">
      <c r="B1151" s="42"/>
      <c r="N1151" s="33"/>
      <c r="P1151" s="44"/>
      <c r="Q1151" s="32"/>
      <c r="S1151" s="1">
        <f>IF(OR(C1151='Tableau De Bord'!$E$2,D1151='Tableau De Bord'!$E$2,P1151='Tableau De Bord'!$E$2),1,0)</f>
        <v>1</v>
      </c>
      <c r="T1151" s="1">
        <v>0</v>
      </c>
      <c r="U1151" s="1" cm="1">
        <f t="array" ref="U1151">_xlfn.IFS(AND('Tableau De Bord'!$C$6="Tous",'Tableau De Bord'!$E$4="Tous",C1151&gt;0),1,L1151='Tableau De Bord'!$C$6,1,NOT(L1151='Tableau De Bord'!$C$6),0)</f>
        <v>0</v>
      </c>
      <c r="V1151" s="1">
        <f>IF(AND(N1151='Tableau De Bord'!$E$6,U1151=1),1,0)</f>
        <v>0</v>
      </c>
      <c r="W1151" s="46">
        <f t="shared" si="17"/>
        <v>0</v>
      </c>
    </row>
    <row r="1152" spans="2:23" ht="61.2" x14ac:dyDescent="0.3">
      <c r="B1152" s="42"/>
      <c r="N1152" s="33"/>
      <c r="P1152" s="44"/>
      <c r="Q1152" s="32"/>
      <c r="S1152" s="1">
        <f>IF(OR(C1152='Tableau De Bord'!$E$2,D1152='Tableau De Bord'!$E$2,P1152='Tableau De Bord'!$E$2),1,0)</f>
        <v>1</v>
      </c>
      <c r="T1152" s="1">
        <v>0</v>
      </c>
      <c r="U1152" s="1" cm="1">
        <f t="array" ref="U1152">_xlfn.IFS(AND('Tableau De Bord'!$C$6="Tous",'Tableau De Bord'!$E$4="Tous",C1152&gt;0),1,L1152='Tableau De Bord'!$C$6,1,NOT(L1152='Tableau De Bord'!$C$6),0)</f>
        <v>0</v>
      </c>
      <c r="V1152" s="1">
        <f>IF(AND(N1152='Tableau De Bord'!$E$6,U1152=1),1,0)</f>
        <v>0</v>
      </c>
      <c r="W1152" s="46">
        <f t="shared" si="17"/>
        <v>0</v>
      </c>
    </row>
    <row r="1153" spans="2:23" ht="61.2" x14ac:dyDescent="0.3">
      <c r="B1153" s="42"/>
      <c r="N1153" s="33"/>
      <c r="P1153" s="44"/>
      <c r="Q1153" s="32"/>
      <c r="S1153" s="1">
        <f>IF(OR(C1153='Tableau De Bord'!$E$2,D1153='Tableau De Bord'!$E$2,P1153='Tableau De Bord'!$E$2),1,0)</f>
        <v>1</v>
      </c>
      <c r="T1153" s="1">
        <v>0</v>
      </c>
      <c r="U1153" s="1" cm="1">
        <f t="array" ref="U1153">_xlfn.IFS(AND('Tableau De Bord'!$C$6="Tous",'Tableau De Bord'!$E$4="Tous",C1153&gt;0),1,L1153='Tableau De Bord'!$C$6,1,NOT(L1153='Tableau De Bord'!$C$6),0)</f>
        <v>0</v>
      </c>
      <c r="V1153" s="1">
        <f>IF(AND(N1153='Tableau De Bord'!$E$6,U1153=1),1,0)</f>
        <v>0</v>
      </c>
      <c r="W1153" s="46">
        <f t="shared" si="17"/>
        <v>0</v>
      </c>
    </row>
    <row r="1154" spans="2:23" ht="61.2" x14ac:dyDescent="0.3">
      <c r="B1154" s="42"/>
      <c r="N1154" s="33"/>
      <c r="P1154" s="44"/>
      <c r="Q1154" s="32"/>
      <c r="S1154" s="1">
        <f>IF(OR(C1154='Tableau De Bord'!$E$2,D1154='Tableau De Bord'!$E$2,P1154='Tableau De Bord'!$E$2),1,0)</f>
        <v>1</v>
      </c>
      <c r="T1154" s="1">
        <v>0</v>
      </c>
      <c r="U1154" s="1" cm="1">
        <f t="array" ref="U1154">_xlfn.IFS(AND('Tableau De Bord'!$C$6="Tous",'Tableau De Bord'!$E$4="Tous",C1154&gt;0),1,L1154='Tableau De Bord'!$C$6,1,NOT(L1154='Tableau De Bord'!$C$6),0)</f>
        <v>0</v>
      </c>
      <c r="V1154" s="1">
        <f>IF(AND(N1154='Tableau De Bord'!$E$6,U1154=1),1,0)</f>
        <v>0</v>
      </c>
      <c r="W1154" s="46">
        <f t="shared" si="17"/>
        <v>0</v>
      </c>
    </row>
    <row r="1155" spans="2:23" ht="61.2" x14ac:dyDescent="0.3">
      <c r="B1155" s="42"/>
      <c r="N1155" s="33"/>
      <c r="P1155" s="44"/>
      <c r="Q1155" s="32"/>
      <c r="S1155" s="1">
        <f>IF(OR(C1155='Tableau De Bord'!$E$2,D1155='Tableau De Bord'!$E$2,P1155='Tableau De Bord'!$E$2),1,0)</f>
        <v>1</v>
      </c>
      <c r="T1155" s="1">
        <v>0</v>
      </c>
      <c r="U1155" s="1" cm="1">
        <f t="array" ref="U1155">_xlfn.IFS(AND('Tableau De Bord'!$C$6="Tous",'Tableau De Bord'!$E$4="Tous",C1155&gt;0),1,L1155='Tableau De Bord'!$C$6,1,NOT(L1155='Tableau De Bord'!$C$6),0)</f>
        <v>0</v>
      </c>
      <c r="V1155" s="1">
        <f>IF(AND(N1155='Tableau De Bord'!$E$6,U1155=1),1,0)</f>
        <v>0</v>
      </c>
      <c r="W1155" s="46">
        <f t="shared" si="17"/>
        <v>0</v>
      </c>
    </row>
    <row r="1156" spans="2:23" ht="61.2" x14ac:dyDescent="0.3">
      <c r="B1156" s="42"/>
      <c r="N1156" s="33"/>
      <c r="P1156" s="44"/>
      <c r="Q1156" s="32"/>
      <c r="S1156" s="1">
        <f>IF(OR(C1156='Tableau De Bord'!$E$2,D1156='Tableau De Bord'!$E$2,P1156='Tableau De Bord'!$E$2),1,0)</f>
        <v>1</v>
      </c>
      <c r="T1156" s="1">
        <v>0</v>
      </c>
      <c r="U1156" s="1" cm="1">
        <f t="array" ref="U1156">_xlfn.IFS(AND('Tableau De Bord'!$C$6="Tous",'Tableau De Bord'!$E$4="Tous",C1156&gt;0),1,L1156='Tableau De Bord'!$C$6,1,NOT(L1156='Tableau De Bord'!$C$6),0)</f>
        <v>0</v>
      </c>
      <c r="V1156" s="1">
        <f>IF(AND(N1156='Tableau De Bord'!$E$6,U1156=1),1,0)</f>
        <v>0</v>
      </c>
      <c r="W1156" s="46">
        <f t="shared" ref="W1156:W1219" si="18">T1156+U1156+V1156</f>
        <v>0</v>
      </c>
    </row>
    <row r="1157" spans="2:23" ht="61.2" x14ac:dyDescent="0.3">
      <c r="B1157" s="42"/>
      <c r="N1157" s="33"/>
      <c r="P1157" s="44"/>
      <c r="Q1157" s="32"/>
      <c r="S1157" s="1">
        <f>IF(OR(C1157='Tableau De Bord'!$E$2,D1157='Tableau De Bord'!$E$2,P1157='Tableau De Bord'!$E$2),1,0)</f>
        <v>1</v>
      </c>
      <c r="T1157" s="1">
        <v>0</v>
      </c>
      <c r="U1157" s="1" cm="1">
        <f t="array" ref="U1157">_xlfn.IFS(AND('Tableau De Bord'!$C$6="Tous",'Tableau De Bord'!$E$4="Tous",C1157&gt;0),1,L1157='Tableau De Bord'!$C$6,1,NOT(L1157='Tableau De Bord'!$C$6),0)</f>
        <v>0</v>
      </c>
      <c r="V1157" s="1">
        <f>IF(AND(N1157='Tableau De Bord'!$E$6,U1157=1),1,0)</f>
        <v>0</v>
      </c>
      <c r="W1157" s="46">
        <f t="shared" si="18"/>
        <v>0</v>
      </c>
    </row>
    <row r="1158" spans="2:23" ht="61.2" x14ac:dyDescent="0.3">
      <c r="B1158" s="42"/>
      <c r="N1158" s="33"/>
      <c r="P1158" s="44"/>
      <c r="Q1158" s="32"/>
      <c r="S1158" s="1">
        <f>IF(OR(C1158='Tableau De Bord'!$E$2,D1158='Tableau De Bord'!$E$2,P1158='Tableau De Bord'!$E$2),1,0)</f>
        <v>1</v>
      </c>
      <c r="T1158" s="1">
        <v>0</v>
      </c>
      <c r="U1158" s="1" cm="1">
        <f t="array" ref="U1158">_xlfn.IFS(AND('Tableau De Bord'!$C$6="Tous",'Tableau De Bord'!$E$4="Tous",C1158&gt;0),1,L1158='Tableau De Bord'!$C$6,1,NOT(L1158='Tableau De Bord'!$C$6),0)</f>
        <v>0</v>
      </c>
      <c r="V1158" s="1">
        <f>IF(AND(N1158='Tableau De Bord'!$E$6,U1158=1),1,0)</f>
        <v>0</v>
      </c>
      <c r="W1158" s="46">
        <f t="shared" si="18"/>
        <v>0</v>
      </c>
    </row>
    <row r="1159" spans="2:23" ht="61.2" x14ac:dyDescent="0.3">
      <c r="B1159" s="42"/>
      <c r="N1159" s="33"/>
      <c r="P1159" s="44"/>
      <c r="Q1159" s="32"/>
      <c r="S1159" s="1">
        <f>IF(OR(C1159='Tableau De Bord'!$E$2,D1159='Tableau De Bord'!$E$2,P1159='Tableau De Bord'!$E$2),1,0)</f>
        <v>1</v>
      </c>
      <c r="T1159" s="1">
        <v>0</v>
      </c>
      <c r="U1159" s="1" cm="1">
        <f t="array" ref="U1159">_xlfn.IFS(AND('Tableau De Bord'!$C$6="Tous",'Tableau De Bord'!$E$4="Tous",C1159&gt;0),1,L1159='Tableau De Bord'!$C$6,1,NOT(L1159='Tableau De Bord'!$C$6),0)</f>
        <v>0</v>
      </c>
      <c r="V1159" s="1">
        <f>IF(AND(N1159='Tableau De Bord'!$E$6,U1159=1),1,0)</f>
        <v>0</v>
      </c>
      <c r="W1159" s="46">
        <f t="shared" si="18"/>
        <v>0</v>
      </c>
    </row>
    <row r="1160" spans="2:23" ht="61.2" x14ac:dyDescent="0.3">
      <c r="B1160" s="42"/>
      <c r="N1160" s="33"/>
      <c r="P1160" s="44"/>
      <c r="Q1160" s="32"/>
      <c r="S1160" s="1">
        <f>IF(OR(C1160='Tableau De Bord'!$E$2,D1160='Tableau De Bord'!$E$2,P1160='Tableau De Bord'!$E$2),1,0)</f>
        <v>1</v>
      </c>
      <c r="T1160" s="1">
        <v>0</v>
      </c>
      <c r="U1160" s="1" cm="1">
        <f t="array" ref="U1160">_xlfn.IFS(AND('Tableau De Bord'!$C$6="Tous",'Tableau De Bord'!$E$4="Tous",C1160&gt;0),1,L1160='Tableau De Bord'!$C$6,1,NOT(L1160='Tableau De Bord'!$C$6),0)</f>
        <v>0</v>
      </c>
      <c r="V1160" s="1">
        <f>IF(AND(N1160='Tableau De Bord'!$E$6,U1160=1),1,0)</f>
        <v>0</v>
      </c>
      <c r="W1160" s="46">
        <f t="shared" si="18"/>
        <v>0</v>
      </c>
    </row>
    <row r="1161" spans="2:23" ht="61.2" x14ac:dyDescent="0.3">
      <c r="B1161" s="42"/>
      <c r="N1161" s="33"/>
      <c r="P1161" s="44"/>
      <c r="Q1161" s="32"/>
      <c r="S1161" s="1">
        <f>IF(OR(C1161='Tableau De Bord'!$E$2,D1161='Tableau De Bord'!$E$2,P1161='Tableau De Bord'!$E$2),1,0)</f>
        <v>1</v>
      </c>
      <c r="T1161" s="1">
        <v>0</v>
      </c>
      <c r="U1161" s="1" cm="1">
        <f t="array" ref="U1161">_xlfn.IFS(AND('Tableau De Bord'!$C$6="Tous",'Tableau De Bord'!$E$4="Tous",C1161&gt;0),1,L1161='Tableau De Bord'!$C$6,1,NOT(L1161='Tableau De Bord'!$C$6),0)</f>
        <v>0</v>
      </c>
      <c r="V1161" s="1">
        <f>IF(AND(N1161='Tableau De Bord'!$E$6,U1161=1),1,0)</f>
        <v>0</v>
      </c>
      <c r="W1161" s="46">
        <f t="shared" si="18"/>
        <v>0</v>
      </c>
    </row>
    <row r="1162" spans="2:23" ht="61.2" x14ac:dyDescent="0.3">
      <c r="B1162" s="42"/>
      <c r="N1162" s="33"/>
      <c r="P1162" s="44"/>
      <c r="Q1162" s="32"/>
      <c r="S1162" s="1">
        <f>IF(OR(C1162='Tableau De Bord'!$E$2,D1162='Tableau De Bord'!$E$2,P1162='Tableau De Bord'!$E$2),1,0)</f>
        <v>1</v>
      </c>
      <c r="T1162" s="1">
        <v>0</v>
      </c>
      <c r="U1162" s="1" cm="1">
        <f t="array" ref="U1162">_xlfn.IFS(AND('Tableau De Bord'!$C$6="Tous",'Tableau De Bord'!$E$4="Tous",C1162&gt;0),1,L1162='Tableau De Bord'!$C$6,1,NOT(L1162='Tableau De Bord'!$C$6),0)</f>
        <v>0</v>
      </c>
      <c r="V1162" s="1">
        <f>IF(AND(N1162='Tableau De Bord'!$E$6,U1162=1),1,0)</f>
        <v>0</v>
      </c>
      <c r="W1162" s="46">
        <f t="shared" si="18"/>
        <v>0</v>
      </c>
    </row>
    <row r="1163" spans="2:23" ht="61.2" x14ac:dyDescent="0.3">
      <c r="B1163" s="42"/>
      <c r="N1163" s="33"/>
      <c r="P1163" s="44"/>
      <c r="Q1163" s="32"/>
      <c r="S1163" s="1">
        <f>IF(OR(C1163='Tableau De Bord'!$E$2,D1163='Tableau De Bord'!$E$2,P1163='Tableau De Bord'!$E$2),1,0)</f>
        <v>1</v>
      </c>
      <c r="T1163" s="1">
        <v>0</v>
      </c>
      <c r="U1163" s="1" cm="1">
        <f t="array" ref="U1163">_xlfn.IFS(AND('Tableau De Bord'!$C$6="Tous",'Tableau De Bord'!$E$4="Tous",C1163&gt;0),1,L1163='Tableau De Bord'!$C$6,1,NOT(L1163='Tableau De Bord'!$C$6),0)</f>
        <v>0</v>
      </c>
      <c r="V1163" s="1">
        <f>IF(AND(N1163='Tableau De Bord'!$E$6,U1163=1),1,0)</f>
        <v>0</v>
      </c>
      <c r="W1163" s="46">
        <f t="shared" si="18"/>
        <v>0</v>
      </c>
    </row>
    <row r="1164" spans="2:23" ht="61.2" x14ac:dyDescent="0.3">
      <c r="B1164" s="42"/>
      <c r="N1164" s="33"/>
      <c r="P1164" s="44"/>
      <c r="Q1164" s="32"/>
      <c r="S1164" s="1">
        <f>IF(OR(C1164='Tableau De Bord'!$E$2,D1164='Tableau De Bord'!$E$2,P1164='Tableau De Bord'!$E$2),1,0)</f>
        <v>1</v>
      </c>
      <c r="T1164" s="1">
        <v>0</v>
      </c>
      <c r="U1164" s="1" cm="1">
        <f t="array" ref="U1164">_xlfn.IFS(AND('Tableau De Bord'!$C$6="Tous",'Tableau De Bord'!$E$4="Tous",C1164&gt;0),1,L1164='Tableau De Bord'!$C$6,1,NOT(L1164='Tableau De Bord'!$C$6),0)</f>
        <v>0</v>
      </c>
      <c r="V1164" s="1">
        <f>IF(AND(N1164='Tableau De Bord'!$E$6,U1164=1),1,0)</f>
        <v>0</v>
      </c>
      <c r="W1164" s="46">
        <f t="shared" si="18"/>
        <v>0</v>
      </c>
    </row>
    <row r="1165" spans="2:23" ht="61.2" x14ac:dyDescent="0.3">
      <c r="B1165" s="42"/>
      <c r="N1165" s="33"/>
      <c r="P1165" s="44"/>
      <c r="Q1165" s="32"/>
      <c r="S1165" s="1">
        <f>IF(OR(C1165='Tableau De Bord'!$E$2,D1165='Tableau De Bord'!$E$2,P1165='Tableau De Bord'!$E$2),1,0)</f>
        <v>1</v>
      </c>
      <c r="T1165" s="1">
        <v>0</v>
      </c>
      <c r="U1165" s="1" cm="1">
        <f t="array" ref="U1165">_xlfn.IFS(AND('Tableau De Bord'!$C$6="Tous",'Tableau De Bord'!$E$4="Tous",C1165&gt;0),1,L1165='Tableau De Bord'!$C$6,1,NOT(L1165='Tableau De Bord'!$C$6),0)</f>
        <v>0</v>
      </c>
      <c r="V1165" s="1">
        <f>IF(AND(N1165='Tableau De Bord'!$E$6,U1165=1),1,0)</f>
        <v>0</v>
      </c>
      <c r="W1165" s="46">
        <f t="shared" si="18"/>
        <v>0</v>
      </c>
    </row>
    <row r="1166" spans="2:23" ht="61.2" x14ac:dyDescent="0.3">
      <c r="B1166" s="42"/>
      <c r="N1166" s="33"/>
      <c r="P1166" s="44"/>
      <c r="Q1166" s="32"/>
      <c r="S1166" s="1">
        <f>IF(OR(C1166='Tableau De Bord'!$E$2,D1166='Tableau De Bord'!$E$2,P1166='Tableau De Bord'!$E$2),1,0)</f>
        <v>1</v>
      </c>
      <c r="T1166" s="1">
        <v>0</v>
      </c>
      <c r="U1166" s="1" cm="1">
        <f t="array" ref="U1166">_xlfn.IFS(AND('Tableau De Bord'!$C$6="Tous",'Tableau De Bord'!$E$4="Tous",C1166&gt;0),1,L1166='Tableau De Bord'!$C$6,1,NOT(L1166='Tableau De Bord'!$C$6),0)</f>
        <v>0</v>
      </c>
      <c r="V1166" s="1">
        <f>IF(AND(N1166='Tableau De Bord'!$E$6,U1166=1),1,0)</f>
        <v>0</v>
      </c>
      <c r="W1166" s="46">
        <f t="shared" si="18"/>
        <v>0</v>
      </c>
    </row>
    <row r="1167" spans="2:23" ht="61.2" x14ac:dyDescent="0.3">
      <c r="B1167" s="42"/>
      <c r="N1167" s="33"/>
      <c r="P1167" s="44"/>
      <c r="Q1167" s="32"/>
      <c r="S1167" s="1">
        <f>IF(OR(C1167='Tableau De Bord'!$E$2,D1167='Tableau De Bord'!$E$2,P1167='Tableau De Bord'!$E$2),1,0)</f>
        <v>1</v>
      </c>
      <c r="T1167" s="1">
        <v>0</v>
      </c>
      <c r="U1167" s="1" cm="1">
        <f t="array" ref="U1167">_xlfn.IFS(AND('Tableau De Bord'!$C$6="Tous",'Tableau De Bord'!$E$4="Tous",C1167&gt;0),1,L1167='Tableau De Bord'!$C$6,1,NOT(L1167='Tableau De Bord'!$C$6),0)</f>
        <v>0</v>
      </c>
      <c r="V1167" s="1">
        <f>IF(AND(N1167='Tableau De Bord'!$E$6,U1167=1),1,0)</f>
        <v>0</v>
      </c>
      <c r="W1167" s="46">
        <f t="shared" si="18"/>
        <v>0</v>
      </c>
    </row>
    <row r="1168" spans="2:23" ht="61.2" x14ac:dyDescent="0.3">
      <c r="B1168" s="42"/>
      <c r="N1168" s="33"/>
      <c r="P1168" s="44"/>
      <c r="Q1168" s="32"/>
      <c r="S1168" s="1">
        <f>IF(OR(C1168='Tableau De Bord'!$E$2,D1168='Tableau De Bord'!$E$2,P1168='Tableau De Bord'!$E$2),1,0)</f>
        <v>1</v>
      </c>
      <c r="T1168" s="1">
        <v>0</v>
      </c>
      <c r="U1168" s="1" cm="1">
        <f t="array" ref="U1168">_xlfn.IFS(AND('Tableau De Bord'!$C$6="Tous",'Tableau De Bord'!$E$4="Tous",C1168&gt;0),1,L1168='Tableau De Bord'!$C$6,1,NOT(L1168='Tableau De Bord'!$C$6),0)</f>
        <v>0</v>
      </c>
      <c r="V1168" s="1">
        <f>IF(AND(N1168='Tableau De Bord'!$E$6,U1168=1),1,0)</f>
        <v>0</v>
      </c>
      <c r="W1168" s="46">
        <f t="shared" si="18"/>
        <v>0</v>
      </c>
    </row>
    <row r="1169" spans="2:23" ht="61.2" x14ac:dyDescent="0.3">
      <c r="B1169" s="42"/>
      <c r="N1169" s="33"/>
      <c r="P1169" s="44"/>
      <c r="Q1169" s="32"/>
      <c r="S1169" s="1">
        <f>IF(OR(C1169='Tableau De Bord'!$E$2,D1169='Tableau De Bord'!$E$2,P1169='Tableau De Bord'!$E$2),1,0)</f>
        <v>1</v>
      </c>
      <c r="T1169" s="1">
        <v>0</v>
      </c>
      <c r="U1169" s="1" cm="1">
        <f t="array" ref="U1169">_xlfn.IFS(AND('Tableau De Bord'!$C$6="Tous",'Tableau De Bord'!$E$4="Tous",C1169&gt;0),1,L1169='Tableau De Bord'!$C$6,1,NOT(L1169='Tableau De Bord'!$C$6),0)</f>
        <v>0</v>
      </c>
      <c r="V1169" s="1">
        <f>IF(AND(N1169='Tableau De Bord'!$E$6,U1169=1),1,0)</f>
        <v>0</v>
      </c>
      <c r="W1169" s="46">
        <f t="shared" si="18"/>
        <v>0</v>
      </c>
    </row>
    <row r="1170" spans="2:23" ht="61.2" x14ac:dyDescent="0.3">
      <c r="B1170" s="42"/>
      <c r="N1170" s="33"/>
      <c r="P1170" s="44"/>
      <c r="Q1170" s="32"/>
      <c r="S1170" s="1">
        <f>IF(OR(C1170='Tableau De Bord'!$E$2,D1170='Tableau De Bord'!$E$2,P1170='Tableau De Bord'!$E$2),1,0)</f>
        <v>1</v>
      </c>
      <c r="T1170" s="1">
        <v>0</v>
      </c>
      <c r="U1170" s="1" cm="1">
        <f t="array" ref="U1170">_xlfn.IFS(AND('Tableau De Bord'!$C$6="Tous",'Tableau De Bord'!$E$4="Tous",C1170&gt;0),1,L1170='Tableau De Bord'!$C$6,1,NOT(L1170='Tableau De Bord'!$C$6),0)</f>
        <v>0</v>
      </c>
      <c r="V1170" s="1">
        <f>IF(AND(N1170='Tableau De Bord'!$E$6,U1170=1),1,0)</f>
        <v>0</v>
      </c>
      <c r="W1170" s="46">
        <f t="shared" si="18"/>
        <v>0</v>
      </c>
    </row>
    <row r="1171" spans="2:23" ht="61.2" x14ac:dyDescent="0.3">
      <c r="B1171" s="42"/>
      <c r="N1171" s="33"/>
      <c r="P1171" s="44"/>
      <c r="Q1171" s="32"/>
      <c r="S1171" s="1">
        <f>IF(OR(C1171='Tableau De Bord'!$E$2,D1171='Tableau De Bord'!$E$2,P1171='Tableau De Bord'!$E$2),1,0)</f>
        <v>1</v>
      </c>
      <c r="T1171" s="1">
        <v>0</v>
      </c>
      <c r="U1171" s="1" cm="1">
        <f t="array" ref="U1171">_xlfn.IFS(AND('Tableau De Bord'!$C$6="Tous",'Tableau De Bord'!$E$4="Tous",C1171&gt;0),1,L1171='Tableau De Bord'!$C$6,1,NOT(L1171='Tableau De Bord'!$C$6),0)</f>
        <v>0</v>
      </c>
      <c r="V1171" s="1">
        <f>IF(AND(N1171='Tableau De Bord'!$E$6,U1171=1),1,0)</f>
        <v>0</v>
      </c>
      <c r="W1171" s="46">
        <f t="shared" si="18"/>
        <v>0</v>
      </c>
    </row>
    <row r="1172" spans="2:23" ht="61.2" x14ac:dyDescent="0.3">
      <c r="B1172" s="42"/>
      <c r="N1172" s="33"/>
      <c r="P1172" s="44"/>
      <c r="Q1172" s="32"/>
      <c r="S1172" s="1">
        <f>IF(OR(C1172='Tableau De Bord'!$E$2,D1172='Tableau De Bord'!$E$2,P1172='Tableau De Bord'!$E$2),1,0)</f>
        <v>1</v>
      </c>
      <c r="T1172" s="1">
        <v>0</v>
      </c>
      <c r="U1172" s="1" cm="1">
        <f t="array" ref="U1172">_xlfn.IFS(AND('Tableau De Bord'!$C$6="Tous",'Tableau De Bord'!$E$4="Tous",C1172&gt;0),1,L1172='Tableau De Bord'!$C$6,1,NOT(L1172='Tableau De Bord'!$C$6),0)</f>
        <v>0</v>
      </c>
      <c r="V1172" s="1">
        <f>IF(AND(N1172='Tableau De Bord'!$E$6,U1172=1),1,0)</f>
        <v>0</v>
      </c>
      <c r="W1172" s="46">
        <f t="shared" si="18"/>
        <v>0</v>
      </c>
    </row>
    <row r="1173" spans="2:23" ht="61.2" x14ac:dyDescent="0.3">
      <c r="B1173" s="42"/>
      <c r="N1173" s="33"/>
      <c r="P1173" s="44"/>
      <c r="Q1173" s="32"/>
      <c r="S1173" s="1">
        <f>IF(OR(C1173='Tableau De Bord'!$E$2,D1173='Tableau De Bord'!$E$2,P1173='Tableau De Bord'!$E$2),1,0)</f>
        <v>1</v>
      </c>
      <c r="T1173" s="1">
        <v>0</v>
      </c>
      <c r="U1173" s="1" cm="1">
        <f t="array" ref="U1173">_xlfn.IFS(AND('Tableau De Bord'!$C$6="Tous",'Tableau De Bord'!$E$4="Tous",C1173&gt;0),1,L1173='Tableau De Bord'!$C$6,1,NOT(L1173='Tableau De Bord'!$C$6),0)</f>
        <v>0</v>
      </c>
      <c r="V1173" s="1">
        <f>IF(AND(N1173='Tableau De Bord'!$E$6,U1173=1),1,0)</f>
        <v>0</v>
      </c>
      <c r="W1173" s="46">
        <f t="shared" si="18"/>
        <v>0</v>
      </c>
    </row>
    <row r="1174" spans="2:23" ht="61.2" x14ac:dyDescent="0.3">
      <c r="B1174" s="42"/>
      <c r="N1174" s="33"/>
      <c r="P1174" s="44"/>
      <c r="Q1174" s="32"/>
      <c r="S1174" s="1">
        <f>IF(OR(C1174='Tableau De Bord'!$E$2,D1174='Tableau De Bord'!$E$2,P1174='Tableau De Bord'!$E$2),1,0)</f>
        <v>1</v>
      </c>
      <c r="T1174" s="1">
        <v>0</v>
      </c>
      <c r="U1174" s="1" cm="1">
        <f t="array" ref="U1174">_xlfn.IFS(AND('Tableau De Bord'!$C$6="Tous",'Tableau De Bord'!$E$4="Tous",C1174&gt;0),1,L1174='Tableau De Bord'!$C$6,1,NOT(L1174='Tableau De Bord'!$C$6),0)</f>
        <v>0</v>
      </c>
      <c r="V1174" s="1">
        <f>IF(AND(N1174='Tableau De Bord'!$E$6,U1174=1),1,0)</f>
        <v>0</v>
      </c>
      <c r="W1174" s="46">
        <f t="shared" si="18"/>
        <v>0</v>
      </c>
    </row>
    <row r="1175" spans="2:23" ht="61.2" x14ac:dyDescent="0.3">
      <c r="B1175" s="42"/>
      <c r="N1175" s="33"/>
      <c r="P1175" s="44"/>
      <c r="Q1175" s="32"/>
      <c r="S1175" s="1">
        <f>IF(OR(C1175='Tableau De Bord'!$E$2,D1175='Tableau De Bord'!$E$2,P1175='Tableau De Bord'!$E$2),1,0)</f>
        <v>1</v>
      </c>
      <c r="T1175" s="1">
        <v>0</v>
      </c>
      <c r="U1175" s="1" cm="1">
        <f t="array" ref="U1175">_xlfn.IFS(AND('Tableau De Bord'!$C$6="Tous",'Tableau De Bord'!$E$4="Tous",C1175&gt;0),1,L1175='Tableau De Bord'!$C$6,1,NOT(L1175='Tableau De Bord'!$C$6),0)</f>
        <v>0</v>
      </c>
      <c r="V1175" s="1">
        <f>IF(AND(N1175='Tableau De Bord'!$E$6,U1175=1),1,0)</f>
        <v>0</v>
      </c>
      <c r="W1175" s="46">
        <f t="shared" si="18"/>
        <v>0</v>
      </c>
    </row>
    <row r="1176" spans="2:23" ht="61.2" x14ac:dyDescent="0.3">
      <c r="B1176" s="42"/>
      <c r="N1176" s="33"/>
      <c r="P1176" s="44"/>
      <c r="Q1176" s="32"/>
      <c r="S1176" s="1">
        <f>IF(OR(C1176='Tableau De Bord'!$E$2,D1176='Tableau De Bord'!$E$2,P1176='Tableau De Bord'!$E$2),1,0)</f>
        <v>1</v>
      </c>
      <c r="T1176" s="1">
        <v>0</v>
      </c>
      <c r="U1176" s="1" cm="1">
        <f t="array" ref="U1176">_xlfn.IFS(AND('Tableau De Bord'!$C$6="Tous",'Tableau De Bord'!$E$4="Tous",C1176&gt;0),1,L1176='Tableau De Bord'!$C$6,1,NOT(L1176='Tableau De Bord'!$C$6),0)</f>
        <v>0</v>
      </c>
      <c r="V1176" s="1">
        <f>IF(AND(N1176='Tableau De Bord'!$E$6,U1176=1),1,0)</f>
        <v>0</v>
      </c>
      <c r="W1176" s="46">
        <f t="shared" si="18"/>
        <v>0</v>
      </c>
    </row>
    <row r="1177" spans="2:23" ht="61.2" x14ac:dyDescent="0.3">
      <c r="B1177" s="42"/>
      <c r="N1177" s="33"/>
      <c r="P1177" s="44"/>
      <c r="Q1177" s="32"/>
      <c r="S1177" s="1">
        <f>IF(OR(C1177='Tableau De Bord'!$E$2,D1177='Tableau De Bord'!$E$2,P1177='Tableau De Bord'!$E$2),1,0)</f>
        <v>1</v>
      </c>
      <c r="T1177" s="1">
        <v>0</v>
      </c>
      <c r="U1177" s="1" cm="1">
        <f t="array" ref="U1177">_xlfn.IFS(AND('Tableau De Bord'!$C$6="Tous",'Tableau De Bord'!$E$4="Tous",C1177&gt;0),1,L1177='Tableau De Bord'!$C$6,1,NOT(L1177='Tableau De Bord'!$C$6),0)</f>
        <v>0</v>
      </c>
      <c r="V1177" s="1">
        <f>IF(AND(N1177='Tableau De Bord'!$E$6,U1177=1),1,0)</f>
        <v>0</v>
      </c>
      <c r="W1177" s="46">
        <f t="shared" si="18"/>
        <v>0</v>
      </c>
    </row>
    <row r="1178" spans="2:23" ht="61.2" x14ac:dyDescent="0.3">
      <c r="B1178" s="42"/>
      <c r="N1178" s="33"/>
      <c r="P1178" s="44"/>
      <c r="Q1178" s="32"/>
      <c r="S1178" s="1">
        <f>IF(OR(C1178='Tableau De Bord'!$E$2,D1178='Tableau De Bord'!$E$2,P1178='Tableau De Bord'!$E$2),1,0)</f>
        <v>1</v>
      </c>
      <c r="T1178" s="1">
        <v>0</v>
      </c>
      <c r="U1178" s="1" cm="1">
        <f t="array" ref="U1178">_xlfn.IFS(AND('Tableau De Bord'!$C$6="Tous",'Tableau De Bord'!$E$4="Tous",C1178&gt;0),1,L1178='Tableau De Bord'!$C$6,1,NOT(L1178='Tableau De Bord'!$C$6),0)</f>
        <v>0</v>
      </c>
      <c r="V1178" s="1">
        <f>IF(AND(N1178='Tableau De Bord'!$E$6,U1178=1),1,0)</f>
        <v>0</v>
      </c>
      <c r="W1178" s="46">
        <f t="shared" si="18"/>
        <v>0</v>
      </c>
    </row>
    <row r="1179" spans="2:23" ht="61.2" x14ac:dyDescent="0.3">
      <c r="B1179" s="42"/>
      <c r="N1179" s="33"/>
      <c r="P1179" s="44"/>
      <c r="Q1179" s="32"/>
      <c r="S1179" s="1">
        <f>IF(OR(C1179='Tableau De Bord'!$E$2,D1179='Tableau De Bord'!$E$2,P1179='Tableau De Bord'!$E$2),1,0)</f>
        <v>1</v>
      </c>
      <c r="T1179" s="1">
        <v>0</v>
      </c>
      <c r="U1179" s="1" cm="1">
        <f t="array" ref="U1179">_xlfn.IFS(AND('Tableau De Bord'!$C$6="Tous",'Tableau De Bord'!$E$4="Tous",C1179&gt;0),1,L1179='Tableau De Bord'!$C$6,1,NOT(L1179='Tableau De Bord'!$C$6),0)</f>
        <v>0</v>
      </c>
      <c r="V1179" s="1">
        <f>IF(AND(N1179='Tableau De Bord'!$E$6,U1179=1),1,0)</f>
        <v>0</v>
      </c>
      <c r="W1179" s="46">
        <f t="shared" si="18"/>
        <v>0</v>
      </c>
    </row>
    <row r="1180" spans="2:23" ht="61.2" x14ac:dyDescent="0.3">
      <c r="B1180" s="42"/>
      <c r="N1180" s="33"/>
      <c r="P1180" s="44"/>
      <c r="Q1180" s="32"/>
      <c r="S1180" s="1">
        <f>IF(OR(C1180='Tableau De Bord'!$E$2,D1180='Tableau De Bord'!$E$2,P1180='Tableau De Bord'!$E$2),1,0)</f>
        <v>1</v>
      </c>
      <c r="T1180" s="1">
        <v>0</v>
      </c>
      <c r="U1180" s="1" cm="1">
        <f t="array" ref="U1180">_xlfn.IFS(AND('Tableau De Bord'!$C$6="Tous",'Tableau De Bord'!$E$4="Tous",C1180&gt;0),1,L1180='Tableau De Bord'!$C$6,1,NOT(L1180='Tableau De Bord'!$C$6),0)</f>
        <v>0</v>
      </c>
      <c r="V1180" s="1">
        <f>IF(AND(N1180='Tableau De Bord'!$E$6,U1180=1),1,0)</f>
        <v>0</v>
      </c>
      <c r="W1180" s="46">
        <f t="shared" si="18"/>
        <v>0</v>
      </c>
    </row>
    <row r="1181" spans="2:23" ht="61.2" x14ac:dyDescent="0.3">
      <c r="B1181" s="42"/>
      <c r="N1181" s="33"/>
      <c r="P1181" s="44"/>
      <c r="Q1181" s="32"/>
      <c r="S1181" s="1">
        <f>IF(OR(C1181='Tableau De Bord'!$E$2,D1181='Tableau De Bord'!$E$2,P1181='Tableau De Bord'!$E$2),1,0)</f>
        <v>1</v>
      </c>
      <c r="T1181" s="1">
        <v>0</v>
      </c>
      <c r="U1181" s="1" cm="1">
        <f t="array" ref="U1181">_xlfn.IFS(AND('Tableau De Bord'!$C$6="Tous",'Tableau De Bord'!$E$4="Tous",C1181&gt;0),1,L1181='Tableau De Bord'!$C$6,1,NOT(L1181='Tableau De Bord'!$C$6),0)</f>
        <v>0</v>
      </c>
      <c r="V1181" s="1">
        <f>IF(AND(N1181='Tableau De Bord'!$E$6,U1181=1),1,0)</f>
        <v>0</v>
      </c>
      <c r="W1181" s="46">
        <f t="shared" si="18"/>
        <v>0</v>
      </c>
    </row>
    <row r="1182" spans="2:23" ht="61.2" x14ac:dyDescent="0.3">
      <c r="B1182" s="42"/>
      <c r="N1182" s="33"/>
      <c r="P1182" s="44"/>
      <c r="Q1182" s="32"/>
      <c r="S1182" s="1">
        <f>IF(OR(C1182='Tableau De Bord'!$E$2,D1182='Tableau De Bord'!$E$2,P1182='Tableau De Bord'!$E$2),1,0)</f>
        <v>1</v>
      </c>
      <c r="T1182" s="1">
        <v>0</v>
      </c>
      <c r="U1182" s="1" cm="1">
        <f t="array" ref="U1182">_xlfn.IFS(AND('Tableau De Bord'!$C$6="Tous",'Tableau De Bord'!$E$4="Tous",C1182&gt;0),1,L1182='Tableau De Bord'!$C$6,1,NOT(L1182='Tableau De Bord'!$C$6),0)</f>
        <v>0</v>
      </c>
      <c r="V1182" s="1">
        <f>IF(AND(N1182='Tableau De Bord'!$E$6,U1182=1),1,0)</f>
        <v>0</v>
      </c>
      <c r="W1182" s="46">
        <f t="shared" si="18"/>
        <v>0</v>
      </c>
    </row>
    <row r="1183" spans="2:23" ht="61.2" x14ac:dyDescent="0.3">
      <c r="B1183" s="42"/>
      <c r="N1183" s="33"/>
      <c r="P1183" s="44"/>
      <c r="Q1183" s="32"/>
      <c r="S1183" s="1">
        <f>IF(OR(C1183='Tableau De Bord'!$E$2,D1183='Tableau De Bord'!$E$2,P1183='Tableau De Bord'!$E$2),1,0)</f>
        <v>1</v>
      </c>
      <c r="T1183" s="1">
        <v>0</v>
      </c>
      <c r="U1183" s="1" cm="1">
        <f t="array" ref="U1183">_xlfn.IFS(AND('Tableau De Bord'!$C$6="Tous",'Tableau De Bord'!$E$4="Tous",C1183&gt;0),1,L1183='Tableau De Bord'!$C$6,1,NOT(L1183='Tableau De Bord'!$C$6),0)</f>
        <v>0</v>
      </c>
      <c r="V1183" s="1">
        <f>IF(AND(N1183='Tableau De Bord'!$E$6,U1183=1),1,0)</f>
        <v>0</v>
      </c>
      <c r="W1183" s="46">
        <f t="shared" si="18"/>
        <v>0</v>
      </c>
    </row>
    <row r="1184" spans="2:23" ht="61.2" x14ac:dyDescent="0.3">
      <c r="B1184" s="42"/>
      <c r="N1184" s="33"/>
      <c r="P1184" s="44"/>
      <c r="Q1184" s="32"/>
      <c r="S1184" s="1">
        <f>IF(OR(C1184='Tableau De Bord'!$E$2,D1184='Tableau De Bord'!$E$2,P1184='Tableau De Bord'!$E$2),1,0)</f>
        <v>1</v>
      </c>
      <c r="T1184" s="1">
        <v>0</v>
      </c>
      <c r="U1184" s="1" cm="1">
        <f t="array" ref="U1184">_xlfn.IFS(AND('Tableau De Bord'!$C$6="Tous",'Tableau De Bord'!$E$4="Tous",C1184&gt;0),1,L1184='Tableau De Bord'!$C$6,1,NOT(L1184='Tableau De Bord'!$C$6),0)</f>
        <v>0</v>
      </c>
      <c r="V1184" s="1">
        <f>IF(AND(N1184='Tableau De Bord'!$E$6,U1184=1),1,0)</f>
        <v>0</v>
      </c>
      <c r="W1184" s="46">
        <f t="shared" si="18"/>
        <v>0</v>
      </c>
    </row>
    <row r="1185" spans="2:23" ht="61.2" x14ac:dyDescent="0.3">
      <c r="B1185" s="42"/>
      <c r="N1185" s="33"/>
      <c r="P1185" s="44"/>
      <c r="Q1185" s="32"/>
      <c r="S1185" s="1">
        <f>IF(OR(C1185='Tableau De Bord'!$E$2,D1185='Tableau De Bord'!$E$2,P1185='Tableau De Bord'!$E$2),1,0)</f>
        <v>1</v>
      </c>
      <c r="T1185" s="1">
        <v>0</v>
      </c>
      <c r="U1185" s="1" cm="1">
        <f t="array" ref="U1185">_xlfn.IFS(AND('Tableau De Bord'!$C$6="Tous",'Tableau De Bord'!$E$4="Tous",C1185&gt;0),1,L1185='Tableau De Bord'!$C$6,1,NOT(L1185='Tableau De Bord'!$C$6),0)</f>
        <v>0</v>
      </c>
      <c r="V1185" s="1">
        <f>IF(AND(N1185='Tableau De Bord'!$E$6,U1185=1),1,0)</f>
        <v>0</v>
      </c>
      <c r="W1185" s="46">
        <f t="shared" si="18"/>
        <v>0</v>
      </c>
    </row>
    <row r="1186" spans="2:23" ht="61.2" x14ac:dyDescent="0.3">
      <c r="B1186" s="42"/>
      <c r="N1186" s="33"/>
      <c r="P1186" s="44"/>
      <c r="Q1186" s="32"/>
      <c r="S1186" s="1">
        <f>IF(OR(C1186='Tableau De Bord'!$E$2,D1186='Tableau De Bord'!$E$2,P1186='Tableau De Bord'!$E$2),1,0)</f>
        <v>1</v>
      </c>
      <c r="T1186" s="1">
        <v>0</v>
      </c>
      <c r="U1186" s="1" cm="1">
        <f t="array" ref="U1186">_xlfn.IFS(AND('Tableau De Bord'!$C$6="Tous",'Tableau De Bord'!$E$4="Tous",C1186&gt;0),1,L1186='Tableau De Bord'!$C$6,1,NOT(L1186='Tableau De Bord'!$C$6),0)</f>
        <v>0</v>
      </c>
      <c r="V1186" s="1">
        <f>IF(AND(N1186='Tableau De Bord'!$E$6,U1186=1),1,0)</f>
        <v>0</v>
      </c>
      <c r="W1186" s="46">
        <f t="shared" si="18"/>
        <v>0</v>
      </c>
    </row>
    <row r="1187" spans="2:23" ht="61.2" x14ac:dyDescent="0.3">
      <c r="B1187" s="42"/>
      <c r="N1187" s="33"/>
      <c r="P1187" s="44"/>
      <c r="Q1187" s="32"/>
      <c r="S1187" s="1">
        <f>IF(OR(C1187='Tableau De Bord'!$E$2,D1187='Tableau De Bord'!$E$2,P1187='Tableau De Bord'!$E$2),1,0)</f>
        <v>1</v>
      </c>
      <c r="T1187" s="1">
        <v>0</v>
      </c>
      <c r="U1187" s="1" cm="1">
        <f t="array" ref="U1187">_xlfn.IFS(AND('Tableau De Bord'!$C$6="Tous",'Tableau De Bord'!$E$4="Tous",C1187&gt;0),1,L1187='Tableau De Bord'!$C$6,1,NOT(L1187='Tableau De Bord'!$C$6),0)</f>
        <v>0</v>
      </c>
      <c r="V1187" s="1">
        <f>IF(AND(N1187='Tableau De Bord'!$E$6,U1187=1),1,0)</f>
        <v>0</v>
      </c>
      <c r="W1187" s="46">
        <f t="shared" si="18"/>
        <v>0</v>
      </c>
    </row>
    <row r="1188" spans="2:23" ht="61.2" x14ac:dyDescent="0.3">
      <c r="B1188" s="42"/>
      <c r="N1188" s="33"/>
      <c r="P1188" s="44"/>
      <c r="Q1188" s="32"/>
      <c r="S1188" s="1">
        <f>IF(OR(C1188='Tableau De Bord'!$E$2,D1188='Tableau De Bord'!$E$2,P1188='Tableau De Bord'!$E$2),1,0)</f>
        <v>1</v>
      </c>
      <c r="T1188" s="1">
        <v>0</v>
      </c>
      <c r="U1188" s="1" cm="1">
        <f t="array" ref="U1188">_xlfn.IFS(AND('Tableau De Bord'!$C$6="Tous",'Tableau De Bord'!$E$4="Tous",C1188&gt;0),1,L1188='Tableau De Bord'!$C$6,1,NOT(L1188='Tableau De Bord'!$C$6),0)</f>
        <v>0</v>
      </c>
      <c r="V1188" s="1">
        <f>IF(AND(N1188='Tableau De Bord'!$E$6,U1188=1),1,0)</f>
        <v>0</v>
      </c>
      <c r="W1188" s="46">
        <f t="shared" si="18"/>
        <v>0</v>
      </c>
    </row>
    <row r="1189" spans="2:23" ht="61.2" x14ac:dyDescent="0.3">
      <c r="B1189" s="42"/>
      <c r="N1189" s="33"/>
      <c r="P1189" s="44"/>
      <c r="Q1189" s="32"/>
      <c r="S1189" s="1">
        <f>IF(OR(C1189='Tableau De Bord'!$E$2,D1189='Tableau De Bord'!$E$2,P1189='Tableau De Bord'!$E$2),1,0)</f>
        <v>1</v>
      </c>
      <c r="T1189" s="1">
        <v>0</v>
      </c>
      <c r="U1189" s="1" cm="1">
        <f t="array" ref="U1189">_xlfn.IFS(AND('Tableau De Bord'!$C$6="Tous",'Tableau De Bord'!$E$4="Tous",C1189&gt;0),1,L1189='Tableau De Bord'!$C$6,1,NOT(L1189='Tableau De Bord'!$C$6),0)</f>
        <v>0</v>
      </c>
      <c r="V1189" s="1">
        <f>IF(AND(N1189='Tableau De Bord'!$E$6,U1189=1),1,0)</f>
        <v>0</v>
      </c>
      <c r="W1189" s="46">
        <f t="shared" si="18"/>
        <v>0</v>
      </c>
    </row>
    <row r="1190" spans="2:23" ht="61.2" x14ac:dyDescent="0.3">
      <c r="B1190" s="42"/>
      <c r="N1190" s="33"/>
      <c r="P1190" s="44"/>
      <c r="Q1190" s="32"/>
      <c r="S1190" s="1">
        <f>IF(OR(C1190='Tableau De Bord'!$E$2,D1190='Tableau De Bord'!$E$2,P1190='Tableau De Bord'!$E$2),1,0)</f>
        <v>1</v>
      </c>
      <c r="T1190" s="1">
        <v>0</v>
      </c>
      <c r="U1190" s="1" cm="1">
        <f t="array" ref="U1190">_xlfn.IFS(AND('Tableau De Bord'!$C$6="Tous",'Tableau De Bord'!$E$4="Tous",C1190&gt;0),1,L1190='Tableau De Bord'!$C$6,1,NOT(L1190='Tableau De Bord'!$C$6),0)</f>
        <v>0</v>
      </c>
      <c r="V1190" s="1">
        <f>IF(AND(N1190='Tableau De Bord'!$E$6,U1190=1),1,0)</f>
        <v>0</v>
      </c>
      <c r="W1190" s="46">
        <f t="shared" si="18"/>
        <v>0</v>
      </c>
    </row>
    <row r="1191" spans="2:23" ht="61.2" x14ac:dyDescent="0.3">
      <c r="B1191" s="42"/>
      <c r="N1191" s="33"/>
      <c r="P1191" s="44"/>
      <c r="Q1191" s="32"/>
      <c r="S1191" s="1">
        <f>IF(OR(C1191='Tableau De Bord'!$E$2,D1191='Tableau De Bord'!$E$2,P1191='Tableau De Bord'!$E$2),1,0)</f>
        <v>1</v>
      </c>
      <c r="T1191" s="1">
        <v>0</v>
      </c>
      <c r="U1191" s="1" cm="1">
        <f t="array" ref="U1191">_xlfn.IFS(AND('Tableau De Bord'!$C$6="Tous",'Tableau De Bord'!$E$4="Tous",C1191&gt;0),1,L1191='Tableau De Bord'!$C$6,1,NOT(L1191='Tableau De Bord'!$C$6),0)</f>
        <v>0</v>
      </c>
      <c r="V1191" s="1">
        <f>IF(AND(N1191='Tableau De Bord'!$E$6,U1191=1),1,0)</f>
        <v>0</v>
      </c>
      <c r="W1191" s="46">
        <f t="shared" si="18"/>
        <v>0</v>
      </c>
    </row>
    <row r="1192" spans="2:23" ht="61.2" x14ac:dyDescent="0.3">
      <c r="B1192" s="42"/>
      <c r="N1192" s="33"/>
      <c r="P1192" s="44"/>
      <c r="Q1192" s="32"/>
      <c r="S1192" s="1">
        <f>IF(OR(C1192='Tableau De Bord'!$E$2,D1192='Tableau De Bord'!$E$2,P1192='Tableau De Bord'!$E$2),1,0)</f>
        <v>1</v>
      </c>
      <c r="T1192" s="1">
        <v>0</v>
      </c>
      <c r="U1192" s="1" cm="1">
        <f t="array" ref="U1192">_xlfn.IFS(AND('Tableau De Bord'!$C$6="Tous",'Tableau De Bord'!$E$4="Tous",C1192&gt;0),1,L1192='Tableau De Bord'!$C$6,1,NOT(L1192='Tableau De Bord'!$C$6),0)</f>
        <v>0</v>
      </c>
      <c r="V1192" s="1">
        <f>IF(AND(N1192='Tableau De Bord'!$E$6,U1192=1),1,0)</f>
        <v>0</v>
      </c>
      <c r="W1192" s="46">
        <f t="shared" si="18"/>
        <v>0</v>
      </c>
    </row>
    <row r="1193" spans="2:23" ht="61.2" x14ac:dyDescent="0.3">
      <c r="B1193" s="42"/>
      <c r="N1193" s="33"/>
      <c r="P1193" s="44"/>
      <c r="Q1193" s="32"/>
      <c r="S1193" s="1">
        <f>IF(OR(C1193='Tableau De Bord'!$E$2,D1193='Tableau De Bord'!$E$2,P1193='Tableau De Bord'!$E$2),1,0)</f>
        <v>1</v>
      </c>
      <c r="T1193" s="1">
        <v>0</v>
      </c>
      <c r="U1193" s="1" cm="1">
        <f t="array" ref="U1193">_xlfn.IFS(AND('Tableau De Bord'!$C$6="Tous",'Tableau De Bord'!$E$4="Tous",C1193&gt;0),1,L1193='Tableau De Bord'!$C$6,1,NOT(L1193='Tableau De Bord'!$C$6),0)</f>
        <v>0</v>
      </c>
      <c r="V1193" s="1">
        <f>IF(AND(N1193='Tableau De Bord'!$E$6,U1193=1),1,0)</f>
        <v>0</v>
      </c>
      <c r="W1193" s="46">
        <f t="shared" si="18"/>
        <v>0</v>
      </c>
    </row>
    <row r="1194" spans="2:23" ht="61.2" x14ac:dyDescent="0.3">
      <c r="B1194" s="42"/>
      <c r="N1194" s="33"/>
      <c r="P1194" s="44"/>
      <c r="Q1194" s="32"/>
      <c r="S1194" s="1">
        <f>IF(OR(C1194='Tableau De Bord'!$E$2,D1194='Tableau De Bord'!$E$2,P1194='Tableau De Bord'!$E$2),1,0)</f>
        <v>1</v>
      </c>
      <c r="T1194" s="1">
        <v>0</v>
      </c>
      <c r="U1194" s="1" cm="1">
        <f t="array" ref="U1194">_xlfn.IFS(AND('Tableau De Bord'!$C$6="Tous",'Tableau De Bord'!$E$4="Tous",C1194&gt;0),1,L1194='Tableau De Bord'!$C$6,1,NOT(L1194='Tableau De Bord'!$C$6),0)</f>
        <v>0</v>
      </c>
      <c r="V1194" s="1">
        <f>IF(AND(N1194='Tableau De Bord'!$E$6,U1194=1),1,0)</f>
        <v>0</v>
      </c>
      <c r="W1194" s="46">
        <f t="shared" si="18"/>
        <v>0</v>
      </c>
    </row>
    <row r="1195" spans="2:23" ht="61.2" x14ac:dyDescent="0.3">
      <c r="B1195" s="42"/>
      <c r="N1195" s="33"/>
      <c r="P1195" s="44"/>
      <c r="Q1195" s="32"/>
      <c r="S1195" s="1">
        <f>IF(OR(C1195='Tableau De Bord'!$E$2,D1195='Tableau De Bord'!$E$2,P1195='Tableau De Bord'!$E$2),1,0)</f>
        <v>1</v>
      </c>
      <c r="T1195" s="1">
        <v>0</v>
      </c>
      <c r="U1195" s="1" cm="1">
        <f t="array" ref="U1195">_xlfn.IFS(AND('Tableau De Bord'!$C$6="Tous",'Tableau De Bord'!$E$4="Tous",C1195&gt;0),1,L1195='Tableau De Bord'!$C$6,1,NOT(L1195='Tableau De Bord'!$C$6),0)</f>
        <v>0</v>
      </c>
      <c r="V1195" s="1">
        <f>IF(AND(N1195='Tableau De Bord'!$E$6,U1195=1),1,0)</f>
        <v>0</v>
      </c>
      <c r="W1195" s="46">
        <f t="shared" si="18"/>
        <v>0</v>
      </c>
    </row>
    <row r="1196" spans="2:23" ht="61.2" x14ac:dyDescent="0.3">
      <c r="B1196" s="42"/>
      <c r="N1196" s="33"/>
      <c r="P1196" s="44"/>
      <c r="Q1196" s="32"/>
      <c r="S1196" s="1">
        <f>IF(OR(C1196='Tableau De Bord'!$E$2,D1196='Tableau De Bord'!$E$2,P1196='Tableau De Bord'!$E$2),1,0)</f>
        <v>1</v>
      </c>
      <c r="T1196" s="1">
        <v>0</v>
      </c>
      <c r="U1196" s="1" cm="1">
        <f t="array" ref="U1196">_xlfn.IFS(AND('Tableau De Bord'!$C$6="Tous",'Tableau De Bord'!$E$4="Tous",C1196&gt;0),1,L1196='Tableau De Bord'!$C$6,1,NOT(L1196='Tableau De Bord'!$C$6),0)</f>
        <v>0</v>
      </c>
      <c r="V1196" s="1">
        <f>IF(AND(N1196='Tableau De Bord'!$E$6,U1196=1),1,0)</f>
        <v>0</v>
      </c>
      <c r="W1196" s="46">
        <f t="shared" si="18"/>
        <v>0</v>
      </c>
    </row>
    <row r="1197" spans="2:23" ht="61.2" x14ac:dyDescent="0.3">
      <c r="B1197" s="42"/>
      <c r="N1197" s="33"/>
      <c r="P1197" s="44"/>
      <c r="Q1197" s="32"/>
      <c r="S1197" s="1">
        <f>IF(OR(C1197='Tableau De Bord'!$E$2,D1197='Tableau De Bord'!$E$2,P1197='Tableau De Bord'!$E$2),1,0)</f>
        <v>1</v>
      </c>
      <c r="T1197" s="1">
        <v>0</v>
      </c>
      <c r="U1197" s="1" cm="1">
        <f t="array" ref="U1197">_xlfn.IFS(AND('Tableau De Bord'!$C$6="Tous",'Tableau De Bord'!$E$4="Tous",C1197&gt;0),1,L1197='Tableau De Bord'!$C$6,1,NOT(L1197='Tableau De Bord'!$C$6),0)</f>
        <v>0</v>
      </c>
      <c r="V1197" s="1">
        <f>IF(AND(N1197='Tableau De Bord'!$E$6,U1197=1),1,0)</f>
        <v>0</v>
      </c>
      <c r="W1197" s="46">
        <f t="shared" si="18"/>
        <v>0</v>
      </c>
    </row>
    <row r="1198" spans="2:23" ht="61.2" x14ac:dyDescent="0.3">
      <c r="B1198" s="42"/>
      <c r="N1198" s="33"/>
      <c r="P1198" s="44"/>
      <c r="Q1198" s="32"/>
      <c r="S1198" s="1">
        <f>IF(OR(C1198='Tableau De Bord'!$E$2,D1198='Tableau De Bord'!$E$2,P1198='Tableau De Bord'!$E$2),1,0)</f>
        <v>1</v>
      </c>
      <c r="T1198" s="1">
        <v>0</v>
      </c>
      <c r="U1198" s="1" cm="1">
        <f t="array" ref="U1198">_xlfn.IFS(AND('Tableau De Bord'!$C$6="Tous",'Tableau De Bord'!$E$4="Tous",C1198&gt;0),1,L1198='Tableau De Bord'!$C$6,1,NOT(L1198='Tableau De Bord'!$C$6),0)</f>
        <v>0</v>
      </c>
      <c r="V1198" s="1">
        <f>IF(AND(N1198='Tableau De Bord'!$E$6,U1198=1),1,0)</f>
        <v>0</v>
      </c>
      <c r="W1198" s="46">
        <f t="shared" si="18"/>
        <v>0</v>
      </c>
    </row>
    <row r="1199" spans="2:23" ht="61.2" x14ac:dyDescent="0.3">
      <c r="B1199" s="42"/>
      <c r="N1199" s="33"/>
      <c r="P1199" s="44"/>
      <c r="Q1199" s="32"/>
      <c r="S1199" s="1">
        <f>IF(OR(C1199='Tableau De Bord'!$E$2,D1199='Tableau De Bord'!$E$2,P1199='Tableau De Bord'!$E$2),1,0)</f>
        <v>1</v>
      </c>
      <c r="T1199" s="1">
        <v>0</v>
      </c>
      <c r="U1199" s="1" cm="1">
        <f t="array" ref="U1199">_xlfn.IFS(AND('Tableau De Bord'!$C$6="Tous",'Tableau De Bord'!$E$4="Tous",C1199&gt;0),1,L1199='Tableau De Bord'!$C$6,1,NOT(L1199='Tableau De Bord'!$C$6),0)</f>
        <v>0</v>
      </c>
      <c r="V1199" s="1">
        <f>IF(AND(N1199='Tableau De Bord'!$E$6,U1199=1),1,0)</f>
        <v>0</v>
      </c>
      <c r="W1199" s="46">
        <f t="shared" si="18"/>
        <v>0</v>
      </c>
    </row>
    <row r="1200" spans="2:23" ht="61.2" x14ac:dyDescent="0.3">
      <c r="B1200" s="42"/>
      <c r="N1200" s="33"/>
      <c r="P1200" s="44"/>
      <c r="Q1200" s="32"/>
      <c r="S1200" s="1">
        <f>IF(OR(C1200='Tableau De Bord'!$E$2,D1200='Tableau De Bord'!$E$2,P1200='Tableau De Bord'!$E$2),1,0)</f>
        <v>1</v>
      </c>
      <c r="T1200" s="1">
        <v>0</v>
      </c>
      <c r="U1200" s="1" cm="1">
        <f t="array" ref="U1200">_xlfn.IFS(AND('Tableau De Bord'!$C$6="Tous",'Tableau De Bord'!$E$4="Tous",C1200&gt;0),1,L1200='Tableau De Bord'!$C$6,1,NOT(L1200='Tableau De Bord'!$C$6),0)</f>
        <v>0</v>
      </c>
      <c r="V1200" s="1">
        <f>IF(AND(N1200='Tableau De Bord'!$E$6,U1200=1),1,0)</f>
        <v>0</v>
      </c>
      <c r="W1200" s="46">
        <f t="shared" si="18"/>
        <v>0</v>
      </c>
    </row>
    <row r="1201" spans="2:23" ht="61.2" x14ac:dyDescent="0.3">
      <c r="B1201" s="42"/>
      <c r="N1201" s="33"/>
      <c r="P1201" s="44"/>
      <c r="Q1201" s="32"/>
      <c r="S1201" s="1">
        <f>IF(OR(C1201='Tableau De Bord'!$E$2,D1201='Tableau De Bord'!$E$2,P1201='Tableau De Bord'!$E$2),1,0)</f>
        <v>1</v>
      </c>
      <c r="T1201" s="1">
        <v>0</v>
      </c>
      <c r="U1201" s="1" cm="1">
        <f t="array" ref="U1201">_xlfn.IFS(AND('Tableau De Bord'!$C$6="Tous",'Tableau De Bord'!$E$4="Tous",C1201&gt;0),1,L1201='Tableau De Bord'!$C$6,1,NOT(L1201='Tableau De Bord'!$C$6),0)</f>
        <v>0</v>
      </c>
      <c r="V1201" s="1">
        <f>IF(AND(N1201='Tableau De Bord'!$E$6,U1201=1),1,0)</f>
        <v>0</v>
      </c>
      <c r="W1201" s="46">
        <f t="shared" si="18"/>
        <v>0</v>
      </c>
    </row>
    <row r="1202" spans="2:23" ht="61.2" x14ac:dyDescent="0.3">
      <c r="B1202" s="42"/>
      <c r="N1202" s="33"/>
      <c r="P1202" s="44"/>
      <c r="Q1202" s="32"/>
      <c r="S1202" s="1">
        <f>IF(OR(C1202='Tableau De Bord'!$E$2,D1202='Tableau De Bord'!$E$2,P1202='Tableau De Bord'!$E$2),1,0)</f>
        <v>1</v>
      </c>
      <c r="T1202" s="1">
        <v>0</v>
      </c>
      <c r="U1202" s="1" cm="1">
        <f t="array" ref="U1202">_xlfn.IFS(AND('Tableau De Bord'!$C$6="Tous",'Tableau De Bord'!$E$4="Tous",C1202&gt;0),1,L1202='Tableau De Bord'!$C$6,1,NOT(L1202='Tableau De Bord'!$C$6),0)</f>
        <v>0</v>
      </c>
      <c r="V1202" s="1">
        <f>IF(AND(N1202='Tableau De Bord'!$E$6,U1202=1),1,0)</f>
        <v>0</v>
      </c>
      <c r="W1202" s="46">
        <f t="shared" si="18"/>
        <v>0</v>
      </c>
    </row>
    <row r="1203" spans="2:23" ht="61.2" x14ac:dyDescent="0.3">
      <c r="B1203" s="42"/>
      <c r="N1203" s="33"/>
      <c r="P1203" s="44"/>
      <c r="Q1203" s="32"/>
      <c r="S1203" s="1">
        <f>IF(OR(C1203='Tableau De Bord'!$E$2,D1203='Tableau De Bord'!$E$2,P1203='Tableau De Bord'!$E$2),1,0)</f>
        <v>1</v>
      </c>
      <c r="T1203" s="1">
        <v>0</v>
      </c>
      <c r="U1203" s="1" cm="1">
        <f t="array" ref="U1203">_xlfn.IFS(AND('Tableau De Bord'!$C$6="Tous",'Tableau De Bord'!$E$4="Tous",C1203&gt;0),1,L1203='Tableau De Bord'!$C$6,1,NOT(L1203='Tableau De Bord'!$C$6),0)</f>
        <v>0</v>
      </c>
      <c r="V1203" s="1">
        <f>IF(AND(N1203='Tableau De Bord'!$E$6,U1203=1),1,0)</f>
        <v>0</v>
      </c>
      <c r="W1203" s="46">
        <f t="shared" si="18"/>
        <v>0</v>
      </c>
    </row>
    <row r="1204" spans="2:23" ht="61.2" x14ac:dyDescent="0.3">
      <c r="B1204" s="42"/>
      <c r="N1204" s="33"/>
      <c r="P1204" s="44"/>
      <c r="Q1204" s="32"/>
      <c r="S1204" s="1">
        <f>IF(OR(C1204='Tableau De Bord'!$E$2,D1204='Tableau De Bord'!$E$2,P1204='Tableau De Bord'!$E$2),1,0)</f>
        <v>1</v>
      </c>
      <c r="T1204" s="1">
        <v>0</v>
      </c>
      <c r="U1204" s="1" cm="1">
        <f t="array" ref="U1204">_xlfn.IFS(AND('Tableau De Bord'!$C$6="Tous",'Tableau De Bord'!$E$4="Tous",C1204&gt;0),1,L1204='Tableau De Bord'!$C$6,1,NOT(L1204='Tableau De Bord'!$C$6),0)</f>
        <v>0</v>
      </c>
      <c r="V1204" s="1">
        <f>IF(AND(N1204='Tableau De Bord'!$E$6,U1204=1),1,0)</f>
        <v>0</v>
      </c>
      <c r="W1204" s="46">
        <f t="shared" si="18"/>
        <v>0</v>
      </c>
    </row>
    <row r="1205" spans="2:23" ht="61.2" x14ac:dyDescent="0.3">
      <c r="B1205" s="42"/>
      <c r="N1205" s="33"/>
      <c r="P1205" s="44"/>
      <c r="Q1205" s="32"/>
      <c r="S1205" s="1">
        <f>IF(OR(C1205='Tableau De Bord'!$E$2,D1205='Tableau De Bord'!$E$2,P1205='Tableau De Bord'!$E$2),1,0)</f>
        <v>1</v>
      </c>
      <c r="T1205" s="1">
        <v>0</v>
      </c>
      <c r="U1205" s="1" cm="1">
        <f t="array" ref="U1205">_xlfn.IFS(AND('Tableau De Bord'!$C$6="Tous",'Tableau De Bord'!$E$4="Tous",C1205&gt;0),1,L1205='Tableau De Bord'!$C$6,1,NOT(L1205='Tableau De Bord'!$C$6),0)</f>
        <v>0</v>
      </c>
      <c r="V1205" s="1">
        <f>IF(AND(N1205='Tableau De Bord'!$E$6,U1205=1),1,0)</f>
        <v>0</v>
      </c>
      <c r="W1205" s="46">
        <f t="shared" si="18"/>
        <v>0</v>
      </c>
    </row>
    <row r="1206" spans="2:23" ht="61.2" x14ac:dyDescent="0.3">
      <c r="B1206" s="42"/>
      <c r="N1206" s="33"/>
      <c r="P1206" s="44"/>
      <c r="Q1206" s="32"/>
      <c r="S1206" s="1">
        <f>IF(OR(C1206='Tableau De Bord'!$E$2,D1206='Tableau De Bord'!$E$2,P1206='Tableau De Bord'!$E$2),1,0)</f>
        <v>1</v>
      </c>
      <c r="T1206" s="1">
        <v>0</v>
      </c>
      <c r="U1206" s="1" cm="1">
        <f t="array" ref="U1206">_xlfn.IFS(AND('Tableau De Bord'!$C$6="Tous",'Tableau De Bord'!$E$4="Tous",C1206&gt;0),1,L1206='Tableau De Bord'!$C$6,1,NOT(L1206='Tableau De Bord'!$C$6),0)</f>
        <v>0</v>
      </c>
      <c r="V1206" s="1">
        <f>IF(AND(N1206='Tableau De Bord'!$E$6,U1206=1),1,0)</f>
        <v>0</v>
      </c>
      <c r="W1206" s="46">
        <f t="shared" si="18"/>
        <v>0</v>
      </c>
    </row>
    <row r="1207" spans="2:23" ht="61.2" x14ac:dyDescent="0.3">
      <c r="B1207" s="42"/>
      <c r="N1207" s="33"/>
      <c r="P1207" s="44"/>
      <c r="Q1207" s="32"/>
      <c r="S1207" s="1">
        <f>IF(OR(C1207='Tableau De Bord'!$E$2,D1207='Tableau De Bord'!$E$2,P1207='Tableau De Bord'!$E$2),1,0)</f>
        <v>1</v>
      </c>
      <c r="T1207" s="1">
        <v>0</v>
      </c>
      <c r="U1207" s="1" cm="1">
        <f t="array" ref="U1207">_xlfn.IFS(AND('Tableau De Bord'!$C$6="Tous",'Tableau De Bord'!$E$4="Tous",C1207&gt;0),1,L1207='Tableau De Bord'!$C$6,1,NOT(L1207='Tableau De Bord'!$C$6),0)</f>
        <v>0</v>
      </c>
      <c r="V1207" s="1">
        <f>IF(AND(N1207='Tableau De Bord'!$E$6,U1207=1),1,0)</f>
        <v>0</v>
      </c>
      <c r="W1207" s="46">
        <f t="shared" si="18"/>
        <v>0</v>
      </c>
    </row>
    <row r="1208" spans="2:23" ht="61.2" x14ac:dyDescent="0.3">
      <c r="B1208" s="42"/>
      <c r="N1208" s="33"/>
      <c r="P1208" s="44"/>
      <c r="Q1208" s="32"/>
      <c r="S1208" s="1">
        <f>IF(OR(C1208='Tableau De Bord'!$E$2,D1208='Tableau De Bord'!$E$2,P1208='Tableau De Bord'!$E$2),1,0)</f>
        <v>1</v>
      </c>
      <c r="T1208" s="1">
        <v>0</v>
      </c>
      <c r="U1208" s="1" cm="1">
        <f t="array" ref="U1208">_xlfn.IFS(AND('Tableau De Bord'!$C$6="Tous",'Tableau De Bord'!$E$4="Tous",C1208&gt;0),1,L1208='Tableau De Bord'!$C$6,1,NOT(L1208='Tableau De Bord'!$C$6),0)</f>
        <v>0</v>
      </c>
      <c r="V1208" s="1">
        <f>IF(AND(N1208='Tableau De Bord'!$E$6,U1208=1),1,0)</f>
        <v>0</v>
      </c>
      <c r="W1208" s="46">
        <f t="shared" si="18"/>
        <v>0</v>
      </c>
    </row>
    <row r="1209" spans="2:23" ht="61.2" x14ac:dyDescent="0.3">
      <c r="B1209" s="42"/>
      <c r="N1209" s="33"/>
      <c r="P1209" s="44"/>
      <c r="Q1209" s="32"/>
      <c r="S1209" s="1">
        <f>IF(OR(C1209='Tableau De Bord'!$E$2,D1209='Tableau De Bord'!$E$2,P1209='Tableau De Bord'!$E$2),1,0)</f>
        <v>1</v>
      </c>
      <c r="T1209" s="1">
        <v>0</v>
      </c>
      <c r="U1209" s="1" cm="1">
        <f t="array" ref="U1209">_xlfn.IFS(AND('Tableau De Bord'!$C$6="Tous",'Tableau De Bord'!$E$4="Tous",C1209&gt;0),1,L1209='Tableau De Bord'!$C$6,1,NOT(L1209='Tableau De Bord'!$C$6),0)</f>
        <v>0</v>
      </c>
      <c r="V1209" s="1">
        <f>IF(AND(N1209='Tableau De Bord'!$E$6,U1209=1),1,0)</f>
        <v>0</v>
      </c>
      <c r="W1209" s="46">
        <f t="shared" si="18"/>
        <v>0</v>
      </c>
    </row>
    <row r="1210" spans="2:23" ht="61.2" x14ac:dyDescent="0.3">
      <c r="B1210" s="42"/>
      <c r="N1210" s="33"/>
      <c r="P1210" s="44"/>
      <c r="Q1210" s="32"/>
      <c r="S1210" s="1">
        <f>IF(OR(C1210='Tableau De Bord'!$E$2,D1210='Tableau De Bord'!$E$2,P1210='Tableau De Bord'!$E$2),1,0)</f>
        <v>1</v>
      </c>
      <c r="T1210" s="1">
        <v>0</v>
      </c>
      <c r="U1210" s="1" cm="1">
        <f t="array" ref="U1210">_xlfn.IFS(AND('Tableau De Bord'!$C$6="Tous",'Tableau De Bord'!$E$4="Tous",C1210&gt;0),1,L1210='Tableau De Bord'!$C$6,1,NOT(L1210='Tableau De Bord'!$C$6),0)</f>
        <v>0</v>
      </c>
      <c r="V1210" s="1">
        <f>IF(AND(N1210='Tableau De Bord'!$E$6,U1210=1),1,0)</f>
        <v>0</v>
      </c>
      <c r="W1210" s="46">
        <f t="shared" si="18"/>
        <v>0</v>
      </c>
    </row>
    <row r="1211" spans="2:23" ht="61.2" x14ac:dyDescent="0.3">
      <c r="B1211" s="42"/>
      <c r="N1211" s="33"/>
      <c r="P1211" s="44"/>
      <c r="Q1211" s="32"/>
      <c r="S1211" s="1">
        <f>IF(OR(C1211='Tableau De Bord'!$E$2,D1211='Tableau De Bord'!$E$2,P1211='Tableau De Bord'!$E$2),1,0)</f>
        <v>1</v>
      </c>
      <c r="T1211" s="1">
        <v>0</v>
      </c>
      <c r="U1211" s="1" cm="1">
        <f t="array" ref="U1211">_xlfn.IFS(AND('Tableau De Bord'!$C$6="Tous",'Tableau De Bord'!$E$4="Tous",C1211&gt;0),1,L1211='Tableau De Bord'!$C$6,1,NOT(L1211='Tableau De Bord'!$C$6),0)</f>
        <v>0</v>
      </c>
      <c r="V1211" s="1">
        <f>IF(AND(N1211='Tableau De Bord'!$E$6,U1211=1),1,0)</f>
        <v>0</v>
      </c>
      <c r="W1211" s="46">
        <f t="shared" si="18"/>
        <v>0</v>
      </c>
    </row>
    <row r="1212" spans="2:23" ht="61.2" x14ac:dyDescent="0.3">
      <c r="B1212" s="42"/>
      <c r="N1212" s="33"/>
      <c r="P1212" s="44"/>
      <c r="Q1212" s="32"/>
      <c r="S1212" s="1">
        <f>IF(OR(C1212='Tableau De Bord'!$E$2,D1212='Tableau De Bord'!$E$2,P1212='Tableau De Bord'!$E$2),1,0)</f>
        <v>1</v>
      </c>
      <c r="T1212" s="1">
        <v>0</v>
      </c>
      <c r="U1212" s="1" cm="1">
        <f t="array" ref="U1212">_xlfn.IFS(AND('Tableau De Bord'!$C$6="Tous",'Tableau De Bord'!$E$4="Tous",C1212&gt;0),1,L1212='Tableau De Bord'!$C$6,1,NOT(L1212='Tableau De Bord'!$C$6),0)</f>
        <v>0</v>
      </c>
      <c r="V1212" s="1">
        <f>IF(AND(N1212='Tableau De Bord'!$E$6,U1212=1),1,0)</f>
        <v>0</v>
      </c>
      <c r="W1212" s="46">
        <f t="shared" si="18"/>
        <v>0</v>
      </c>
    </row>
    <row r="1213" spans="2:23" ht="61.2" x14ac:dyDescent="0.3">
      <c r="B1213" s="42"/>
      <c r="N1213" s="33"/>
      <c r="P1213" s="44"/>
      <c r="Q1213" s="32"/>
      <c r="S1213" s="1">
        <f>IF(OR(C1213='Tableau De Bord'!$E$2,D1213='Tableau De Bord'!$E$2,P1213='Tableau De Bord'!$E$2),1,0)</f>
        <v>1</v>
      </c>
      <c r="T1213" s="1">
        <v>0</v>
      </c>
      <c r="U1213" s="1" cm="1">
        <f t="array" ref="U1213">_xlfn.IFS(AND('Tableau De Bord'!$C$6="Tous",'Tableau De Bord'!$E$4="Tous",C1213&gt;0),1,L1213='Tableau De Bord'!$C$6,1,NOT(L1213='Tableau De Bord'!$C$6),0)</f>
        <v>0</v>
      </c>
      <c r="V1213" s="1">
        <f>IF(AND(N1213='Tableau De Bord'!$E$6,U1213=1),1,0)</f>
        <v>0</v>
      </c>
      <c r="W1213" s="46">
        <f t="shared" si="18"/>
        <v>0</v>
      </c>
    </row>
    <row r="1214" spans="2:23" ht="61.2" x14ac:dyDescent="0.3">
      <c r="B1214" s="42"/>
      <c r="N1214" s="33"/>
      <c r="P1214" s="44"/>
      <c r="Q1214" s="32"/>
      <c r="S1214" s="1">
        <f>IF(OR(C1214='Tableau De Bord'!$E$2,D1214='Tableau De Bord'!$E$2,P1214='Tableau De Bord'!$E$2),1,0)</f>
        <v>1</v>
      </c>
      <c r="T1214" s="1">
        <v>0</v>
      </c>
      <c r="U1214" s="1" cm="1">
        <f t="array" ref="U1214">_xlfn.IFS(AND('Tableau De Bord'!$C$6="Tous",'Tableau De Bord'!$E$4="Tous",C1214&gt;0),1,L1214='Tableau De Bord'!$C$6,1,NOT(L1214='Tableau De Bord'!$C$6),0)</f>
        <v>0</v>
      </c>
      <c r="V1214" s="1">
        <f>IF(AND(N1214='Tableau De Bord'!$E$6,U1214=1),1,0)</f>
        <v>0</v>
      </c>
      <c r="W1214" s="46">
        <f t="shared" si="18"/>
        <v>0</v>
      </c>
    </row>
    <row r="1215" spans="2:23" ht="61.2" x14ac:dyDescent="0.3">
      <c r="B1215" s="42"/>
      <c r="N1215" s="33"/>
      <c r="P1215" s="44"/>
      <c r="Q1215" s="32"/>
      <c r="S1215" s="1">
        <f>IF(OR(C1215='Tableau De Bord'!$E$2,D1215='Tableau De Bord'!$E$2,P1215='Tableau De Bord'!$E$2),1,0)</f>
        <v>1</v>
      </c>
      <c r="T1215" s="1">
        <v>0</v>
      </c>
      <c r="U1215" s="1" cm="1">
        <f t="array" ref="U1215">_xlfn.IFS(AND('Tableau De Bord'!$C$6="Tous",'Tableau De Bord'!$E$4="Tous",C1215&gt;0),1,L1215='Tableau De Bord'!$C$6,1,NOT(L1215='Tableau De Bord'!$C$6),0)</f>
        <v>0</v>
      </c>
      <c r="V1215" s="1">
        <f>IF(AND(N1215='Tableau De Bord'!$E$6,U1215=1),1,0)</f>
        <v>0</v>
      </c>
      <c r="W1215" s="46">
        <f t="shared" si="18"/>
        <v>0</v>
      </c>
    </row>
    <row r="1216" spans="2:23" ht="61.2" x14ac:dyDescent="0.3">
      <c r="B1216" s="42"/>
      <c r="N1216" s="33"/>
      <c r="P1216" s="44"/>
      <c r="Q1216" s="32"/>
      <c r="S1216" s="1">
        <f>IF(OR(C1216='Tableau De Bord'!$E$2,D1216='Tableau De Bord'!$E$2,P1216='Tableau De Bord'!$E$2),1,0)</f>
        <v>1</v>
      </c>
      <c r="T1216" s="1">
        <v>0</v>
      </c>
      <c r="U1216" s="1" cm="1">
        <f t="array" ref="U1216">_xlfn.IFS(AND('Tableau De Bord'!$C$6="Tous",'Tableau De Bord'!$E$4="Tous",C1216&gt;0),1,L1216='Tableau De Bord'!$C$6,1,NOT(L1216='Tableau De Bord'!$C$6),0)</f>
        <v>0</v>
      </c>
      <c r="V1216" s="1">
        <f>IF(AND(N1216='Tableau De Bord'!$E$6,U1216=1),1,0)</f>
        <v>0</v>
      </c>
      <c r="W1216" s="46">
        <f t="shared" si="18"/>
        <v>0</v>
      </c>
    </row>
    <row r="1217" spans="2:23" ht="61.2" x14ac:dyDescent="0.3">
      <c r="B1217" s="42"/>
      <c r="N1217" s="33"/>
      <c r="P1217" s="44"/>
      <c r="Q1217" s="32"/>
      <c r="S1217" s="1">
        <f>IF(OR(C1217='Tableau De Bord'!$E$2,D1217='Tableau De Bord'!$E$2,P1217='Tableau De Bord'!$E$2),1,0)</f>
        <v>1</v>
      </c>
      <c r="T1217" s="1">
        <v>0</v>
      </c>
      <c r="U1217" s="1" cm="1">
        <f t="array" ref="U1217">_xlfn.IFS(AND('Tableau De Bord'!$C$6="Tous",'Tableau De Bord'!$E$4="Tous",C1217&gt;0),1,L1217='Tableau De Bord'!$C$6,1,NOT(L1217='Tableau De Bord'!$C$6),0)</f>
        <v>0</v>
      </c>
      <c r="V1217" s="1">
        <f>IF(AND(N1217='Tableau De Bord'!$E$6,U1217=1),1,0)</f>
        <v>0</v>
      </c>
      <c r="W1217" s="46">
        <f t="shared" si="18"/>
        <v>0</v>
      </c>
    </row>
    <row r="1218" spans="2:23" ht="61.2" x14ac:dyDescent="0.3">
      <c r="B1218" s="42"/>
      <c r="N1218" s="33"/>
      <c r="P1218" s="44"/>
      <c r="Q1218" s="32"/>
      <c r="S1218" s="1">
        <f>IF(OR(C1218='Tableau De Bord'!$E$2,D1218='Tableau De Bord'!$E$2,P1218='Tableau De Bord'!$E$2),1,0)</f>
        <v>1</v>
      </c>
      <c r="T1218" s="1">
        <v>0</v>
      </c>
      <c r="U1218" s="1" cm="1">
        <f t="array" ref="U1218">_xlfn.IFS(AND('Tableau De Bord'!$C$6="Tous",'Tableau De Bord'!$E$4="Tous",C1218&gt;0),1,L1218='Tableau De Bord'!$C$6,1,NOT(L1218='Tableau De Bord'!$C$6),0)</f>
        <v>0</v>
      </c>
      <c r="V1218" s="1">
        <f>IF(AND(N1218='Tableau De Bord'!$E$6,U1218=1),1,0)</f>
        <v>0</v>
      </c>
      <c r="W1218" s="46">
        <f t="shared" si="18"/>
        <v>0</v>
      </c>
    </row>
    <row r="1219" spans="2:23" ht="61.2" x14ac:dyDescent="0.3">
      <c r="B1219" s="42"/>
      <c r="N1219" s="33"/>
      <c r="P1219" s="44"/>
      <c r="Q1219" s="32"/>
      <c r="S1219" s="1">
        <f>IF(OR(C1219='Tableau De Bord'!$E$2,D1219='Tableau De Bord'!$E$2,P1219='Tableau De Bord'!$E$2),1,0)</f>
        <v>1</v>
      </c>
      <c r="T1219" s="1">
        <v>0</v>
      </c>
      <c r="U1219" s="1" cm="1">
        <f t="array" ref="U1219">_xlfn.IFS(AND('Tableau De Bord'!$C$6="Tous",'Tableau De Bord'!$E$4="Tous",C1219&gt;0),1,L1219='Tableau De Bord'!$C$6,1,NOT(L1219='Tableau De Bord'!$C$6),0)</f>
        <v>0</v>
      </c>
      <c r="V1219" s="1">
        <f>IF(AND(N1219='Tableau De Bord'!$E$6,U1219=1),1,0)</f>
        <v>0</v>
      </c>
      <c r="W1219" s="46">
        <f t="shared" si="18"/>
        <v>0</v>
      </c>
    </row>
    <row r="1220" spans="2:23" ht="61.2" x14ac:dyDescent="0.3">
      <c r="B1220" s="42"/>
      <c r="N1220" s="33"/>
      <c r="P1220" s="44"/>
      <c r="Q1220" s="32"/>
      <c r="S1220" s="1">
        <f>IF(OR(C1220='Tableau De Bord'!$E$2,D1220='Tableau De Bord'!$E$2,P1220='Tableau De Bord'!$E$2),1,0)</f>
        <v>1</v>
      </c>
      <c r="T1220" s="1">
        <v>0</v>
      </c>
      <c r="U1220" s="1" cm="1">
        <f t="array" ref="U1220">_xlfn.IFS(AND('Tableau De Bord'!$C$6="Tous",'Tableau De Bord'!$E$4="Tous",C1220&gt;0),1,L1220='Tableau De Bord'!$C$6,1,NOT(L1220='Tableau De Bord'!$C$6),0)</f>
        <v>0</v>
      </c>
      <c r="V1220" s="1">
        <f>IF(AND(N1220='Tableau De Bord'!$E$6,U1220=1),1,0)</f>
        <v>0</v>
      </c>
      <c r="W1220" s="46">
        <f t="shared" ref="W1220:W1283" si="19">T1220+U1220+V1220</f>
        <v>0</v>
      </c>
    </row>
    <row r="1221" spans="2:23" ht="61.2" x14ac:dyDescent="0.3">
      <c r="B1221" s="42"/>
      <c r="N1221" s="33"/>
      <c r="P1221" s="44"/>
      <c r="Q1221" s="32"/>
      <c r="S1221" s="1">
        <f>IF(OR(C1221='Tableau De Bord'!$E$2,D1221='Tableau De Bord'!$E$2,P1221='Tableau De Bord'!$E$2),1,0)</f>
        <v>1</v>
      </c>
      <c r="T1221" s="1">
        <v>0</v>
      </c>
      <c r="U1221" s="1" cm="1">
        <f t="array" ref="U1221">_xlfn.IFS(AND('Tableau De Bord'!$C$6="Tous",'Tableau De Bord'!$E$4="Tous",C1221&gt;0),1,L1221='Tableau De Bord'!$C$6,1,NOT(L1221='Tableau De Bord'!$C$6),0)</f>
        <v>0</v>
      </c>
      <c r="V1221" s="1">
        <f>IF(AND(N1221='Tableau De Bord'!$E$6,U1221=1),1,0)</f>
        <v>0</v>
      </c>
      <c r="W1221" s="46">
        <f t="shared" si="19"/>
        <v>0</v>
      </c>
    </row>
    <row r="1222" spans="2:23" ht="61.2" x14ac:dyDescent="0.3">
      <c r="B1222" s="42"/>
      <c r="N1222" s="33"/>
      <c r="P1222" s="44"/>
      <c r="Q1222" s="32"/>
      <c r="S1222" s="1">
        <f>IF(OR(C1222='Tableau De Bord'!$E$2,D1222='Tableau De Bord'!$E$2,P1222='Tableau De Bord'!$E$2),1,0)</f>
        <v>1</v>
      </c>
      <c r="T1222" s="1">
        <v>0</v>
      </c>
      <c r="U1222" s="1" cm="1">
        <f t="array" ref="U1222">_xlfn.IFS(AND('Tableau De Bord'!$C$6="Tous",'Tableau De Bord'!$E$4="Tous",C1222&gt;0),1,L1222='Tableau De Bord'!$C$6,1,NOT(L1222='Tableau De Bord'!$C$6),0)</f>
        <v>0</v>
      </c>
      <c r="V1222" s="1">
        <f>IF(AND(N1222='Tableau De Bord'!$E$6,U1222=1),1,0)</f>
        <v>0</v>
      </c>
      <c r="W1222" s="46">
        <f t="shared" si="19"/>
        <v>0</v>
      </c>
    </row>
    <row r="1223" spans="2:23" ht="61.2" x14ac:dyDescent="0.3">
      <c r="B1223" s="42"/>
      <c r="N1223" s="33"/>
      <c r="P1223" s="44"/>
      <c r="Q1223" s="32"/>
      <c r="S1223" s="1">
        <f>IF(OR(C1223='Tableau De Bord'!$E$2,D1223='Tableau De Bord'!$E$2,P1223='Tableau De Bord'!$E$2),1,0)</f>
        <v>1</v>
      </c>
      <c r="T1223" s="1">
        <v>0</v>
      </c>
      <c r="U1223" s="1" cm="1">
        <f t="array" ref="U1223">_xlfn.IFS(AND('Tableau De Bord'!$C$6="Tous",'Tableau De Bord'!$E$4="Tous",C1223&gt;0),1,L1223='Tableau De Bord'!$C$6,1,NOT(L1223='Tableau De Bord'!$C$6),0)</f>
        <v>0</v>
      </c>
      <c r="V1223" s="1">
        <f>IF(AND(N1223='Tableau De Bord'!$E$6,U1223=1),1,0)</f>
        <v>0</v>
      </c>
      <c r="W1223" s="46">
        <f t="shared" si="19"/>
        <v>0</v>
      </c>
    </row>
    <row r="1224" spans="2:23" ht="61.2" x14ac:dyDescent="0.3">
      <c r="B1224" s="42"/>
      <c r="N1224" s="33"/>
      <c r="P1224" s="44"/>
      <c r="Q1224" s="32"/>
      <c r="S1224" s="1">
        <f>IF(OR(C1224='Tableau De Bord'!$E$2,D1224='Tableau De Bord'!$E$2,P1224='Tableau De Bord'!$E$2),1,0)</f>
        <v>1</v>
      </c>
      <c r="T1224" s="1">
        <v>0</v>
      </c>
      <c r="U1224" s="1" cm="1">
        <f t="array" ref="U1224">_xlfn.IFS(AND('Tableau De Bord'!$C$6="Tous",'Tableau De Bord'!$E$4="Tous",C1224&gt;0),1,L1224='Tableau De Bord'!$C$6,1,NOT(L1224='Tableau De Bord'!$C$6),0)</f>
        <v>0</v>
      </c>
      <c r="V1224" s="1">
        <f>IF(AND(N1224='Tableau De Bord'!$E$6,U1224=1),1,0)</f>
        <v>0</v>
      </c>
      <c r="W1224" s="46">
        <f t="shared" si="19"/>
        <v>0</v>
      </c>
    </row>
    <row r="1225" spans="2:23" ht="61.2" x14ac:dyDescent="0.3">
      <c r="B1225" s="42"/>
      <c r="N1225" s="33"/>
      <c r="P1225" s="44"/>
      <c r="Q1225" s="32"/>
      <c r="S1225" s="1">
        <f>IF(OR(C1225='Tableau De Bord'!$E$2,D1225='Tableau De Bord'!$E$2,P1225='Tableau De Bord'!$E$2),1,0)</f>
        <v>1</v>
      </c>
      <c r="T1225" s="1">
        <v>0</v>
      </c>
      <c r="U1225" s="1" cm="1">
        <f t="array" ref="U1225">_xlfn.IFS(AND('Tableau De Bord'!$C$6="Tous",'Tableau De Bord'!$E$4="Tous",C1225&gt;0),1,L1225='Tableau De Bord'!$C$6,1,NOT(L1225='Tableau De Bord'!$C$6),0)</f>
        <v>0</v>
      </c>
      <c r="V1225" s="1">
        <f>IF(AND(N1225='Tableau De Bord'!$E$6,U1225=1),1,0)</f>
        <v>0</v>
      </c>
      <c r="W1225" s="46">
        <f t="shared" si="19"/>
        <v>0</v>
      </c>
    </row>
    <row r="1226" spans="2:23" ht="61.2" x14ac:dyDescent="0.3">
      <c r="B1226" s="42"/>
      <c r="N1226" s="33"/>
      <c r="P1226" s="44"/>
      <c r="Q1226" s="32"/>
      <c r="S1226" s="1">
        <f>IF(OR(C1226='Tableau De Bord'!$E$2,D1226='Tableau De Bord'!$E$2,P1226='Tableau De Bord'!$E$2),1,0)</f>
        <v>1</v>
      </c>
      <c r="T1226" s="1">
        <v>0</v>
      </c>
      <c r="U1226" s="1" cm="1">
        <f t="array" ref="U1226">_xlfn.IFS(AND('Tableau De Bord'!$C$6="Tous",'Tableau De Bord'!$E$4="Tous",C1226&gt;0),1,L1226='Tableau De Bord'!$C$6,1,NOT(L1226='Tableau De Bord'!$C$6),0)</f>
        <v>0</v>
      </c>
      <c r="V1226" s="1">
        <f>IF(AND(N1226='Tableau De Bord'!$E$6,U1226=1),1,0)</f>
        <v>0</v>
      </c>
      <c r="W1226" s="46">
        <f t="shared" si="19"/>
        <v>0</v>
      </c>
    </row>
    <row r="1227" spans="2:23" ht="61.2" x14ac:dyDescent="0.3">
      <c r="B1227" s="42"/>
      <c r="N1227" s="33"/>
      <c r="P1227" s="44"/>
      <c r="Q1227" s="32"/>
      <c r="S1227" s="1">
        <f>IF(OR(C1227='Tableau De Bord'!$E$2,D1227='Tableau De Bord'!$E$2,P1227='Tableau De Bord'!$E$2),1,0)</f>
        <v>1</v>
      </c>
      <c r="T1227" s="1">
        <v>0</v>
      </c>
      <c r="U1227" s="1" cm="1">
        <f t="array" ref="U1227">_xlfn.IFS(AND('Tableau De Bord'!$C$6="Tous",'Tableau De Bord'!$E$4="Tous",C1227&gt;0),1,L1227='Tableau De Bord'!$C$6,1,NOT(L1227='Tableau De Bord'!$C$6),0)</f>
        <v>0</v>
      </c>
      <c r="V1227" s="1">
        <f>IF(AND(N1227='Tableau De Bord'!$E$6,U1227=1),1,0)</f>
        <v>0</v>
      </c>
      <c r="W1227" s="46">
        <f t="shared" si="19"/>
        <v>0</v>
      </c>
    </row>
    <row r="1228" spans="2:23" ht="61.2" x14ac:dyDescent="0.3">
      <c r="B1228" s="42"/>
      <c r="N1228" s="33"/>
      <c r="P1228" s="44"/>
      <c r="Q1228" s="32"/>
      <c r="S1228" s="1">
        <f>IF(OR(C1228='Tableau De Bord'!$E$2,D1228='Tableau De Bord'!$E$2,P1228='Tableau De Bord'!$E$2),1,0)</f>
        <v>1</v>
      </c>
      <c r="T1228" s="1">
        <v>0</v>
      </c>
      <c r="U1228" s="1" cm="1">
        <f t="array" ref="U1228">_xlfn.IFS(AND('Tableau De Bord'!$C$6="Tous",'Tableau De Bord'!$E$4="Tous",C1228&gt;0),1,L1228='Tableau De Bord'!$C$6,1,NOT(L1228='Tableau De Bord'!$C$6),0)</f>
        <v>0</v>
      </c>
      <c r="V1228" s="1">
        <f>IF(AND(N1228='Tableau De Bord'!$E$6,U1228=1),1,0)</f>
        <v>0</v>
      </c>
      <c r="W1228" s="46">
        <f t="shared" si="19"/>
        <v>0</v>
      </c>
    </row>
    <row r="1229" spans="2:23" ht="61.2" x14ac:dyDescent="0.3">
      <c r="B1229" s="42"/>
      <c r="N1229" s="33"/>
      <c r="P1229" s="44"/>
      <c r="Q1229" s="32"/>
      <c r="S1229" s="1">
        <f>IF(OR(C1229='Tableau De Bord'!$E$2,D1229='Tableau De Bord'!$E$2,P1229='Tableau De Bord'!$E$2),1,0)</f>
        <v>1</v>
      </c>
      <c r="T1229" s="1">
        <v>0</v>
      </c>
      <c r="U1229" s="1" cm="1">
        <f t="array" ref="U1229">_xlfn.IFS(AND('Tableau De Bord'!$C$6="Tous",'Tableau De Bord'!$E$4="Tous",C1229&gt;0),1,L1229='Tableau De Bord'!$C$6,1,NOT(L1229='Tableau De Bord'!$C$6),0)</f>
        <v>0</v>
      </c>
      <c r="V1229" s="1">
        <f>IF(AND(N1229='Tableau De Bord'!$E$6,U1229=1),1,0)</f>
        <v>0</v>
      </c>
      <c r="W1229" s="46">
        <f t="shared" si="19"/>
        <v>0</v>
      </c>
    </row>
    <row r="1230" spans="2:23" ht="61.2" x14ac:dyDescent="0.3">
      <c r="B1230" s="42"/>
      <c r="N1230" s="33"/>
      <c r="P1230" s="44"/>
      <c r="Q1230" s="32"/>
      <c r="S1230" s="1">
        <f>IF(OR(C1230='Tableau De Bord'!$E$2,D1230='Tableau De Bord'!$E$2,P1230='Tableau De Bord'!$E$2),1,0)</f>
        <v>1</v>
      </c>
      <c r="T1230" s="1">
        <v>0</v>
      </c>
      <c r="U1230" s="1" cm="1">
        <f t="array" ref="U1230">_xlfn.IFS(AND('Tableau De Bord'!$C$6="Tous",'Tableau De Bord'!$E$4="Tous",C1230&gt;0),1,L1230='Tableau De Bord'!$C$6,1,NOT(L1230='Tableau De Bord'!$C$6),0)</f>
        <v>0</v>
      </c>
      <c r="V1230" s="1">
        <f>IF(AND(N1230='Tableau De Bord'!$E$6,U1230=1),1,0)</f>
        <v>0</v>
      </c>
      <c r="W1230" s="46">
        <f t="shared" si="19"/>
        <v>0</v>
      </c>
    </row>
    <row r="1231" spans="2:23" ht="61.2" x14ac:dyDescent="0.3">
      <c r="B1231" s="42"/>
      <c r="N1231" s="33"/>
      <c r="P1231" s="44"/>
      <c r="Q1231" s="32"/>
      <c r="S1231" s="1">
        <f>IF(OR(C1231='Tableau De Bord'!$E$2,D1231='Tableau De Bord'!$E$2,P1231='Tableau De Bord'!$E$2),1,0)</f>
        <v>1</v>
      </c>
      <c r="T1231" s="1">
        <v>0</v>
      </c>
      <c r="U1231" s="1" cm="1">
        <f t="array" ref="U1231">_xlfn.IFS(AND('Tableau De Bord'!$C$6="Tous",'Tableau De Bord'!$E$4="Tous",C1231&gt;0),1,L1231='Tableau De Bord'!$C$6,1,NOT(L1231='Tableau De Bord'!$C$6),0)</f>
        <v>0</v>
      </c>
      <c r="V1231" s="1">
        <f>IF(AND(N1231='Tableau De Bord'!$E$6,U1231=1),1,0)</f>
        <v>0</v>
      </c>
      <c r="W1231" s="46">
        <f t="shared" si="19"/>
        <v>0</v>
      </c>
    </row>
    <row r="1232" spans="2:23" ht="61.2" x14ac:dyDescent="0.3">
      <c r="B1232" s="42"/>
      <c r="N1232" s="33"/>
      <c r="P1232" s="44"/>
      <c r="Q1232" s="32"/>
      <c r="S1232" s="1">
        <f>IF(OR(C1232='Tableau De Bord'!$E$2,D1232='Tableau De Bord'!$E$2,P1232='Tableau De Bord'!$E$2),1,0)</f>
        <v>1</v>
      </c>
      <c r="T1232" s="1">
        <v>0</v>
      </c>
      <c r="U1232" s="1" cm="1">
        <f t="array" ref="U1232">_xlfn.IFS(AND('Tableau De Bord'!$C$6="Tous",'Tableau De Bord'!$E$4="Tous",C1232&gt;0),1,L1232='Tableau De Bord'!$C$6,1,NOT(L1232='Tableau De Bord'!$C$6),0)</f>
        <v>0</v>
      </c>
      <c r="V1232" s="1">
        <f>IF(AND(N1232='Tableau De Bord'!$E$6,U1232=1),1,0)</f>
        <v>0</v>
      </c>
      <c r="W1232" s="46">
        <f t="shared" si="19"/>
        <v>0</v>
      </c>
    </row>
    <row r="1233" spans="2:23" ht="61.2" x14ac:dyDescent="0.3">
      <c r="B1233" s="42"/>
      <c r="N1233" s="33"/>
      <c r="P1233" s="44"/>
      <c r="Q1233" s="32"/>
      <c r="S1233" s="1">
        <f>IF(OR(C1233='Tableau De Bord'!$E$2,D1233='Tableau De Bord'!$E$2,P1233='Tableau De Bord'!$E$2),1,0)</f>
        <v>1</v>
      </c>
      <c r="T1233" s="1">
        <v>0</v>
      </c>
      <c r="U1233" s="1" cm="1">
        <f t="array" ref="U1233">_xlfn.IFS(AND('Tableau De Bord'!$C$6="Tous",'Tableau De Bord'!$E$4="Tous",C1233&gt;0),1,L1233='Tableau De Bord'!$C$6,1,NOT(L1233='Tableau De Bord'!$C$6),0)</f>
        <v>0</v>
      </c>
      <c r="V1233" s="1">
        <f>IF(AND(N1233='Tableau De Bord'!$E$6,U1233=1),1,0)</f>
        <v>0</v>
      </c>
      <c r="W1233" s="46">
        <f t="shared" si="19"/>
        <v>0</v>
      </c>
    </row>
    <row r="1234" spans="2:23" ht="61.2" x14ac:dyDescent="0.3">
      <c r="B1234" s="42"/>
      <c r="N1234" s="33"/>
      <c r="P1234" s="44"/>
      <c r="Q1234" s="32"/>
      <c r="S1234" s="1">
        <f>IF(OR(C1234='Tableau De Bord'!$E$2,D1234='Tableau De Bord'!$E$2,P1234='Tableau De Bord'!$E$2),1,0)</f>
        <v>1</v>
      </c>
      <c r="T1234" s="1">
        <v>0</v>
      </c>
      <c r="U1234" s="1" cm="1">
        <f t="array" ref="U1234">_xlfn.IFS(AND('Tableau De Bord'!$C$6="Tous",'Tableau De Bord'!$E$4="Tous",C1234&gt;0),1,L1234='Tableau De Bord'!$C$6,1,NOT(L1234='Tableau De Bord'!$C$6),0)</f>
        <v>0</v>
      </c>
      <c r="V1234" s="1">
        <f>IF(AND(N1234='Tableau De Bord'!$E$6,U1234=1),1,0)</f>
        <v>0</v>
      </c>
      <c r="W1234" s="46">
        <f t="shared" si="19"/>
        <v>0</v>
      </c>
    </row>
    <row r="1235" spans="2:23" ht="61.2" x14ac:dyDescent="0.3">
      <c r="B1235" s="42"/>
      <c r="N1235" s="33"/>
      <c r="P1235" s="44"/>
      <c r="Q1235" s="32"/>
      <c r="S1235" s="1">
        <f>IF(OR(C1235='Tableau De Bord'!$E$2,D1235='Tableau De Bord'!$E$2,P1235='Tableau De Bord'!$E$2),1,0)</f>
        <v>1</v>
      </c>
      <c r="T1235" s="1">
        <v>0</v>
      </c>
      <c r="U1235" s="1" cm="1">
        <f t="array" ref="U1235">_xlfn.IFS(AND('Tableau De Bord'!$C$6="Tous",'Tableau De Bord'!$E$4="Tous",C1235&gt;0),1,L1235='Tableau De Bord'!$C$6,1,NOT(L1235='Tableau De Bord'!$C$6),0)</f>
        <v>0</v>
      </c>
      <c r="V1235" s="1">
        <f>IF(AND(N1235='Tableau De Bord'!$E$6,U1235=1),1,0)</f>
        <v>0</v>
      </c>
      <c r="W1235" s="46">
        <f t="shared" si="19"/>
        <v>0</v>
      </c>
    </row>
    <row r="1236" spans="2:23" ht="61.2" x14ac:dyDescent="0.3">
      <c r="B1236" s="42"/>
      <c r="N1236" s="33"/>
      <c r="P1236" s="44"/>
      <c r="Q1236" s="32"/>
      <c r="S1236" s="1">
        <f>IF(OR(C1236='Tableau De Bord'!$E$2,D1236='Tableau De Bord'!$E$2,P1236='Tableau De Bord'!$E$2),1,0)</f>
        <v>1</v>
      </c>
      <c r="T1236" s="1">
        <v>0</v>
      </c>
      <c r="U1236" s="1" cm="1">
        <f t="array" ref="U1236">_xlfn.IFS(AND('Tableau De Bord'!$C$6="Tous",'Tableau De Bord'!$E$4="Tous",C1236&gt;0),1,L1236='Tableau De Bord'!$C$6,1,NOT(L1236='Tableau De Bord'!$C$6),0)</f>
        <v>0</v>
      </c>
      <c r="V1236" s="1">
        <f>IF(AND(N1236='Tableau De Bord'!$E$6,U1236=1),1,0)</f>
        <v>0</v>
      </c>
      <c r="W1236" s="46">
        <f t="shared" si="19"/>
        <v>0</v>
      </c>
    </row>
    <row r="1237" spans="2:23" ht="61.2" x14ac:dyDescent="0.3">
      <c r="B1237" s="42"/>
      <c r="N1237" s="33"/>
      <c r="P1237" s="44"/>
      <c r="Q1237" s="32"/>
      <c r="S1237" s="1">
        <f>IF(OR(C1237='Tableau De Bord'!$E$2,D1237='Tableau De Bord'!$E$2,P1237='Tableau De Bord'!$E$2),1,0)</f>
        <v>1</v>
      </c>
      <c r="T1237" s="1">
        <v>0</v>
      </c>
      <c r="U1237" s="1" cm="1">
        <f t="array" ref="U1237">_xlfn.IFS(AND('Tableau De Bord'!$C$6="Tous",'Tableau De Bord'!$E$4="Tous",C1237&gt;0),1,L1237='Tableau De Bord'!$C$6,1,NOT(L1237='Tableau De Bord'!$C$6),0)</f>
        <v>0</v>
      </c>
      <c r="V1237" s="1">
        <f>IF(AND(N1237='Tableau De Bord'!$E$6,U1237=1),1,0)</f>
        <v>0</v>
      </c>
      <c r="W1237" s="46">
        <f t="shared" si="19"/>
        <v>0</v>
      </c>
    </row>
    <row r="1238" spans="2:23" ht="61.2" x14ac:dyDescent="0.3">
      <c r="B1238" s="42"/>
      <c r="N1238" s="33"/>
      <c r="P1238" s="44"/>
      <c r="Q1238" s="32"/>
      <c r="S1238" s="1">
        <f>IF(OR(C1238='Tableau De Bord'!$E$2,D1238='Tableau De Bord'!$E$2,P1238='Tableau De Bord'!$E$2),1,0)</f>
        <v>1</v>
      </c>
      <c r="T1238" s="1">
        <v>0</v>
      </c>
      <c r="U1238" s="1" cm="1">
        <f t="array" ref="U1238">_xlfn.IFS(AND('Tableau De Bord'!$C$6="Tous",'Tableau De Bord'!$E$4="Tous",C1238&gt;0),1,L1238='Tableau De Bord'!$C$6,1,NOT(L1238='Tableau De Bord'!$C$6),0)</f>
        <v>0</v>
      </c>
      <c r="V1238" s="1">
        <f>IF(AND(N1238='Tableau De Bord'!$E$6,U1238=1),1,0)</f>
        <v>0</v>
      </c>
      <c r="W1238" s="46">
        <f t="shared" si="19"/>
        <v>0</v>
      </c>
    </row>
    <row r="1239" spans="2:23" ht="61.2" x14ac:dyDescent="0.3">
      <c r="B1239" s="42"/>
      <c r="N1239" s="33"/>
      <c r="P1239" s="44"/>
      <c r="Q1239" s="32"/>
      <c r="S1239" s="1">
        <f>IF(OR(C1239='Tableau De Bord'!$E$2,D1239='Tableau De Bord'!$E$2,P1239='Tableau De Bord'!$E$2),1,0)</f>
        <v>1</v>
      </c>
      <c r="T1239" s="1">
        <v>0</v>
      </c>
      <c r="U1239" s="1" cm="1">
        <f t="array" ref="U1239">_xlfn.IFS(AND('Tableau De Bord'!$C$6="Tous",'Tableau De Bord'!$E$4="Tous",C1239&gt;0),1,L1239='Tableau De Bord'!$C$6,1,NOT(L1239='Tableau De Bord'!$C$6),0)</f>
        <v>0</v>
      </c>
      <c r="V1239" s="1">
        <f>IF(AND(N1239='Tableau De Bord'!$E$6,U1239=1),1,0)</f>
        <v>0</v>
      </c>
      <c r="W1239" s="46">
        <f t="shared" si="19"/>
        <v>0</v>
      </c>
    </row>
    <row r="1240" spans="2:23" ht="61.2" x14ac:dyDescent="0.3">
      <c r="B1240" s="42"/>
      <c r="N1240" s="33"/>
      <c r="P1240" s="44"/>
      <c r="Q1240" s="32"/>
      <c r="S1240" s="1">
        <f>IF(OR(C1240='Tableau De Bord'!$E$2,D1240='Tableau De Bord'!$E$2,P1240='Tableau De Bord'!$E$2),1,0)</f>
        <v>1</v>
      </c>
      <c r="T1240" s="1">
        <v>0</v>
      </c>
      <c r="U1240" s="1" cm="1">
        <f t="array" ref="U1240">_xlfn.IFS(AND('Tableau De Bord'!$C$6="Tous",'Tableau De Bord'!$E$4="Tous",C1240&gt;0),1,L1240='Tableau De Bord'!$C$6,1,NOT(L1240='Tableau De Bord'!$C$6),0)</f>
        <v>0</v>
      </c>
      <c r="V1240" s="1">
        <f>IF(AND(N1240='Tableau De Bord'!$E$6,U1240=1),1,0)</f>
        <v>0</v>
      </c>
      <c r="W1240" s="46">
        <f t="shared" si="19"/>
        <v>0</v>
      </c>
    </row>
    <row r="1241" spans="2:23" ht="61.2" x14ac:dyDescent="0.3">
      <c r="B1241" s="42"/>
      <c r="N1241" s="33"/>
      <c r="P1241" s="44"/>
      <c r="Q1241" s="32"/>
      <c r="S1241" s="1">
        <f>IF(OR(C1241='Tableau De Bord'!$E$2,D1241='Tableau De Bord'!$E$2,P1241='Tableau De Bord'!$E$2),1,0)</f>
        <v>1</v>
      </c>
      <c r="T1241" s="1">
        <v>0</v>
      </c>
      <c r="U1241" s="1" cm="1">
        <f t="array" ref="U1241">_xlfn.IFS(AND('Tableau De Bord'!$C$6="Tous",'Tableau De Bord'!$E$4="Tous",C1241&gt;0),1,L1241='Tableau De Bord'!$C$6,1,NOT(L1241='Tableau De Bord'!$C$6),0)</f>
        <v>0</v>
      </c>
      <c r="V1241" s="1">
        <f>IF(AND(N1241='Tableau De Bord'!$E$6,U1241=1),1,0)</f>
        <v>0</v>
      </c>
      <c r="W1241" s="46">
        <f t="shared" si="19"/>
        <v>0</v>
      </c>
    </row>
    <row r="1242" spans="2:23" ht="61.2" x14ac:dyDescent="0.3">
      <c r="B1242" s="42"/>
      <c r="N1242" s="33"/>
      <c r="P1242" s="44"/>
      <c r="Q1242" s="32"/>
      <c r="S1242" s="1">
        <f>IF(OR(C1242='Tableau De Bord'!$E$2,D1242='Tableau De Bord'!$E$2,P1242='Tableau De Bord'!$E$2),1,0)</f>
        <v>1</v>
      </c>
      <c r="T1242" s="1">
        <v>0</v>
      </c>
      <c r="U1242" s="1" cm="1">
        <f t="array" ref="U1242">_xlfn.IFS(AND('Tableau De Bord'!$C$6="Tous",'Tableau De Bord'!$E$4="Tous",C1242&gt;0),1,L1242='Tableau De Bord'!$C$6,1,NOT(L1242='Tableau De Bord'!$C$6),0)</f>
        <v>0</v>
      </c>
      <c r="V1242" s="1">
        <f>IF(AND(N1242='Tableau De Bord'!$E$6,U1242=1),1,0)</f>
        <v>0</v>
      </c>
      <c r="W1242" s="46">
        <f t="shared" si="19"/>
        <v>0</v>
      </c>
    </row>
    <row r="1243" spans="2:23" ht="61.2" x14ac:dyDescent="0.3">
      <c r="B1243" s="42"/>
      <c r="N1243" s="33"/>
      <c r="P1243" s="44"/>
      <c r="Q1243" s="32"/>
      <c r="S1243" s="1">
        <f>IF(OR(C1243='Tableau De Bord'!$E$2,D1243='Tableau De Bord'!$E$2,P1243='Tableau De Bord'!$E$2),1,0)</f>
        <v>1</v>
      </c>
      <c r="T1243" s="1">
        <v>0</v>
      </c>
      <c r="U1243" s="1" cm="1">
        <f t="array" ref="U1243">_xlfn.IFS(AND('Tableau De Bord'!$C$6="Tous",'Tableau De Bord'!$E$4="Tous",C1243&gt;0),1,L1243='Tableau De Bord'!$C$6,1,NOT(L1243='Tableau De Bord'!$C$6),0)</f>
        <v>0</v>
      </c>
      <c r="V1243" s="1">
        <f>IF(AND(N1243='Tableau De Bord'!$E$6,U1243=1),1,0)</f>
        <v>0</v>
      </c>
      <c r="W1243" s="46">
        <f t="shared" si="19"/>
        <v>0</v>
      </c>
    </row>
    <row r="1244" spans="2:23" ht="61.2" x14ac:dyDescent="0.3">
      <c r="B1244" s="42"/>
      <c r="N1244" s="33"/>
      <c r="P1244" s="44"/>
      <c r="Q1244" s="32"/>
      <c r="S1244" s="1">
        <f>IF(OR(C1244='Tableau De Bord'!$E$2,D1244='Tableau De Bord'!$E$2,P1244='Tableau De Bord'!$E$2),1,0)</f>
        <v>1</v>
      </c>
      <c r="T1244" s="1">
        <v>0</v>
      </c>
      <c r="U1244" s="1" cm="1">
        <f t="array" ref="U1244">_xlfn.IFS(AND('Tableau De Bord'!$C$6="Tous",'Tableau De Bord'!$E$4="Tous",C1244&gt;0),1,L1244='Tableau De Bord'!$C$6,1,NOT(L1244='Tableau De Bord'!$C$6),0)</f>
        <v>0</v>
      </c>
      <c r="V1244" s="1">
        <f>IF(AND(N1244='Tableau De Bord'!$E$6,U1244=1),1,0)</f>
        <v>0</v>
      </c>
      <c r="W1244" s="46">
        <f t="shared" si="19"/>
        <v>0</v>
      </c>
    </row>
    <row r="1245" spans="2:23" ht="61.2" x14ac:dyDescent="0.3">
      <c r="B1245" s="42"/>
      <c r="N1245" s="33"/>
      <c r="P1245" s="44"/>
      <c r="Q1245" s="32"/>
      <c r="S1245" s="1">
        <f>IF(OR(C1245='Tableau De Bord'!$E$2,D1245='Tableau De Bord'!$E$2,P1245='Tableau De Bord'!$E$2),1,0)</f>
        <v>1</v>
      </c>
      <c r="T1245" s="1">
        <v>0</v>
      </c>
      <c r="U1245" s="1" cm="1">
        <f t="array" ref="U1245">_xlfn.IFS(AND('Tableau De Bord'!$C$6="Tous",'Tableau De Bord'!$E$4="Tous",C1245&gt;0),1,L1245='Tableau De Bord'!$C$6,1,NOT(L1245='Tableau De Bord'!$C$6),0)</f>
        <v>0</v>
      </c>
      <c r="V1245" s="1">
        <f>IF(AND(N1245='Tableau De Bord'!$E$6,U1245=1),1,0)</f>
        <v>0</v>
      </c>
      <c r="W1245" s="46">
        <f t="shared" si="19"/>
        <v>0</v>
      </c>
    </row>
    <row r="1246" spans="2:23" ht="61.2" x14ac:dyDescent="0.3">
      <c r="B1246" s="42"/>
      <c r="N1246" s="33"/>
      <c r="P1246" s="44"/>
      <c r="Q1246" s="32"/>
      <c r="S1246" s="1">
        <f>IF(OR(C1246='Tableau De Bord'!$E$2,D1246='Tableau De Bord'!$E$2,P1246='Tableau De Bord'!$E$2),1,0)</f>
        <v>1</v>
      </c>
      <c r="T1246" s="1">
        <v>0</v>
      </c>
      <c r="U1246" s="1" cm="1">
        <f t="array" ref="U1246">_xlfn.IFS(AND('Tableau De Bord'!$C$6="Tous",'Tableau De Bord'!$E$4="Tous",C1246&gt;0),1,L1246='Tableau De Bord'!$C$6,1,NOT(L1246='Tableau De Bord'!$C$6),0)</f>
        <v>0</v>
      </c>
      <c r="V1246" s="1">
        <f>IF(AND(N1246='Tableau De Bord'!$E$6,U1246=1),1,0)</f>
        <v>0</v>
      </c>
      <c r="W1246" s="46">
        <f t="shared" si="19"/>
        <v>0</v>
      </c>
    </row>
    <row r="1247" spans="2:23" ht="61.2" x14ac:dyDescent="0.3">
      <c r="B1247" s="42"/>
      <c r="N1247" s="33"/>
      <c r="P1247" s="44"/>
      <c r="Q1247" s="32"/>
      <c r="S1247" s="1">
        <f>IF(OR(C1247='Tableau De Bord'!$E$2,D1247='Tableau De Bord'!$E$2,P1247='Tableau De Bord'!$E$2),1,0)</f>
        <v>1</v>
      </c>
      <c r="T1247" s="1">
        <v>0</v>
      </c>
      <c r="U1247" s="1" cm="1">
        <f t="array" ref="U1247">_xlfn.IFS(AND('Tableau De Bord'!$C$6="Tous",'Tableau De Bord'!$E$4="Tous",C1247&gt;0),1,L1247='Tableau De Bord'!$C$6,1,NOT(L1247='Tableau De Bord'!$C$6),0)</f>
        <v>0</v>
      </c>
      <c r="V1247" s="1">
        <f>IF(AND(N1247='Tableau De Bord'!$E$6,U1247=1),1,0)</f>
        <v>0</v>
      </c>
      <c r="W1247" s="46">
        <f t="shared" si="19"/>
        <v>0</v>
      </c>
    </row>
    <row r="1248" spans="2:23" ht="61.2" x14ac:dyDescent="0.3">
      <c r="B1248" s="42"/>
      <c r="N1248" s="33"/>
      <c r="P1248" s="44"/>
      <c r="Q1248" s="32"/>
      <c r="S1248" s="1">
        <f>IF(OR(C1248='Tableau De Bord'!$E$2,D1248='Tableau De Bord'!$E$2,P1248='Tableau De Bord'!$E$2),1,0)</f>
        <v>1</v>
      </c>
      <c r="T1248" s="1">
        <v>0</v>
      </c>
      <c r="U1248" s="1" cm="1">
        <f t="array" ref="U1248">_xlfn.IFS(AND('Tableau De Bord'!$C$6="Tous",'Tableau De Bord'!$E$4="Tous",C1248&gt;0),1,L1248='Tableau De Bord'!$C$6,1,NOT(L1248='Tableau De Bord'!$C$6),0)</f>
        <v>0</v>
      </c>
      <c r="V1248" s="1">
        <f>IF(AND(N1248='Tableau De Bord'!$E$6,U1248=1),1,0)</f>
        <v>0</v>
      </c>
      <c r="W1248" s="46">
        <f t="shared" si="19"/>
        <v>0</v>
      </c>
    </row>
    <row r="1249" spans="2:23" ht="61.2" x14ac:dyDescent="0.3">
      <c r="B1249" s="42"/>
      <c r="N1249" s="33"/>
      <c r="P1249" s="44"/>
      <c r="Q1249" s="32"/>
      <c r="S1249" s="1">
        <f>IF(OR(C1249='Tableau De Bord'!$E$2,D1249='Tableau De Bord'!$E$2,P1249='Tableau De Bord'!$E$2),1,0)</f>
        <v>1</v>
      </c>
      <c r="T1249" s="1">
        <v>0</v>
      </c>
      <c r="U1249" s="1" cm="1">
        <f t="array" ref="U1249">_xlfn.IFS(AND('Tableau De Bord'!$C$6="Tous",'Tableau De Bord'!$E$4="Tous",C1249&gt;0),1,L1249='Tableau De Bord'!$C$6,1,NOT(L1249='Tableau De Bord'!$C$6),0)</f>
        <v>0</v>
      </c>
      <c r="V1249" s="1">
        <f>IF(AND(N1249='Tableau De Bord'!$E$6,U1249=1),1,0)</f>
        <v>0</v>
      </c>
      <c r="W1249" s="46">
        <f t="shared" si="19"/>
        <v>0</v>
      </c>
    </row>
    <row r="1250" spans="2:23" ht="61.2" x14ac:dyDescent="0.3">
      <c r="B1250" s="42"/>
      <c r="N1250" s="33"/>
      <c r="P1250" s="44"/>
      <c r="Q1250" s="32"/>
      <c r="S1250" s="1">
        <f>IF(OR(C1250='Tableau De Bord'!$E$2,D1250='Tableau De Bord'!$E$2,P1250='Tableau De Bord'!$E$2),1,0)</f>
        <v>1</v>
      </c>
      <c r="T1250" s="1">
        <v>0</v>
      </c>
      <c r="U1250" s="1" cm="1">
        <f t="array" ref="U1250">_xlfn.IFS(AND('Tableau De Bord'!$C$6="Tous",'Tableau De Bord'!$E$4="Tous",C1250&gt;0),1,L1250='Tableau De Bord'!$C$6,1,NOT(L1250='Tableau De Bord'!$C$6),0)</f>
        <v>0</v>
      </c>
      <c r="V1250" s="1">
        <f>IF(AND(N1250='Tableau De Bord'!$E$6,U1250=1),1,0)</f>
        <v>0</v>
      </c>
      <c r="W1250" s="46">
        <f t="shared" si="19"/>
        <v>0</v>
      </c>
    </row>
    <row r="1251" spans="2:23" ht="61.2" x14ac:dyDescent="0.3">
      <c r="B1251" s="42"/>
      <c r="N1251" s="33"/>
      <c r="P1251" s="44"/>
      <c r="Q1251" s="32"/>
      <c r="S1251" s="1">
        <f>IF(OR(C1251='Tableau De Bord'!$E$2,D1251='Tableau De Bord'!$E$2,P1251='Tableau De Bord'!$E$2),1,0)</f>
        <v>1</v>
      </c>
      <c r="T1251" s="1">
        <v>0</v>
      </c>
      <c r="U1251" s="1" cm="1">
        <f t="array" ref="U1251">_xlfn.IFS(AND('Tableau De Bord'!$C$6="Tous",'Tableau De Bord'!$E$4="Tous",C1251&gt;0),1,L1251='Tableau De Bord'!$C$6,1,NOT(L1251='Tableau De Bord'!$C$6),0)</f>
        <v>0</v>
      </c>
      <c r="V1251" s="1">
        <f>IF(AND(N1251='Tableau De Bord'!$E$6,U1251=1),1,0)</f>
        <v>0</v>
      </c>
      <c r="W1251" s="46">
        <f t="shared" si="19"/>
        <v>0</v>
      </c>
    </row>
    <row r="1252" spans="2:23" ht="61.2" x14ac:dyDescent="0.3">
      <c r="B1252" s="42"/>
      <c r="N1252" s="33"/>
      <c r="P1252" s="44"/>
      <c r="Q1252" s="32"/>
      <c r="S1252" s="1">
        <f>IF(OR(C1252='Tableau De Bord'!$E$2,D1252='Tableau De Bord'!$E$2,P1252='Tableau De Bord'!$E$2),1,0)</f>
        <v>1</v>
      </c>
      <c r="T1252" s="1">
        <v>0</v>
      </c>
      <c r="U1252" s="1" cm="1">
        <f t="array" ref="U1252">_xlfn.IFS(AND('Tableau De Bord'!$C$6="Tous",'Tableau De Bord'!$E$4="Tous",C1252&gt;0),1,L1252='Tableau De Bord'!$C$6,1,NOT(L1252='Tableau De Bord'!$C$6),0)</f>
        <v>0</v>
      </c>
      <c r="V1252" s="1">
        <f>IF(AND(N1252='Tableau De Bord'!$E$6,U1252=1),1,0)</f>
        <v>0</v>
      </c>
      <c r="W1252" s="46">
        <f t="shared" si="19"/>
        <v>0</v>
      </c>
    </row>
    <row r="1253" spans="2:23" ht="61.2" x14ac:dyDescent="0.3">
      <c r="B1253" s="42"/>
      <c r="N1253" s="33"/>
      <c r="P1253" s="44"/>
      <c r="Q1253" s="32"/>
      <c r="S1253" s="1">
        <f>IF(OR(C1253='Tableau De Bord'!$E$2,D1253='Tableau De Bord'!$E$2,P1253='Tableau De Bord'!$E$2),1,0)</f>
        <v>1</v>
      </c>
      <c r="T1253" s="1">
        <v>0</v>
      </c>
      <c r="U1253" s="1" cm="1">
        <f t="array" ref="U1253">_xlfn.IFS(AND('Tableau De Bord'!$C$6="Tous",'Tableau De Bord'!$E$4="Tous",C1253&gt;0),1,L1253='Tableau De Bord'!$C$6,1,NOT(L1253='Tableau De Bord'!$C$6),0)</f>
        <v>0</v>
      </c>
      <c r="V1253" s="1">
        <f>IF(AND(N1253='Tableau De Bord'!$E$6,U1253=1),1,0)</f>
        <v>0</v>
      </c>
      <c r="W1253" s="46">
        <f t="shared" si="19"/>
        <v>0</v>
      </c>
    </row>
    <row r="1254" spans="2:23" ht="61.2" x14ac:dyDescent="0.3">
      <c r="B1254" s="42"/>
      <c r="N1254" s="33"/>
      <c r="P1254" s="44"/>
      <c r="Q1254" s="32"/>
      <c r="S1254" s="1">
        <f>IF(OR(C1254='Tableau De Bord'!$E$2,D1254='Tableau De Bord'!$E$2,P1254='Tableau De Bord'!$E$2),1,0)</f>
        <v>1</v>
      </c>
      <c r="T1254" s="1">
        <v>0</v>
      </c>
      <c r="U1254" s="1" cm="1">
        <f t="array" ref="U1254">_xlfn.IFS(AND('Tableau De Bord'!$C$6="Tous",'Tableau De Bord'!$E$4="Tous",C1254&gt;0),1,L1254='Tableau De Bord'!$C$6,1,NOT(L1254='Tableau De Bord'!$C$6),0)</f>
        <v>0</v>
      </c>
      <c r="V1254" s="1">
        <f>IF(AND(N1254='Tableau De Bord'!$E$6,U1254=1),1,0)</f>
        <v>0</v>
      </c>
      <c r="W1254" s="46">
        <f t="shared" si="19"/>
        <v>0</v>
      </c>
    </row>
    <row r="1255" spans="2:23" ht="61.2" x14ac:dyDescent="0.3">
      <c r="B1255" s="42"/>
      <c r="N1255" s="33"/>
      <c r="P1255" s="44"/>
      <c r="Q1255" s="32"/>
      <c r="S1255" s="1">
        <f>IF(OR(C1255='Tableau De Bord'!$E$2,D1255='Tableau De Bord'!$E$2,P1255='Tableau De Bord'!$E$2),1,0)</f>
        <v>1</v>
      </c>
      <c r="T1255" s="1">
        <v>0</v>
      </c>
      <c r="U1255" s="1" cm="1">
        <f t="array" ref="U1255">_xlfn.IFS(AND('Tableau De Bord'!$C$6="Tous",'Tableau De Bord'!$E$4="Tous",C1255&gt;0),1,L1255='Tableau De Bord'!$C$6,1,NOT(L1255='Tableau De Bord'!$C$6),0)</f>
        <v>0</v>
      </c>
      <c r="V1255" s="1">
        <f>IF(AND(N1255='Tableau De Bord'!$E$6,U1255=1),1,0)</f>
        <v>0</v>
      </c>
      <c r="W1255" s="46">
        <f t="shared" si="19"/>
        <v>0</v>
      </c>
    </row>
    <row r="1256" spans="2:23" ht="61.2" x14ac:dyDescent="0.3">
      <c r="B1256" s="42"/>
      <c r="N1256" s="33"/>
      <c r="P1256" s="44"/>
      <c r="Q1256" s="32"/>
      <c r="S1256" s="1">
        <f>IF(OR(C1256='Tableau De Bord'!$E$2,D1256='Tableau De Bord'!$E$2,P1256='Tableau De Bord'!$E$2),1,0)</f>
        <v>1</v>
      </c>
      <c r="T1256" s="1">
        <v>0</v>
      </c>
      <c r="U1256" s="1" cm="1">
        <f t="array" ref="U1256">_xlfn.IFS(AND('Tableau De Bord'!$C$6="Tous",'Tableau De Bord'!$E$4="Tous",C1256&gt;0),1,L1256='Tableau De Bord'!$C$6,1,NOT(L1256='Tableau De Bord'!$C$6),0)</f>
        <v>0</v>
      </c>
      <c r="V1256" s="1">
        <f>IF(AND(N1256='Tableau De Bord'!$E$6,U1256=1),1,0)</f>
        <v>0</v>
      </c>
      <c r="W1256" s="46">
        <f t="shared" si="19"/>
        <v>0</v>
      </c>
    </row>
    <row r="1257" spans="2:23" ht="61.2" x14ac:dyDescent="0.3">
      <c r="B1257" s="42"/>
      <c r="N1257" s="33"/>
      <c r="P1257" s="44"/>
      <c r="Q1257" s="32"/>
      <c r="S1257" s="1">
        <f>IF(OR(C1257='Tableau De Bord'!$E$2,D1257='Tableau De Bord'!$E$2,P1257='Tableau De Bord'!$E$2),1,0)</f>
        <v>1</v>
      </c>
      <c r="T1257" s="1">
        <v>0</v>
      </c>
      <c r="U1257" s="1" cm="1">
        <f t="array" ref="U1257">_xlfn.IFS(AND('Tableau De Bord'!$C$6="Tous",'Tableau De Bord'!$E$4="Tous",C1257&gt;0),1,L1257='Tableau De Bord'!$C$6,1,NOT(L1257='Tableau De Bord'!$C$6),0)</f>
        <v>0</v>
      </c>
      <c r="V1257" s="1">
        <f>IF(AND(N1257='Tableau De Bord'!$E$6,U1257=1),1,0)</f>
        <v>0</v>
      </c>
      <c r="W1257" s="46">
        <f t="shared" si="19"/>
        <v>0</v>
      </c>
    </row>
    <row r="1258" spans="2:23" ht="61.2" x14ac:dyDescent="0.3">
      <c r="B1258" s="42"/>
      <c r="N1258" s="33"/>
      <c r="P1258" s="44"/>
      <c r="Q1258" s="32"/>
      <c r="S1258" s="1">
        <f>IF(OR(C1258='Tableau De Bord'!$E$2,D1258='Tableau De Bord'!$E$2,P1258='Tableau De Bord'!$E$2),1,0)</f>
        <v>1</v>
      </c>
      <c r="T1258" s="1">
        <v>0</v>
      </c>
      <c r="U1258" s="1" cm="1">
        <f t="array" ref="U1258">_xlfn.IFS(AND('Tableau De Bord'!$C$6="Tous",'Tableau De Bord'!$E$4="Tous",C1258&gt;0),1,L1258='Tableau De Bord'!$C$6,1,NOT(L1258='Tableau De Bord'!$C$6),0)</f>
        <v>0</v>
      </c>
      <c r="V1258" s="1">
        <f>IF(AND(N1258='Tableau De Bord'!$E$6,U1258=1),1,0)</f>
        <v>0</v>
      </c>
      <c r="W1258" s="46">
        <f t="shared" si="19"/>
        <v>0</v>
      </c>
    </row>
    <row r="1259" spans="2:23" ht="61.2" x14ac:dyDescent="0.3">
      <c r="B1259" s="42"/>
      <c r="N1259" s="33"/>
      <c r="P1259" s="44"/>
      <c r="Q1259" s="32"/>
      <c r="S1259" s="1">
        <f>IF(OR(C1259='Tableau De Bord'!$E$2,D1259='Tableau De Bord'!$E$2,P1259='Tableau De Bord'!$E$2),1,0)</f>
        <v>1</v>
      </c>
      <c r="T1259" s="1">
        <v>0</v>
      </c>
      <c r="U1259" s="1" cm="1">
        <f t="array" ref="U1259">_xlfn.IFS(AND('Tableau De Bord'!$C$6="Tous",'Tableau De Bord'!$E$4="Tous",C1259&gt;0),1,L1259='Tableau De Bord'!$C$6,1,NOT(L1259='Tableau De Bord'!$C$6),0)</f>
        <v>0</v>
      </c>
      <c r="V1259" s="1">
        <f>IF(AND(N1259='Tableau De Bord'!$E$6,U1259=1),1,0)</f>
        <v>0</v>
      </c>
      <c r="W1259" s="46">
        <f t="shared" si="19"/>
        <v>0</v>
      </c>
    </row>
    <row r="1260" spans="2:23" ht="61.2" x14ac:dyDescent="0.3">
      <c r="B1260" s="42"/>
      <c r="N1260" s="33"/>
      <c r="P1260" s="44"/>
      <c r="Q1260" s="32"/>
      <c r="S1260" s="1">
        <f>IF(OR(C1260='Tableau De Bord'!$E$2,D1260='Tableau De Bord'!$E$2,P1260='Tableau De Bord'!$E$2),1,0)</f>
        <v>1</v>
      </c>
      <c r="T1260" s="1">
        <v>0</v>
      </c>
      <c r="U1260" s="1" cm="1">
        <f t="array" ref="U1260">_xlfn.IFS(AND('Tableau De Bord'!$C$6="Tous",'Tableau De Bord'!$E$4="Tous",C1260&gt;0),1,L1260='Tableau De Bord'!$C$6,1,NOT(L1260='Tableau De Bord'!$C$6),0)</f>
        <v>0</v>
      </c>
      <c r="V1260" s="1">
        <f>IF(AND(N1260='Tableau De Bord'!$E$6,U1260=1),1,0)</f>
        <v>0</v>
      </c>
      <c r="W1260" s="46">
        <f t="shared" si="19"/>
        <v>0</v>
      </c>
    </row>
    <row r="1261" spans="2:23" ht="61.2" x14ac:dyDescent="0.3">
      <c r="B1261" s="42"/>
      <c r="N1261" s="33"/>
      <c r="P1261" s="44"/>
      <c r="Q1261" s="32"/>
      <c r="S1261" s="1">
        <f>IF(OR(C1261='Tableau De Bord'!$E$2,D1261='Tableau De Bord'!$E$2,P1261='Tableau De Bord'!$E$2),1,0)</f>
        <v>1</v>
      </c>
      <c r="T1261" s="1">
        <v>0</v>
      </c>
      <c r="U1261" s="1" cm="1">
        <f t="array" ref="U1261">_xlfn.IFS(AND('Tableau De Bord'!$C$6="Tous",'Tableau De Bord'!$E$4="Tous",C1261&gt;0),1,L1261='Tableau De Bord'!$C$6,1,NOT(L1261='Tableau De Bord'!$C$6),0)</f>
        <v>0</v>
      </c>
      <c r="V1261" s="1">
        <f>IF(AND(N1261='Tableau De Bord'!$E$6,U1261=1),1,0)</f>
        <v>0</v>
      </c>
      <c r="W1261" s="46">
        <f t="shared" si="19"/>
        <v>0</v>
      </c>
    </row>
    <row r="1262" spans="2:23" ht="61.2" x14ac:dyDescent="0.3">
      <c r="B1262" s="42"/>
      <c r="N1262" s="33"/>
      <c r="P1262" s="44"/>
      <c r="Q1262" s="32"/>
      <c r="S1262" s="1">
        <f>IF(OR(C1262='Tableau De Bord'!$E$2,D1262='Tableau De Bord'!$E$2,P1262='Tableau De Bord'!$E$2),1,0)</f>
        <v>1</v>
      </c>
      <c r="T1262" s="1">
        <v>0</v>
      </c>
      <c r="U1262" s="1" cm="1">
        <f t="array" ref="U1262">_xlfn.IFS(AND('Tableau De Bord'!$C$6="Tous",'Tableau De Bord'!$E$4="Tous",C1262&gt;0),1,L1262='Tableau De Bord'!$C$6,1,NOT(L1262='Tableau De Bord'!$C$6),0)</f>
        <v>0</v>
      </c>
      <c r="V1262" s="1">
        <f>IF(AND(N1262='Tableau De Bord'!$E$6,U1262=1),1,0)</f>
        <v>0</v>
      </c>
      <c r="W1262" s="46">
        <f t="shared" si="19"/>
        <v>0</v>
      </c>
    </row>
    <row r="1263" spans="2:23" ht="61.2" x14ac:dyDescent="0.3">
      <c r="B1263" s="42"/>
      <c r="N1263" s="33"/>
      <c r="P1263" s="44"/>
      <c r="Q1263" s="32"/>
      <c r="S1263" s="1">
        <f>IF(OR(C1263='Tableau De Bord'!$E$2,D1263='Tableau De Bord'!$E$2,P1263='Tableau De Bord'!$E$2),1,0)</f>
        <v>1</v>
      </c>
      <c r="T1263" s="1">
        <v>0</v>
      </c>
      <c r="U1263" s="1" cm="1">
        <f t="array" ref="U1263">_xlfn.IFS(AND('Tableau De Bord'!$C$6="Tous",'Tableau De Bord'!$E$4="Tous",C1263&gt;0),1,L1263='Tableau De Bord'!$C$6,1,NOT(L1263='Tableau De Bord'!$C$6),0)</f>
        <v>0</v>
      </c>
      <c r="V1263" s="1">
        <f>IF(AND(N1263='Tableau De Bord'!$E$6,U1263=1),1,0)</f>
        <v>0</v>
      </c>
      <c r="W1263" s="46">
        <f t="shared" si="19"/>
        <v>0</v>
      </c>
    </row>
    <row r="1264" spans="2:23" ht="61.2" x14ac:dyDescent="0.3">
      <c r="B1264" s="42"/>
      <c r="N1264" s="33"/>
      <c r="P1264" s="44"/>
      <c r="Q1264" s="32"/>
      <c r="S1264" s="1">
        <f>IF(OR(C1264='Tableau De Bord'!$E$2,D1264='Tableau De Bord'!$E$2,P1264='Tableau De Bord'!$E$2),1,0)</f>
        <v>1</v>
      </c>
      <c r="T1264" s="1">
        <v>0</v>
      </c>
      <c r="U1264" s="1" cm="1">
        <f t="array" ref="U1264">_xlfn.IFS(AND('Tableau De Bord'!$C$6="Tous",'Tableau De Bord'!$E$4="Tous",C1264&gt;0),1,L1264='Tableau De Bord'!$C$6,1,NOT(L1264='Tableau De Bord'!$C$6),0)</f>
        <v>0</v>
      </c>
      <c r="V1264" s="1">
        <f>IF(AND(N1264='Tableau De Bord'!$E$6,U1264=1),1,0)</f>
        <v>0</v>
      </c>
      <c r="W1264" s="46">
        <f t="shared" si="19"/>
        <v>0</v>
      </c>
    </row>
    <row r="1265" spans="2:23" ht="61.2" x14ac:dyDescent="0.3">
      <c r="B1265" s="42"/>
      <c r="N1265" s="33"/>
      <c r="P1265" s="44"/>
      <c r="Q1265" s="32"/>
      <c r="S1265" s="1">
        <f>IF(OR(C1265='Tableau De Bord'!$E$2,D1265='Tableau De Bord'!$E$2,P1265='Tableau De Bord'!$E$2),1,0)</f>
        <v>1</v>
      </c>
      <c r="T1265" s="1">
        <v>0</v>
      </c>
      <c r="U1265" s="1" cm="1">
        <f t="array" ref="U1265">_xlfn.IFS(AND('Tableau De Bord'!$C$6="Tous",'Tableau De Bord'!$E$4="Tous",C1265&gt;0),1,L1265='Tableau De Bord'!$C$6,1,NOT(L1265='Tableau De Bord'!$C$6),0)</f>
        <v>0</v>
      </c>
      <c r="V1265" s="1">
        <f>IF(AND(N1265='Tableau De Bord'!$E$6,U1265=1),1,0)</f>
        <v>0</v>
      </c>
      <c r="W1265" s="46">
        <f t="shared" si="19"/>
        <v>0</v>
      </c>
    </row>
    <row r="1266" spans="2:23" ht="61.2" x14ac:dyDescent="0.3">
      <c r="B1266" s="42"/>
      <c r="N1266" s="33"/>
      <c r="P1266" s="44"/>
      <c r="Q1266" s="32"/>
      <c r="S1266" s="1">
        <f>IF(OR(C1266='Tableau De Bord'!$E$2,D1266='Tableau De Bord'!$E$2,P1266='Tableau De Bord'!$E$2),1,0)</f>
        <v>1</v>
      </c>
      <c r="T1266" s="1">
        <v>0</v>
      </c>
      <c r="U1266" s="1" cm="1">
        <f t="array" ref="U1266">_xlfn.IFS(AND('Tableau De Bord'!$C$6="Tous",'Tableau De Bord'!$E$4="Tous",C1266&gt;0),1,L1266='Tableau De Bord'!$C$6,1,NOT(L1266='Tableau De Bord'!$C$6),0)</f>
        <v>0</v>
      </c>
      <c r="V1266" s="1">
        <f>IF(AND(N1266='Tableau De Bord'!$E$6,U1266=1),1,0)</f>
        <v>0</v>
      </c>
      <c r="W1266" s="46">
        <f t="shared" si="19"/>
        <v>0</v>
      </c>
    </row>
    <row r="1267" spans="2:23" ht="61.2" x14ac:dyDescent="0.3">
      <c r="B1267" s="42"/>
      <c r="N1267" s="33"/>
      <c r="P1267" s="44"/>
      <c r="Q1267" s="32"/>
      <c r="S1267" s="1">
        <f>IF(OR(C1267='Tableau De Bord'!$E$2,D1267='Tableau De Bord'!$E$2,P1267='Tableau De Bord'!$E$2),1,0)</f>
        <v>1</v>
      </c>
      <c r="T1267" s="1">
        <v>0</v>
      </c>
      <c r="U1267" s="1" cm="1">
        <f t="array" ref="U1267">_xlfn.IFS(AND('Tableau De Bord'!$C$6="Tous",'Tableau De Bord'!$E$4="Tous",C1267&gt;0),1,L1267='Tableau De Bord'!$C$6,1,NOT(L1267='Tableau De Bord'!$C$6),0)</f>
        <v>0</v>
      </c>
      <c r="V1267" s="1">
        <f>IF(AND(N1267='Tableau De Bord'!$E$6,U1267=1),1,0)</f>
        <v>0</v>
      </c>
      <c r="W1267" s="46">
        <f t="shared" si="19"/>
        <v>0</v>
      </c>
    </row>
    <row r="1268" spans="2:23" ht="61.2" x14ac:dyDescent="0.3">
      <c r="B1268" s="42"/>
      <c r="N1268" s="33"/>
      <c r="P1268" s="44"/>
      <c r="Q1268" s="32"/>
      <c r="S1268" s="1">
        <f>IF(OR(C1268='Tableau De Bord'!$E$2,D1268='Tableau De Bord'!$E$2,P1268='Tableau De Bord'!$E$2),1,0)</f>
        <v>1</v>
      </c>
      <c r="T1268" s="1">
        <v>0</v>
      </c>
      <c r="U1268" s="1" cm="1">
        <f t="array" ref="U1268">_xlfn.IFS(AND('Tableau De Bord'!$C$6="Tous",'Tableau De Bord'!$E$4="Tous",C1268&gt;0),1,L1268='Tableau De Bord'!$C$6,1,NOT(L1268='Tableau De Bord'!$C$6),0)</f>
        <v>0</v>
      </c>
      <c r="V1268" s="1">
        <f>IF(AND(N1268='Tableau De Bord'!$E$6,U1268=1),1,0)</f>
        <v>0</v>
      </c>
      <c r="W1268" s="46">
        <f t="shared" si="19"/>
        <v>0</v>
      </c>
    </row>
    <row r="1269" spans="2:23" ht="61.2" x14ac:dyDescent="0.3">
      <c r="B1269" s="42"/>
      <c r="N1269" s="33"/>
      <c r="P1269" s="44"/>
      <c r="Q1269" s="32"/>
      <c r="S1269" s="1">
        <f>IF(OR(C1269='Tableau De Bord'!$E$2,D1269='Tableau De Bord'!$E$2,P1269='Tableau De Bord'!$E$2),1,0)</f>
        <v>1</v>
      </c>
      <c r="T1269" s="1">
        <v>0</v>
      </c>
      <c r="U1269" s="1" cm="1">
        <f t="array" ref="U1269">_xlfn.IFS(AND('Tableau De Bord'!$C$6="Tous",'Tableau De Bord'!$E$4="Tous",C1269&gt;0),1,L1269='Tableau De Bord'!$C$6,1,NOT(L1269='Tableau De Bord'!$C$6),0)</f>
        <v>0</v>
      </c>
      <c r="V1269" s="1">
        <f>IF(AND(N1269='Tableau De Bord'!$E$6,U1269=1),1,0)</f>
        <v>0</v>
      </c>
      <c r="W1269" s="46">
        <f t="shared" si="19"/>
        <v>0</v>
      </c>
    </row>
    <row r="1270" spans="2:23" ht="61.2" x14ac:dyDescent="0.3">
      <c r="B1270" s="42"/>
      <c r="N1270" s="33"/>
      <c r="P1270" s="44"/>
      <c r="Q1270" s="32"/>
      <c r="S1270" s="1">
        <f>IF(OR(C1270='Tableau De Bord'!$E$2,D1270='Tableau De Bord'!$E$2,P1270='Tableau De Bord'!$E$2),1,0)</f>
        <v>1</v>
      </c>
      <c r="T1270" s="1">
        <v>0</v>
      </c>
      <c r="U1270" s="1" cm="1">
        <f t="array" ref="U1270">_xlfn.IFS(AND('Tableau De Bord'!$C$6="Tous",'Tableau De Bord'!$E$4="Tous",C1270&gt;0),1,L1270='Tableau De Bord'!$C$6,1,NOT(L1270='Tableau De Bord'!$C$6),0)</f>
        <v>0</v>
      </c>
      <c r="V1270" s="1">
        <f>IF(AND(N1270='Tableau De Bord'!$E$6,U1270=1),1,0)</f>
        <v>0</v>
      </c>
      <c r="W1270" s="46">
        <f t="shared" si="19"/>
        <v>0</v>
      </c>
    </row>
    <row r="1271" spans="2:23" ht="61.2" x14ac:dyDescent="0.3">
      <c r="B1271" s="42"/>
      <c r="N1271" s="33"/>
      <c r="P1271" s="44"/>
      <c r="Q1271" s="32"/>
      <c r="S1271" s="1">
        <f>IF(OR(C1271='Tableau De Bord'!$E$2,D1271='Tableau De Bord'!$E$2,P1271='Tableau De Bord'!$E$2),1,0)</f>
        <v>1</v>
      </c>
      <c r="T1271" s="1">
        <v>0</v>
      </c>
      <c r="U1271" s="1" cm="1">
        <f t="array" ref="U1271">_xlfn.IFS(AND('Tableau De Bord'!$C$6="Tous",'Tableau De Bord'!$E$4="Tous",C1271&gt;0),1,L1271='Tableau De Bord'!$C$6,1,NOT(L1271='Tableau De Bord'!$C$6),0)</f>
        <v>0</v>
      </c>
      <c r="V1271" s="1">
        <f>IF(AND(N1271='Tableau De Bord'!$E$6,U1271=1),1,0)</f>
        <v>0</v>
      </c>
      <c r="W1271" s="46">
        <f t="shared" si="19"/>
        <v>0</v>
      </c>
    </row>
    <row r="1272" spans="2:23" ht="61.2" x14ac:dyDescent="0.3">
      <c r="B1272" s="42"/>
      <c r="N1272" s="33"/>
      <c r="P1272" s="44"/>
      <c r="Q1272" s="32"/>
      <c r="S1272" s="1">
        <f>IF(OR(C1272='Tableau De Bord'!$E$2,D1272='Tableau De Bord'!$E$2,P1272='Tableau De Bord'!$E$2),1,0)</f>
        <v>1</v>
      </c>
      <c r="T1272" s="1">
        <v>0</v>
      </c>
      <c r="U1272" s="1" cm="1">
        <f t="array" ref="U1272">_xlfn.IFS(AND('Tableau De Bord'!$C$6="Tous",'Tableau De Bord'!$E$4="Tous",C1272&gt;0),1,L1272='Tableau De Bord'!$C$6,1,NOT(L1272='Tableau De Bord'!$C$6),0)</f>
        <v>0</v>
      </c>
      <c r="V1272" s="1">
        <f>IF(AND(N1272='Tableau De Bord'!$E$6,U1272=1),1,0)</f>
        <v>0</v>
      </c>
      <c r="W1272" s="46">
        <f t="shared" si="19"/>
        <v>0</v>
      </c>
    </row>
    <row r="1273" spans="2:23" ht="61.2" x14ac:dyDescent="0.3">
      <c r="B1273" s="42"/>
      <c r="N1273" s="33"/>
      <c r="P1273" s="44"/>
      <c r="Q1273" s="32"/>
      <c r="S1273" s="1">
        <f>IF(OR(C1273='Tableau De Bord'!$E$2,D1273='Tableau De Bord'!$E$2,P1273='Tableau De Bord'!$E$2),1,0)</f>
        <v>1</v>
      </c>
      <c r="T1273" s="1">
        <v>0</v>
      </c>
      <c r="U1273" s="1" cm="1">
        <f t="array" ref="U1273">_xlfn.IFS(AND('Tableau De Bord'!$C$6="Tous",'Tableau De Bord'!$E$4="Tous",C1273&gt;0),1,L1273='Tableau De Bord'!$C$6,1,NOT(L1273='Tableau De Bord'!$C$6),0)</f>
        <v>0</v>
      </c>
      <c r="V1273" s="1">
        <f>IF(AND(N1273='Tableau De Bord'!$E$6,U1273=1),1,0)</f>
        <v>0</v>
      </c>
      <c r="W1273" s="46">
        <f t="shared" si="19"/>
        <v>0</v>
      </c>
    </row>
    <row r="1274" spans="2:23" ht="61.2" x14ac:dyDescent="0.3">
      <c r="B1274" s="42"/>
      <c r="N1274" s="33"/>
      <c r="P1274" s="44"/>
      <c r="Q1274" s="32"/>
      <c r="S1274" s="1">
        <f>IF(OR(C1274='Tableau De Bord'!$E$2,D1274='Tableau De Bord'!$E$2,P1274='Tableau De Bord'!$E$2),1,0)</f>
        <v>1</v>
      </c>
      <c r="T1274" s="1">
        <v>0</v>
      </c>
      <c r="U1274" s="1" cm="1">
        <f t="array" ref="U1274">_xlfn.IFS(AND('Tableau De Bord'!$C$6="Tous",'Tableau De Bord'!$E$4="Tous",C1274&gt;0),1,L1274='Tableau De Bord'!$C$6,1,NOT(L1274='Tableau De Bord'!$C$6),0)</f>
        <v>0</v>
      </c>
      <c r="V1274" s="1">
        <f>IF(AND(N1274='Tableau De Bord'!$E$6,U1274=1),1,0)</f>
        <v>0</v>
      </c>
      <c r="W1274" s="46">
        <f t="shared" si="19"/>
        <v>0</v>
      </c>
    </row>
    <row r="1275" spans="2:23" ht="61.2" x14ac:dyDescent="0.3">
      <c r="B1275" s="42"/>
      <c r="N1275" s="33"/>
      <c r="P1275" s="44"/>
      <c r="Q1275" s="32"/>
      <c r="S1275" s="1">
        <f>IF(OR(C1275='Tableau De Bord'!$E$2,D1275='Tableau De Bord'!$E$2,P1275='Tableau De Bord'!$E$2),1,0)</f>
        <v>1</v>
      </c>
      <c r="T1275" s="1">
        <v>0</v>
      </c>
      <c r="U1275" s="1" cm="1">
        <f t="array" ref="U1275">_xlfn.IFS(AND('Tableau De Bord'!$C$6="Tous",'Tableau De Bord'!$E$4="Tous",C1275&gt;0),1,L1275='Tableau De Bord'!$C$6,1,NOT(L1275='Tableau De Bord'!$C$6),0)</f>
        <v>0</v>
      </c>
      <c r="V1275" s="1">
        <f>IF(AND(N1275='Tableau De Bord'!$E$6,U1275=1),1,0)</f>
        <v>0</v>
      </c>
      <c r="W1275" s="46">
        <f t="shared" si="19"/>
        <v>0</v>
      </c>
    </row>
    <row r="1276" spans="2:23" ht="61.2" x14ac:dyDescent="0.3">
      <c r="B1276" s="42"/>
      <c r="N1276" s="33"/>
      <c r="P1276" s="44"/>
      <c r="Q1276" s="32"/>
      <c r="S1276" s="1">
        <f>IF(OR(C1276='Tableau De Bord'!$E$2,D1276='Tableau De Bord'!$E$2,P1276='Tableau De Bord'!$E$2),1,0)</f>
        <v>1</v>
      </c>
      <c r="T1276" s="1">
        <v>0</v>
      </c>
      <c r="U1276" s="1" cm="1">
        <f t="array" ref="U1276">_xlfn.IFS(AND('Tableau De Bord'!$C$6="Tous",'Tableau De Bord'!$E$4="Tous",C1276&gt;0),1,L1276='Tableau De Bord'!$C$6,1,NOT(L1276='Tableau De Bord'!$C$6),0)</f>
        <v>0</v>
      </c>
      <c r="V1276" s="1">
        <f>IF(AND(N1276='Tableau De Bord'!$E$6,U1276=1),1,0)</f>
        <v>0</v>
      </c>
      <c r="W1276" s="46">
        <f t="shared" si="19"/>
        <v>0</v>
      </c>
    </row>
    <row r="1277" spans="2:23" ht="61.2" x14ac:dyDescent="0.3">
      <c r="B1277" s="42"/>
      <c r="N1277" s="33"/>
      <c r="P1277" s="44"/>
      <c r="Q1277" s="32"/>
      <c r="S1277" s="1">
        <f>IF(OR(C1277='Tableau De Bord'!$E$2,D1277='Tableau De Bord'!$E$2,P1277='Tableau De Bord'!$E$2),1,0)</f>
        <v>1</v>
      </c>
      <c r="T1277" s="1">
        <v>0</v>
      </c>
      <c r="U1277" s="1" cm="1">
        <f t="array" ref="U1277">_xlfn.IFS(AND('Tableau De Bord'!$C$6="Tous",'Tableau De Bord'!$E$4="Tous",C1277&gt;0),1,L1277='Tableau De Bord'!$C$6,1,NOT(L1277='Tableau De Bord'!$C$6),0)</f>
        <v>0</v>
      </c>
      <c r="V1277" s="1">
        <f>IF(AND(N1277='Tableau De Bord'!$E$6,U1277=1),1,0)</f>
        <v>0</v>
      </c>
      <c r="W1277" s="46">
        <f t="shared" si="19"/>
        <v>0</v>
      </c>
    </row>
    <row r="1278" spans="2:23" ht="61.2" x14ac:dyDescent="0.3">
      <c r="B1278" s="42"/>
      <c r="N1278" s="33"/>
      <c r="P1278" s="44"/>
      <c r="Q1278" s="32"/>
      <c r="S1278" s="1">
        <f>IF(OR(C1278='Tableau De Bord'!$E$2,D1278='Tableau De Bord'!$E$2,P1278='Tableau De Bord'!$E$2),1,0)</f>
        <v>1</v>
      </c>
      <c r="T1278" s="1">
        <v>0</v>
      </c>
      <c r="U1278" s="1" cm="1">
        <f t="array" ref="U1278">_xlfn.IFS(AND('Tableau De Bord'!$C$6="Tous",'Tableau De Bord'!$E$4="Tous",C1278&gt;0),1,L1278='Tableau De Bord'!$C$6,1,NOT(L1278='Tableau De Bord'!$C$6),0)</f>
        <v>0</v>
      </c>
      <c r="V1278" s="1">
        <f>IF(AND(N1278='Tableau De Bord'!$E$6,U1278=1),1,0)</f>
        <v>0</v>
      </c>
      <c r="W1278" s="46">
        <f t="shared" si="19"/>
        <v>0</v>
      </c>
    </row>
    <row r="1279" spans="2:23" ht="61.2" x14ac:dyDescent="0.3">
      <c r="B1279" s="42"/>
      <c r="N1279" s="33"/>
      <c r="P1279" s="44"/>
      <c r="Q1279" s="32"/>
      <c r="S1279" s="1">
        <f>IF(OR(C1279='Tableau De Bord'!$E$2,D1279='Tableau De Bord'!$E$2,P1279='Tableau De Bord'!$E$2),1,0)</f>
        <v>1</v>
      </c>
      <c r="T1279" s="1">
        <v>0</v>
      </c>
      <c r="U1279" s="1" cm="1">
        <f t="array" ref="U1279">_xlfn.IFS(AND('Tableau De Bord'!$C$6="Tous",'Tableau De Bord'!$E$4="Tous",C1279&gt;0),1,L1279='Tableau De Bord'!$C$6,1,NOT(L1279='Tableau De Bord'!$C$6),0)</f>
        <v>0</v>
      </c>
      <c r="V1279" s="1">
        <f>IF(AND(N1279='Tableau De Bord'!$E$6,U1279=1),1,0)</f>
        <v>0</v>
      </c>
      <c r="W1279" s="46">
        <f t="shared" si="19"/>
        <v>0</v>
      </c>
    </row>
    <row r="1280" spans="2:23" ht="61.2" x14ac:dyDescent="0.3">
      <c r="B1280" s="42"/>
      <c r="N1280" s="33"/>
      <c r="P1280" s="44"/>
      <c r="Q1280" s="32"/>
      <c r="S1280" s="1">
        <f>IF(OR(C1280='Tableau De Bord'!$E$2,D1280='Tableau De Bord'!$E$2,P1280='Tableau De Bord'!$E$2),1,0)</f>
        <v>1</v>
      </c>
      <c r="T1280" s="1">
        <v>0</v>
      </c>
      <c r="U1280" s="1" cm="1">
        <f t="array" ref="U1280">_xlfn.IFS(AND('Tableau De Bord'!$C$6="Tous",'Tableau De Bord'!$E$4="Tous",C1280&gt;0),1,L1280='Tableau De Bord'!$C$6,1,NOT(L1280='Tableau De Bord'!$C$6),0)</f>
        <v>0</v>
      </c>
      <c r="V1280" s="1">
        <f>IF(AND(N1280='Tableau De Bord'!$E$6,U1280=1),1,0)</f>
        <v>0</v>
      </c>
      <c r="W1280" s="46">
        <f t="shared" si="19"/>
        <v>0</v>
      </c>
    </row>
    <row r="1281" spans="2:23" ht="61.2" x14ac:dyDescent="0.3">
      <c r="B1281" s="42"/>
      <c r="N1281" s="33"/>
      <c r="P1281" s="44"/>
      <c r="Q1281" s="32"/>
      <c r="S1281" s="1">
        <f>IF(OR(C1281='Tableau De Bord'!$E$2,D1281='Tableau De Bord'!$E$2,P1281='Tableau De Bord'!$E$2),1,0)</f>
        <v>1</v>
      </c>
      <c r="T1281" s="1">
        <v>0</v>
      </c>
      <c r="U1281" s="1" cm="1">
        <f t="array" ref="U1281">_xlfn.IFS(AND('Tableau De Bord'!$C$6="Tous",'Tableau De Bord'!$E$4="Tous",C1281&gt;0),1,L1281='Tableau De Bord'!$C$6,1,NOT(L1281='Tableau De Bord'!$C$6),0)</f>
        <v>0</v>
      </c>
      <c r="V1281" s="1">
        <f>IF(AND(N1281='Tableau De Bord'!$E$6,U1281=1),1,0)</f>
        <v>0</v>
      </c>
      <c r="W1281" s="46">
        <f t="shared" si="19"/>
        <v>0</v>
      </c>
    </row>
    <row r="1282" spans="2:23" ht="61.2" x14ac:dyDescent="0.3">
      <c r="B1282" s="42"/>
      <c r="N1282" s="33"/>
      <c r="P1282" s="44"/>
      <c r="Q1282" s="32"/>
      <c r="S1282" s="1">
        <f>IF(OR(C1282='Tableau De Bord'!$E$2,D1282='Tableau De Bord'!$E$2,P1282='Tableau De Bord'!$E$2),1,0)</f>
        <v>1</v>
      </c>
      <c r="T1282" s="1">
        <v>0</v>
      </c>
      <c r="U1282" s="1" cm="1">
        <f t="array" ref="U1282">_xlfn.IFS(AND('Tableau De Bord'!$C$6="Tous",'Tableau De Bord'!$E$4="Tous",C1282&gt;0),1,L1282='Tableau De Bord'!$C$6,1,NOT(L1282='Tableau De Bord'!$C$6),0)</f>
        <v>0</v>
      </c>
      <c r="V1282" s="1">
        <f>IF(AND(N1282='Tableau De Bord'!$E$6,U1282=1),1,0)</f>
        <v>0</v>
      </c>
      <c r="W1282" s="46">
        <f t="shared" si="19"/>
        <v>0</v>
      </c>
    </row>
    <row r="1283" spans="2:23" ht="61.2" x14ac:dyDescent="0.3">
      <c r="B1283" s="42"/>
      <c r="N1283" s="33"/>
      <c r="P1283" s="44"/>
      <c r="Q1283" s="32"/>
      <c r="S1283" s="1">
        <f>IF(OR(C1283='Tableau De Bord'!$E$2,D1283='Tableau De Bord'!$E$2,P1283='Tableau De Bord'!$E$2),1,0)</f>
        <v>1</v>
      </c>
      <c r="T1283" s="1">
        <v>0</v>
      </c>
      <c r="U1283" s="1" cm="1">
        <f t="array" ref="U1283">_xlfn.IFS(AND('Tableau De Bord'!$C$6="Tous",'Tableau De Bord'!$E$4="Tous",C1283&gt;0),1,L1283='Tableau De Bord'!$C$6,1,NOT(L1283='Tableau De Bord'!$C$6),0)</f>
        <v>0</v>
      </c>
      <c r="V1283" s="1">
        <f>IF(AND(N1283='Tableau De Bord'!$E$6,U1283=1),1,0)</f>
        <v>0</v>
      </c>
      <c r="W1283" s="46">
        <f t="shared" si="19"/>
        <v>0</v>
      </c>
    </row>
    <row r="1284" spans="2:23" ht="61.2" x14ac:dyDescent="0.3">
      <c r="B1284" s="42"/>
      <c r="N1284" s="33"/>
      <c r="P1284" s="44"/>
      <c r="Q1284" s="32"/>
      <c r="S1284" s="1">
        <f>IF(OR(C1284='Tableau De Bord'!$E$2,D1284='Tableau De Bord'!$E$2,P1284='Tableau De Bord'!$E$2),1,0)</f>
        <v>1</v>
      </c>
      <c r="T1284" s="1">
        <v>0</v>
      </c>
      <c r="U1284" s="1" cm="1">
        <f t="array" ref="U1284">_xlfn.IFS(AND('Tableau De Bord'!$C$6="Tous",'Tableau De Bord'!$E$4="Tous",C1284&gt;0),1,L1284='Tableau De Bord'!$C$6,1,NOT(L1284='Tableau De Bord'!$C$6),0)</f>
        <v>0</v>
      </c>
      <c r="V1284" s="1">
        <f>IF(AND(N1284='Tableau De Bord'!$E$6,U1284=1),1,0)</f>
        <v>0</v>
      </c>
      <c r="W1284" s="46">
        <f t="shared" ref="W1284:W1347" si="20">T1284+U1284+V1284</f>
        <v>0</v>
      </c>
    </row>
    <row r="1285" spans="2:23" ht="61.2" x14ac:dyDescent="0.3">
      <c r="B1285" s="42"/>
      <c r="N1285" s="33"/>
      <c r="P1285" s="44"/>
      <c r="Q1285" s="32"/>
      <c r="S1285" s="1">
        <f>IF(OR(C1285='Tableau De Bord'!$E$2,D1285='Tableau De Bord'!$E$2,P1285='Tableau De Bord'!$E$2),1,0)</f>
        <v>1</v>
      </c>
      <c r="T1285" s="1">
        <v>0</v>
      </c>
      <c r="U1285" s="1" cm="1">
        <f t="array" ref="U1285">_xlfn.IFS(AND('Tableau De Bord'!$C$6="Tous",'Tableau De Bord'!$E$4="Tous",C1285&gt;0),1,L1285='Tableau De Bord'!$C$6,1,NOT(L1285='Tableau De Bord'!$C$6),0)</f>
        <v>0</v>
      </c>
      <c r="V1285" s="1">
        <f>IF(AND(N1285='Tableau De Bord'!$E$6,U1285=1),1,0)</f>
        <v>0</v>
      </c>
      <c r="W1285" s="46">
        <f t="shared" si="20"/>
        <v>0</v>
      </c>
    </row>
    <row r="1286" spans="2:23" ht="61.2" x14ac:dyDescent="0.3">
      <c r="B1286" s="42"/>
      <c r="N1286" s="33"/>
      <c r="P1286" s="44"/>
      <c r="Q1286" s="32"/>
      <c r="S1286" s="1">
        <f>IF(OR(C1286='Tableau De Bord'!$E$2,D1286='Tableau De Bord'!$E$2,P1286='Tableau De Bord'!$E$2),1,0)</f>
        <v>1</v>
      </c>
      <c r="T1286" s="1">
        <v>0</v>
      </c>
      <c r="U1286" s="1" cm="1">
        <f t="array" ref="U1286">_xlfn.IFS(AND('Tableau De Bord'!$C$6="Tous",'Tableau De Bord'!$E$4="Tous",C1286&gt;0),1,L1286='Tableau De Bord'!$C$6,1,NOT(L1286='Tableau De Bord'!$C$6),0)</f>
        <v>0</v>
      </c>
      <c r="V1286" s="1">
        <f>IF(AND(N1286='Tableau De Bord'!$E$6,U1286=1),1,0)</f>
        <v>0</v>
      </c>
      <c r="W1286" s="46">
        <f t="shared" si="20"/>
        <v>0</v>
      </c>
    </row>
    <row r="1287" spans="2:23" ht="61.2" x14ac:dyDescent="0.3">
      <c r="B1287" s="42"/>
      <c r="N1287" s="33"/>
      <c r="P1287" s="44"/>
      <c r="Q1287" s="32"/>
      <c r="S1287" s="1">
        <f>IF(OR(C1287='Tableau De Bord'!$E$2,D1287='Tableau De Bord'!$E$2,P1287='Tableau De Bord'!$E$2),1,0)</f>
        <v>1</v>
      </c>
      <c r="T1287" s="1">
        <v>0</v>
      </c>
      <c r="U1287" s="1" cm="1">
        <f t="array" ref="U1287">_xlfn.IFS(AND('Tableau De Bord'!$C$6="Tous",'Tableau De Bord'!$E$4="Tous",C1287&gt;0),1,L1287='Tableau De Bord'!$C$6,1,NOT(L1287='Tableau De Bord'!$C$6),0)</f>
        <v>0</v>
      </c>
      <c r="V1287" s="1">
        <f>IF(AND(N1287='Tableau De Bord'!$E$6,U1287=1),1,0)</f>
        <v>0</v>
      </c>
      <c r="W1287" s="46">
        <f t="shared" si="20"/>
        <v>0</v>
      </c>
    </row>
    <row r="1288" spans="2:23" ht="61.2" x14ac:dyDescent="0.3">
      <c r="B1288" s="42"/>
      <c r="N1288" s="33"/>
      <c r="P1288" s="44"/>
      <c r="Q1288" s="32"/>
      <c r="S1288" s="1">
        <f>IF(OR(C1288='Tableau De Bord'!$E$2,D1288='Tableau De Bord'!$E$2,P1288='Tableau De Bord'!$E$2),1,0)</f>
        <v>1</v>
      </c>
      <c r="T1288" s="1">
        <v>0</v>
      </c>
      <c r="U1288" s="1" cm="1">
        <f t="array" ref="U1288">_xlfn.IFS(AND('Tableau De Bord'!$C$6="Tous",'Tableau De Bord'!$E$4="Tous",C1288&gt;0),1,L1288='Tableau De Bord'!$C$6,1,NOT(L1288='Tableau De Bord'!$C$6),0)</f>
        <v>0</v>
      </c>
      <c r="V1288" s="1">
        <f>IF(AND(N1288='Tableau De Bord'!$E$6,U1288=1),1,0)</f>
        <v>0</v>
      </c>
      <c r="W1288" s="46">
        <f t="shared" si="20"/>
        <v>0</v>
      </c>
    </row>
    <row r="1289" spans="2:23" ht="61.2" x14ac:dyDescent="0.3">
      <c r="B1289" s="42"/>
      <c r="N1289" s="33"/>
      <c r="P1289" s="44"/>
      <c r="Q1289" s="32"/>
      <c r="S1289" s="1">
        <f>IF(OR(C1289='Tableau De Bord'!$E$2,D1289='Tableau De Bord'!$E$2,P1289='Tableau De Bord'!$E$2),1,0)</f>
        <v>1</v>
      </c>
      <c r="T1289" s="1">
        <v>0</v>
      </c>
      <c r="U1289" s="1" cm="1">
        <f t="array" ref="U1289">_xlfn.IFS(AND('Tableau De Bord'!$C$6="Tous",'Tableau De Bord'!$E$4="Tous",C1289&gt;0),1,L1289='Tableau De Bord'!$C$6,1,NOT(L1289='Tableau De Bord'!$C$6),0)</f>
        <v>0</v>
      </c>
      <c r="V1289" s="1">
        <f>IF(AND(N1289='Tableau De Bord'!$E$6,U1289=1),1,0)</f>
        <v>0</v>
      </c>
      <c r="W1289" s="46">
        <f t="shared" si="20"/>
        <v>0</v>
      </c>
    </row>
    <row r="1290" spans="2:23" ht="61.2" x14ac:dyDescent="0.3">
      <c r="B1290" s="42"/>
      <c r="N1290" s="33"/>
      <c r="P1290" s="44"/>
      <c r="Q1290" s="32"/>
      <c r="S1290" s="1">
        <f>IF(OR(C1290='Tableau De Bord'!$E$2,D1290='Tableau De Bord'!$E$2,P1290='Tableau De Bord'!$E$2),1,0)</f>
        <v>1</v>
      </c>
      <c r="T1290" s="1">
        <v>0</v>
      </c>
      <c r="U1290" s="1" cm="1">
        <f t="array" ref="U1290">_xlfn.IFS(AND('Tableau De Bord'!$C$6="Tous",'Tableau De Bord'!$E$4="Tous",C1290&gt;0),1,L1290='Tableau De Bord'!$C$6,1,NOT(L1290='Tableau De Bord'!$C$6),0)</f>
        <v>0</v>
      </c>
      <c r="V1290" s="1">
        <f>IF(AND(N1290='Tableau De Bord'!$E$6,U1290=1),1,0)</f>
        <v>0</v>
      </c>
      <c r="W1290" s="46">
        <f t="shared" si="20"/>
        <v>0</v>
      </c>
    </row>
    <row r="1291" spans="2:23" ht="61.2" x14ac:dyDescent="0.3">
      <c r="B1291" s="42"/>
      <c r="N1291" s="33"/>
      <c r="P1291" s="44"/>
      <c r="Q1291" s="32"/>
      <c r="S1291" s="1">
        <f>IF(OR(C1291='Tableau De Bord'!$E$2,D1291='Tableau De Bord'!$E$2,P1291='Tableau De Bord'!$E$2),1,0)</f>
        <v>1</v>
      </c>
      <c r="T1291" s="1">
        <v>0</v>
      </c>
      <c r="U1291" s="1" cm="1">
        <f t="array" ref="U1291">_xlfn.IFS(AND('Tableau De Bord'!$C$6="Tous",'Tableau De Bord'!$E$4="Tous",C1291&gt;0),1,L1291='Tableau De Bord'!$C$6,1,NOT(L1291='Tableau De Bord'!$C$6),0)</f>
        <v>0</v>
      </c>
      <c r="V1291" s="1">
        <f>IF(AND(N1291='Tableau De Bord'!$E$6,U1291=1),1,0)</f>
        <v>0</v>
      </c>
      <c r="W1291" s="46">
        <f t="shared" si="20"/>
        <v>0</v>
      </c>
    </row>
    <row r="1292" spans="2:23" ht="61.2" x14ac:dyDescent="0.3">
      <c r="B1292" s="42"/>
      <c r="N1292" s="33"/>
      <c r="P1292" s="44"/>
      <c r="Q1292" s="32"/>
      <c r="S1292" s="1">
        <f>IF(OR(C1292='Tableau De Bord'!$E$2,D1292='Tableau De Bord'!$E$2,P1292='Tableau De Bord'!$E$2),1,0)</f>
        <v>1</v>
      </c>
      <c r="T1292" s="1">
        <v>0</v>
      </c>
      <c r="U1292" s="1" cm="1">
        <f t="array" ref="U1292">_xlfn.IFS(AND('Tableau De Bord'!$C$6="Tous",'Tableau De Bord'!$E$4="Tous",C1292&gt;0),1,L1292='Tableau De Bord'!$C$6,1,NOT(L1292='Tableau De Bord'!$C$6),0)</f>
        <v>0</v>
      </c>
      <c r="V1292" s="1">
        <f>IF(AND(N1292='Tableau De Bord'!$E$6,U1292=1),1,0)</f>
        <v>0</v>
      </c>
      <c r="W1292" s="46">
        <f t="shared" si="20"/>
        <v>0</v>
      </c>
    </row>
    <row r="1293" spans="2:23" ht="61.2" x14ac:dyDescent="0.3">
      <c r="B1293" s="42"/>
      <c r="N1293" s="33"/>
      <c r="P1293" s="44"/>
      <c r="Q1293" s="32"/>
      <c r="S1293" s="1">
        <f>IF(OR(C1293='Tableau De Bord'!$E$2,D1293='Tableau De Bord'!$E$2,P1293='Tableau De Bord'!$E$2),1,0)</f>
        <v>1</v>
      </c>
      <c r="T1293" s="1">
        <v>0</v>
      </c>
      <c r="U1293" s="1" cm="1">
        <f t="array" ref="U1293">_xlfn.IFS(AND('Tableau De Bord'!$C$6="Tous",'Tableau De Bord'!$E$4="Tous",C1293&gt;0),1,L1293='Tableau De Bord'!$C$6,1,NOT(L1293='Tableau De Bord'!$C$6),0)</f>
        <v>0</v>
      </c>
      <c r="V1293" s="1">
        <f>IF(AND(N1293='Tableau De Bord'!$E$6,U1293=1),1,0)</f>
        <v>0</v>
      </c>
      <c r="W1293" s="46">
        <f t="shared" si="20"/>
        <v>0</v>
      </c>
    </row>
    <row r="1294" spans="2:23" ht="61.2" x14ac:dyDescent="0.3">
      <c r="B1294" s="42"/>
      <c r="N1294" s="33"/>
      <c r="P1294" s="44"/>
      <c r="Q1294" s="32"/>
      <c r="S1294" s="1">
        <f>IF(OR(C1294='Tableau De Bord'!$E$2,D1294='Tableau De Bord'!$E$2,P1294='Tableau De Bord'!$E$2),1,0)</f>
        <v>1</v>
      </c>
      <c r="T1294" s="1">
        <v>0</v>
      </c>
      <c r="U1294" s="1" cm="1">
        <f t="array" ref="U1294">_xlfn.IFS(AND('Tableau De Bord'!$C$6="Tous",'Tableau De Bord'!$E$4="Tous",C1294&gt;0),1,L1294='Tableau De Bord'!$C$6,1,NOT(L1294='Tableau De Bord'!$C$6),0)</f>
        <v>0</v>
      </c>
      <c r="V1294" s="1">
        <f>IF(AND(N1294='Tableau De Bord'!$E$6,U1294=1),1,0)</f>
        <v>0</v>
      </c>
      <c r="W1294" s="46">
        <f t="shared" si="20"/>
        <v>0</v>
      </c>
    </row>
    <row r="1295" spans="2:23" ht="61.2" x14ac:dyDescent="0.3">
      <c r="B1295" s="42"/>
      <c r="N1295" s="33"/>
      <c r="P1295" s="44"/>
      <c r="Q1295" s="32"/>
      <c r="S1295" s="1">
        <f>IF(OR(C1295='Tableau De Bord'!$E$2,D1295='Tableau De Bord'!$E$2,P1295='Tableau De Bord'!$E$2),1,0)</f>
        <v>1</v>
      </c>
      <c r="T1295" s="1">
        <v>0</v>
      </c>
      <c r="U1295" s="1" cm="1">
        <f t="array" ref="U1295">_xlfn.IFS(AND('Tableau De Bord'!$C$6="Tous",'Tableau De Bord'!$E$4="Tous",C1295&gt;0),1,L1295='Tableau De Bord'!$C$6,1,NOT(L1295='Tableau De Bord'!$C$6),0)</f>
        <v>0</v>
      </c>
      <c r="V1295" s="1">
        <f>IF(AND(N1295='Tableau De Bord'!$E$6,U1295=1),1,0)</f>
        <v>0</v>
      </c>
      <c r="W1295" s="46">
        <f t="shared" si="20"/>
        <v>0</v>
      </c>
    </row>
    <row r="1296" spans="2:23" ht="61.2" x14ac:dyDescent="0.3">
      <c r="B1296" s="42"/>
      <c r="N1296" s="33"/>
      <c r="P1296" s="44"/>
      <c r="Q1296" s="32"/>
      <c r="S1296" s="1">
        <f>IF(OR(C1296='Tableau De Bord'!$E$2,D1296='Tableau De Bord'!$E$2,P1296='Tableau De Bord'!$E$2),1,0)</f>
        <v>1</v>
      </c>
      <c r="T1296" s="1">
        <v>0</v>
      </c>
      <c r="U1296" s="1" cm="1">
        <f t="array" ref="U1296">_xlfn.IFS(AND('Tableau De Bord'!$C$6="Tous",'Tableau De Bord'!$E$4="Tous",C1296&gt;0),1,L1296='Tableau De Bord'!$C$6,1,NOT(L1296='Tableau De Bord'!$C$6),0)</f>
        <v>0</v>
      </c>
      <c r="V1296" s="1">
        <f>IF(AND(N1296='Tableau De Bord'!$E$6,U1296=1),1,0)</f>
        <v>0</v>
      </c>
      <c r="W1296" s="46">
        <f t="shared" si="20"/>
        <v>0</v>
      </c>
    </row>
    <row r="1297" spans="2:23" ht="61.2" x14ac:dyDescent="0.3">
      <c r="B1297" s="42"/>
      <c r="N1297" s="33"/>
      <c r="P1297" s="44"/>
      <c r="Q1297" s="32"/>
      <c r="S1297" s="1">
        <f>IF(OR(C1297='Tableau De Bord'!$E$2,D1297='Tableau De Bord'!$E$2,P1297='Tableau De Bord'!$E$2),1,0)</f>
        <v>1</v>
      </c>
      <c r="T1297" s="1">
        <v>0</v>
      </c>
      <c r="U1297" s="1" cm="1">
        <f t="array" ref="U1297">_xlfn.IFS(AND('Tableau De Bord'!$C$6="Tous",'Tableau De Bord'!$E$4="Tous",C1297&gt;0),1,L1297='Tableau De Bord'!$C$6,1,NOT(L1297='Tableau De Bord'!$C$6),0)</f>
        <v>0</v>
      </c>
      <c r="V1297" s="1">
        <f>IF(AND(N1297='Tableau De Bord'!$E$6,U1297=1),1,0)</f>
        <v>0</v>
      </c>
      <c r="W1297" s="46">
        <f t="shared" si="20"/>
        <v>0</v>
      </c>
    </row>
    <row r="1298" spans="2:23" ht="61.2" x14ac:dyDescent="0.3">
      <c r="B1298" s="42"/>
      <c r="N1298" s="33"/>
      <c r="P1298" s="44"/>
      <c r="Q1298" s="32"/>
      <c r="S1298" s="1">
        <f>IF(OR(C1298='Tableau De Bord'!$E$2,D1298='Tableau De Bord'!$E$2,P1298='Tableau De Bord'!$E$2),1,0)</f>
        <v>1</v>
      </c>
      <c r="T1298" s="1">
        <v>0</v>
      </c>
      <c r="U1298" s="1" cm="1">
        <f t="array" ref="U1298">_xlfn.IFS(AND('Tableau De Bord'!$C$6="Tous",'Tableau De Bord'!$E$4="Tous",C1298&gt;0),1,L1298='Tableau De Bord'!$C$6,1,NOT(L1298='Tableau De Bord'!$C$6),0)</f>
        <v>0</v>
      </c>
      <c r="V1298" s="1">
        <f>IF(AND(N1298='Tableau De Bord'!$E$6,U1298=1),1,0)</f>
        <v>0</v>
      </c>
      <c r="W1298" s="46">
        <f t="shared" si="20"/>
        <v>0</v>
      </c>
    </row>
    <row r="1299" spans="2:23" ht="61.2" x14ac:dyDescent="0.3">
      <c r="B1299" s="42"/>
      <c r="N1299" s="33"/>
      <c r="P1299" s="44"/>
      <c r="Q1299" s="32"/>
      <c r="S1299" s="1">
        <f>IF(OR(C1299='Tableau De Bord'!$E$2,D1299='Tableau De Bord'!$E$2,P1299='Tableau De Bord'!$E$2),1,0)</f>
        <v>1</v>
      </c>
      <c r="T1299" s="1">
        <v>0</v>
      </c>
      <c r="U1299" s="1" cm="1">
        <f t="array" ref="U1299">_xlfn.IFS(AND('Tableau De Bord'!$C$6="Tous",'Tableau De Bord'!$E$4="Tous",C1299&gt;0),1,L1299='Tableau De Bord'!$C$6,1,NOT(L1299='Tableau De Bord'!$C$6),0)</f>
        <v>0</v>
      </c>
      <c r="V1299" s="1">
        <f>IF(AND(N1299='Tableau De Bord'!$E$6,U1299=1),1,0)</f>
        <v>0</v>
      </c>
      <c r="W1299" s="46">
        <f t="shared" si="20"/>
        <v>0</v>
      </c>
    </row>
    <row r="1300" spans="2:23" ht="61.2" x14ac:dyDescent="0.3">
      <c r="B1300" s="42"/>
      <c r="N1300" s="33"/>
      <c r="P1300" s="44"/>
      <c r="Q1300" s="32"/>
      <c r="S1300" s="1">
        <f>IF(OR(C1300='Tableau De Bord'!$E$2,D1300='Tableau De Bord'!$E$2,P1300='Tableau De Bord'!$E$2),1,0)</f>
        <v>1</v>
      </c>
      <c r="T1300" s="1">
        <v>0</v>
      </c>
      <c r="U1300" s="1" cm="1">
        <f t="array" ref="U1300">_xlfn.IFS(AND('Tableau De Bord'!$C$6="Tous",'Tableau De Bord'!$E$4="Tous",C1300&gt;0),1,L1300='Tableau De Bord'!$C$6,1,NOT(L1300='Tableau De Bord'!$C$6),0)</f>
        <v>0</v>
      </c>
      <c r="V1300" s="1">
        <f>IF(AND(N1300='Tableau De Bord'!$E$6,U1300=1),1,0)</f>
        <v>0</v>
      </c>
      <c r="W1300" s="46">
        <f t="shared" si="20"/>
        <v>0</v>
      </c>
    </row>
    <row r="1301" spans="2:23" ht="61.2" x14ac:dyDescent="0.3">
      <c r="B1301" s="42"/>
      <c r="N1301" s="33"/>
      <c r="P1301" s="44"/>
      <c r="Q1301" s="32"/>
      <c r="S1301" s="1">
        <f>IF(OR(C1301='Tableau De Bord'!$E$2,D1301='Tableau De Bord'!$E$2,P1301='Tableau De Bord'!$E$2),1,0)</f>
        <v>1</v>
      </c>
      <c r="T1301" s="1">
        <v>0</v>
      </c>
      <c r="U1301" s="1" cm="1">
        <f t="array" ref="U1301">_xlfn.IFS(AND('Tableau De Bord'!$C$6="Tous",'Tableau De Bord'!$E$4="Tous",C1301&gt;0),1,L1301='Tableau De Bord'!$C$6,1,NOT(L1301='Tableau De Bord'!$C$6),0)</f>
        <v>0</v>
      </c>
      <c r="V1301" s="1">
        <f>IF(AND(N1301='Tableau De Bord'!$E$6,U1301=1),1,0)</f>
        <v>0</v>
      </c>
      <c r="W1301" s="46">
        <f t="shared" si="20"/>
        <v>0</v>
      </c>
    </row>
    <row r="1302" spans="2:23" ht="61.2" x14ac:dyDescent="0.3">
      <c r="B1302" s="42"/>
      <c r="N1302" s="33"/>
      <c r="P1302" s="44"/>
      <c r="Q1302" s="32"/>
      <c r="S1302" s="1">
        <f>IF(OR(C1302='Tableau De Bord'!$E$2,D1302='Tableau De Bord'!$E$2,P1302='Tableau De Bord'!$E$2),1,0)</f>
        <v>1</v>
      </c>
      <c r="T1302" s="1">
        <v>0</v>
      </c>
      <c r="U1302" s="1" cm="1">
        <f t="array" ref="U1302">_xlfn.IFS(AND('Tableau De Bord'!$C$6="Tous",'Tableau De Bord'!$E$4="Tous",C1302&gt;0),1,L1302='Tableau De Bord'!$C$6,1,NOT(L1302='Tableau De Bord'!$C$6),0)</f>
        <v>0</v>
      </c>
      <c r="V1302" s="1">
        <f>IF(AND(N1302='Tableau De Bord'!$E$6,U1302=1),1,0)</f>
        <v>0</v>
      </c>
      <c r="W1302" s="46">
        <f t="shared" si="20"/>
        <v>0</v>
      </c>
    </row>
    <row r="1303" spans="2:23" ht="61.2" x14ac:dyDescent="0.3">
      <c r="B1303" s="42"/>
      <c r="N1303" s="33"/>
      <c r="P1303" s="44"/>
      <c r="Q1303" s="32"/>
      <c r="S1303" s="1">
        <f>IF(OR(C1303='Tableau De Bord'!$E$2,D1303='Tableau De Bord'!$E$2,P1303='Tableau De Bord'!$E$2),1,0)</f>
        <v>1</v>
      </c>
      <c r="T1303" s="1">
        <v>0</v>
      </c>
      <c r="U1303" s="1" cm="1">
        <f t="array" ref="U1303">_xlfn.IFS(AND('Tableau De Bord'!$C$6="Tous",'Tableau De Bord'!$E$4="Tous",C1303&gt;0),1,L1303='Tableau De Bord'!$C$6,1,NOT(L1303='Tableau De Bord'!$C$6),0)</f>
        <v>0</v>
      </c>
      <c r="V1303" s="1">
        <f>IF(AND(N1303='Tableau De Bord'!$E$6,U1303=1),1,0)</f>
        <v>0</v>
      </c>
      <c r="W1303" s="46">
        <f t="shared" si="20"/>
        <v>0</v>
      </c>
    </row>
    <row r="1304" spans="2:23" ht="61.2" x14ac:dyDescent="0.3">
      <c r="B1304" s="42"/>
      <c r="N1304" s="33"/>
      <c r="P1304" s="44"/>
      <c r="Q1304" s="32"/>
      <c r="S1304" s="1">
        <f>IF(OR(C1304='Tableau De Bord'!$E$2,D1304='Tableau De Bord'!$E$2,P1304='Tableau De Bord'!$E$2),1,0)</f>
        <v>1</v>
      </c>
      <c r="T1304" s="1">
        <v>0</v>
      </c>
      <c r="U1304" s="1" cm="1">
        <f t="array" ref="U1304">_xlfn.IFS(AND('Tableau De Bord'!$C$6="Tous",'Tableau De Bord'!$E$4="Tous",C1304&gt;0),1,L1304='Tableau De Bord'!$C$6,1,NOT(L1304='Tableau De Bord'!$C$6),0)</f>
        <v>0</v>
      </c>
      <c r="V1304" s="1">
        <f>IF(AND(N1304='Tableau De Bord'!$E$6,U1304=1),1,0)</f>
        <v>0</v>
      </c>
      <c r="W1304" s="46">
        <f t="shared" si="20"/>
        <v>0</v>
      </c>
    </row>
    <row r="1305" spans="2:23" ht="61.2" x14ac:dyDescent="0.3">
      <c r="B1305" s="42"/>
      <c r="N1305" s="33"/>
      <c r="P1305" s="44"/>
      <c r="Q1305" s="32"/>
      <c r="S1305" s="1">
        <f>IF(OR(C1305='Tableau De Bord'!$E$2,D1305='Tableau De Bord'!$E$2,P1305='Tableau De Bord'!$E$2),1,0)</f>
        <v>1</v>
      </c>
      <c r="T1305" s="1">
        <v>0</v>
      </c>
      <c r="U1305" s="1" cm="1">
        <f t="array" ref="U1305">_xlfn.IFS(AND('Tableau De Bord'!$C$6="Tous",'Tableau De Bord'!$E$4="Tous",C1305&gt;0),1,L1305='Tableau De Bord'!$C$6,1,NOT(L1305='Tableau De Bord'!$C$6),0)</f>
        <v>0</v>
      </c>
      <c r="V1305" s="1">
        <f>IF(AND(N1305='Tableau De Bord'!$E$6,U1305=1),1,0)</f>
        <v>0</v>
      </c>
      <c r="W1305" s="46">
        <f t="shared" si="20"/>
        <v>0</v>
      </c>
    </row>
    <row r="1306" spans="2:23" ht="61.2" x14ac:dyDescent="0.3">
      <c r="B1306" s="42"/>
      <c r="N1306" s="33"/>
      <c r="P1306" s="44"/>
      <c r="Q1306" s="32"/>
      <c r="S1306" s="1">
        <f>IF(OR(C1306='Tableau De Bord'!$E$2,D1306='Tableau De Bord'!$E$2,P1306='Tableau De Bord'!$E$2),1,0)</f>
        <v>1</v>
      </c>
      <c r="T1306" s="1">
        <v>0</v>
      </c>
      <c r="U1306" s="1" cm="1">
        <f t="array" ref="U1306">_xlfn.IFS(AND('Tableau De Bord'!$C$6="Tous",'Tableau De Bord'!$E$4="Tous",C1306&gt;0),1,L1306='Tableau De Bord'!$C$6,1,NOT(L1306='Tableau De Bord'!$C$6),0)</f>
        <v>0</v>
      </c>
      <c r="V1306" s="1">
        <f>IF(AND(N1306='Tableau De Bord'!$E$6,U1306=1),1,0)</f>
        <v>0</v>
      </c>
      <c r="W1306" s="46">
        <f t="shared" si="20"/>
        <v>0</v>
      </c>
    </row>
    <row r="1307" spans="2:23" ht="61.2" x14ac:dyDescent="0.3">
      <c r="B1307" s="42"/>
      <c r="N1307" s="33"/>
      <c r="P1307" s="44"/>
      <c r="Q1307" s="32"/>
      <c r="S1307" s="1">
        <f>IF(OR(C1307='Tableau De Bord'!$E$2,D1307='Tableau De Bord'!$E$2,P1307='Tableau De Bord'!$E$2),1,0)</f>
        <v>1</v>
      </c>
      <c r="T1307" s="1">
        <v>0</v>
      </c>
      <c r="U1307" s="1" cm="1">
        <f t="array" ref="U1307">_xlfn.IFS(AND('Tableau De Bord'!$C$6="Tous",'Tableau De Bord'!$E$4="Tous",C1307&gt;0),1,L1307='Tableau De Bord'!$C$6,1,NOT(L1307='Tableau De Bord'!$C$6),0)</f>
        <v>0</v>
      </c>
      <c r="V1307" s="1">
        <f>IF(AND(N1307='Tableau De Bord'!$E$6,U1307=1),1,0)</f>
        <v>0</v>
      </c>
      <c r="W1307" s="46">
        <f t="shared" si="20"/>
        <v>0</v>
      </c>
    </row>
    <row r="1308" spans="2:23" ht="61.2" x14ac:dyDescent="0.3">
      <c r="B1308" s="42"/>
      <c r="N1308" s="33"/>
      <c r="P1308" s="44"/>
      <c r="Q1308" s="32"/>
      <c r="S1308" s="1">
        <f>IF(OR(C1308='Tableau De Bord'!$E$2,D1308='Tableau De Bord'!$E$2,P1308='Tableau De Bord'!$E$2),1,0)</f>
        <v>1</v>
      </c>
      <c r="T1308" s="1">
        <v>0</v>
      </c>
      <c r="U1308" s="1" cm="1">
        <f t="array" ref="U1308">_xlfn.IFS(AND('Tableau De Bord'!$C$6="Tous",'Tableau De Bord'!$E$4="Tous",C1308&gt;0),1,L1308='Tableau De Bord'!$C$6,1,NOT(L1308='Tableau De Bord'!$C$6),0)</f>
        <v>0</v>
      </c>
      <c r="V1308" s="1">
        <f>IF(AND(N1308='Tableau De Bord'!$E$6,U1308=1),1,0)</f>
        <v>0</v>
      </c>
      <c r="W1308" s="46">
        <f t="shared" si="20"/>
        <v>0</v>
      </c>
    </row>
    <row r="1309" spans="2:23" ht="61.2" x14ac:dyDescent="0.3">
      <c r="B1309" s="42"/>
      <c r="N1309" s="33"/>
      <c r="P1309" s="44"/>
      <c r="Q1309" s="32"/>
      <c r="S1309" s="1">
        <f>IF(OR(C1309='Tableau De Bord'!$E$2,D1309='Tableau De Bord'!$E$2,P1309='Tableau De Bord'!$E$2),1,0)</f>
        <v>1</v>
      </c>
      <c r="T1309" s="1">
        <v>0</v>
      </c>
      <c r="U1309" s="1" cm="1">
        <f t="array" ref="U1309">_xlfn.IFS(AND('Tableau De Bord'!$C$6="Tous",'Tableau De Bord'!$E$4="Tous",C1309&gt;0),1,L1309='Tableau De Bord'!$C$6,1,NOT(L1309='Tableau De Bord'!$C$6),0)</f>
        <v>0</v>
      </c>
      <c r="V1309" s="1">
        <f>IF(AND(N1309='Tableau De Bord'!$E$6,U1309=1),1,0)</f>
        <v>0</v>
      </c>
      <c r="W1309" s="46">
        <f t="shared" si="20"/>
        <v>0</v>
      </c>
    </row>
    <row r="1310" spans="2:23" ht="61.2" x14ac:dyDescent="0.3">
      <c r="B1310" s="42"/>
      <c r="N1310" s="33"/>
      <c r="P1310" s="44"/>
      <c r="Q1310" s="32"/>
      <c r="S1310" s="1">
        <f>IF(OR(C1310='Tableau De Bord'!$E$2,D1310='Tableau De Bord'!$E$2,P1310='Tableau De Bord'!$E$2),1,0)</f>
        <v>1</v>
      </c>
      <c r="T1310" s="1">
        <v>0</v>
      </c>
      <c r="U1310" s="1" cm="1">
        <f t="array" ref="U1310">_xlfn.IFS(AND('Tableau De Bord'!$C$6="Tous",'Tableau De Bord'!$E$4="Tous",C1310&gt;0),1,L1310='Tableau De Bord'!$C$6,1,NOT(L1310='Tableau De Bord'!$C$6),0)</f>
        <v>0</v>
      </c>
      <c r="V1310" s="1">
        <f>IF(AND(N1310='Tableau De Bord'!$E$6,U1310=1),1,0)</f>
        <v>0</v>
      </c>
      <c r="W1310" s="46">
        <f t="shared" si="20"/>
        <v>0</v>
      </c>
    </row>
    <row r="1311" spans="2:23" ht="61.2" x14ac:dyDescent="0.3">
      <c r="B1311" s="42"/>
      <c r="N1311" s="33"/>
      <c r="P1311" s="44"/>
      <c r="Q1311" s="32"/>
      <c r="S1311" s="1">
        <f>IF(OR(C1311='Tableau De Bord'!$E$2,D1311='Tableau De Bord'!$E$2,P1311='Tableau De Bord'!$E$2),1,0)</f>
        <v>1</v>
      </c>
      <c r="T1311" s="1">
        <v>0</v>
      </c>
      <c r="U1311" s="1" cm="1">
        <f t="array" ref="U1311">_xlfn.IFS(AND('Tableau De Bord'!$C$6="Tous",'Tableau De Bord'!$E$4="Tous",C1311&gt;0),1,L1311='Tableau De Bord'!$C$6,1,NOT(L1311='Tableau De Bord'!$C$6),0)</f>
        <v>0</v>
      </c>
      <c r="V1311" s="1">
        <f>IF(AND(N1311='Tableau De Bord'!$E$6,U1311=1),1,0)</f>
        <v>0</v>
      </c>
      <c r="W1311" s="46">
        <f t="shared" si="20"/>
        <v>0</v>
      </c>
    </row>
    <row r="1312" spans="2:23" ht="61.2" x14ac:dyDescent="0.3">
      <c r="B1312" s="42"/>
      <c r="N1312" s="33"/>
      <c r="P1312" s="44"/>
      <c r="Q1312" s="32"/>
      <c r="S1312" s="1">
        <f>IF(OR(C1312='Tableau De Bord'!$E$2,D1312='Tableau De Bord'!$E$2,P1312='Tableau De Bord'!$E$2),1,0)</f>
        <v>1</v>
      </c>
      <c r="T1312" s="1">
        <v>0</v>
      </c>
      <c r="U1312" s="1" cm="1">
        <f t="array" ref="U1312">_xlfn.IFS(AND('Tableau De Bord'!$C$6="Tous",'Tableau De Bord'!$E$4="Tous",C1312&gt;0),1,L1312='Tableau De Bord'!$C$6,1,NOT(L1312='Tableau De Bord'!$C$6),0)</f>
        <v>0</v>
      </c>
      <c r="V1312" s="1">
        <f>IF(AND(N1312='Tableau De Bord'!$E$6,U1312=1),1,0)</f>
        <v>0</v>
      </c>
      <c r="W1312" s="46">
        <f t="shared" si="20"/>
        <v>0</v>
      </c>
    </row>
    <row r="1313" spans="2:23" ht="61.2" x14ac:dyDescent="0.3">
      <c r="B1313" s="42"/>
      <c r="N1313" s="33"/>
      <c r="P1313" s="44"/>
      <c r="Q1313" s="32"/>
      <c r="S1313" s="1">
        <f>IF(OR(C1313='Tableau De Bord'!$E$2,D1313='Tableau De Bord'!$E$2,P1313='Tableau De Bord'!$E$2),1,0)</f>
        <v>1</v>
      </c>
      <c r="T1313" s="1">
        <v>0</v>
      </c>
      <c r="U1313" s="1" cm="1">
        <f t="array" ref="U1313">_xlfn.IFS(AND('Tableau De Bord'!$C$6="Tous",'Tableau De Bord'!$E$4="Tous",C1313&gt;0),1,L1313='Tableau De Bord'!$C$6,1,NOT(L1313='Tableau De Bord'!$C$6),0)</f>
        <v>0</v>
      </c>
      <c r="V1313" s="1">
        <f>IF(AND(N1313='Tableau De Bord'!$E$6,U1313=1),1,0)</f>
        <v>0</v>
      </c>
      <c r="W1313" s="46">
        <f t="shared" si="20"/>
        <v>0</v>
      </c>
    </row>
    <row r="1314" spans="2:23" ht="61.2" x14ac:dyDescent="0.3">
      <c r="B1314" s="42"/>
      <c r="N1314" s="33"/>
      <c r="P1314" s="44"/>
      <c r="Q1314" s="32"/>
      <c r="S1314" s="1">
        <f>IF(OR(C1314='Tableau De Bord'!$E$2,D1314='Tableau De Bord'!$E$2,P1314='Tableau De Bord'!$E$2),1,0)</f>
        <v>1</v>
      </c>
      <c r="T1314" s="1">
        <v>0</v>
      </c>
      <c r="U1314" s="1" cm="1">
        <f t="array" ref="U1314">_xlfn.IFS(AND('Tableau De Bord'!$C$6="Tous",'Tableau De Bord'!$E$4="Tous",C1314&gt;0),1,L1314='Tableau De Bord'!$C$6,1,NOT(L1314='Tableau De Bord'!$C$6),0)</f>
        <v>0</v>
      </c>
      <c r="V1314" s="1">
        <f>IF(AND(N1314='Tableau De Bord'!$E$6,U1314=1),1,0)</f>
        <v>0</v>
      </c>
      <c r="W1314" s="46">
        <f t="shared" si="20"/>
        <v>0</v>
      </c>
    </row>
    <row r="1315" spans="2:23" ht="61.2" x14ac:dyDescent="0.3">
      <c r="B1315" s="42"/>
      <c r="N1315" s="33"/>
      <c r="P1315" s="44"/>
      <c r="Q1315" s="32"/>
      <c r="S1315" s="1">
        <f>IF(OR(C1315='Tableau De Bord'!$E$2,D1315='Tableau De Bord'!$E$2,P1315='Tableau De Bord'!$E$2),1,0)</f>
        <v>1</v>
      </c>
      <c r="T1315" s="1">
        <v>0</v>
      </c>
      <c r="U1315" s="1" cm="1">
        <f t="array" ref="U1315">_xlfn.IFS(AND('Tableau De Bord'!$C$6="Tous",'Tableau De Bord'!$E$4="Tous",C1315&gt;0),1,L1315='Tableau De Bord'!$C$6,1,NOT(L1315='Tableau De Bord'!$C$6),0)</f>
        <v>0</v>
      </c>
      <c r="V1315" s="1">
        <f>IF(AND(N1315='Tableau De Bord'!$E$6,U1315=1),1,0)</f>
        <v>0</v>
      </c>
      <c r="W1315" s="46">
        <f t="shared" si="20"/>
        <v>0</v>
      </c>
    </row>
    <row r="1316" spans="2:23" ht="61.2" x14ac:dyDescent="0.3">
      <c r="B1316" s="42"/>
      <c r="N1316" s="33"/>
      <c r="P1316" s="44"/>
      <c r="Q1316" s="32"/>
      <c r="S1316" s="1">
        <f>IF(OR(C1316='Tableau De Bord'!$E$2,D1316='Tableau De Bord'!$E$2,P1316='Tableau De Bord'!$E$2),1,0)</f>
        <v>1</v>
      </c>
      <c r="T1316" s="1">
        <v>0</v>
      </c>
      <c r="U1316" s="1" cm="1">
        <f t="array" ref="U1316">_xlfn.IFS(AND('Tableau De Bord'!$C$6="Tous",'Tableau De Bord'!$E$4="Tous",C1316&gt;0),1,L1316='Tableau De Bord'!$C$6,1,NOT(L1316='Tableau De Bord'!$C$6),0)</f>
        <v>0</v>
      </c>
      <c r="V1316" s="1">
        <f>IF(AND(N1316='Tableau De Bord'!$E$6,U1316=1),1,0)</f>
        <v>0</v>
      </c>
      <c r="W1316" s="46">
        <f t="shared" si="20"/>
        <v>0</v>
      </c>
    </row>
    <row r="1317" spans="2:23" ht="61.2" x14ac:dyDescent="0.3">
      <c r="B1317" s="42"/>
      <c r="N1317" s="33"/>
      <c r="P1317" s="44"/>
      <c r="Q1317" s="32"/>
      <c r="S1317" s="1">
        <f>IF(OR(C1317='Tableau De Bord'!$E$2,D1317='Tableau De Bord'!$E$2,P1317='Tableau De Bord'!$E$2),1,0)</f>
        <v>1</v>
      </c>
      <c r="T1317" s="1">
        <v>0</v>
      </c>
      <c r="U1317" s="1" cm="1">
        <f t="array" ref="U1317">_xlfn.IFS(AND('Tableau De Bord'!$C$6="Tous",'Tableau De Bord'!$E$4="Tous",C1317&gt;0),1,L1317='Tableau De Bord'!$C$6,1,NOT(L1317='Tableau De Bord'!$C$6),0)</f>
        <v>0</v>
      </c>
      <c r="V1317" s="1">
        <f>IF(AND(N1317='Tableau De Bord'!$E$6,U1317=1),1,0)</f>
        <v>0</v>
      </c>
      <c r="W1317" s="46">
        <f t="shared" si="20"/>
        <v>0</v>
      </c>
    </row>
    <row r="1318" spans="2:23" ht="61.2" x14ac:dyDescent="0.3">
      <c r="B1318" s="42"/>
      <c r="N1318" s="33"/>
      <c r="P1318" s="44"/>
      <c r="Q1318" s="32"/>
      <c r="S1318" s="1">
        <f>IF(OR(C1318='Tableau De Bord'!$E$2,D1318='Tableau De Bord'!$E$2,P1318='Tableau De Bord'!$E$2),1,0)</f>
        <v>1</v>
      </c>
      <c r="T1318" s="1">
        <v>0</v>
      </c>
      <c r="U1318" s="1" cm="1">
        <f t="array" ref="U1318">_xlfn.IFS(AND('Tableau De Bord'!$C$6="Tous",'Tableau De Bord'!$E$4="Tous",C1318&gt;0),1,L1318='Tableau De Bord'!$C$6,1,NOT(L1318='Tableau De Bord'!$C$6),0)</f>
        <v>0</v>
      </c>
      <c r="V1318" s="1">
        <f>IF(AND(N1318='Tableau De Bord'!$E$6,U1318=1),1,0)</f>
        <v>0</v>
      </c>
      <c r="W1318" s="46">
        <f t="shared" si="20"/>
        <v>0</v>
      </c>
    </row>
    <row r="1319" spans="2:23" ht="61.2" x14ac:dyDescent="0.3">
      <c r="B1319" s="42"/>
      <c r="N1319" s="33"/>
      <c r="P1319" s="44"/>
      <c r="Q1319" s="32"/>
      <c r="S1319" s="1">
        <f>IF(OR(C1319='Tableau De Bord'!$E$2,D1319='Tableau De Bord'!$E$2,P1319='Tableau De Bord'!$E$2),1,0)</f>
        <v>1</v>
      </c>
      <c r="T1319" s="1">
        <v>0</v>
      </c>
      <c r="U1319" s="1" cm="1">
        <f t="array" ref="U1319">_xlfn.IFS(AND('Tableau De Bord'!$C$6="Tous",'Tableau De Bord'!$E$4="Tous",C1319&gt;0),1,L1319='Tableau De Bord'!$C$6,1,NOT(L1319='Tableau De Bord'!$C$6),0)</f>
        <v>0</v>
      </c>
      <c r="V1319" s="1">
        <f>IF(AND(N1319='Tableau De Bord'!$E$6,U1319=1),1,0)</f>
        <v>0</v>
      </c>
      <c r="W1319" s="46">
        <f t="shared" si="20"/>
        <v>0</v>
      </c>
    </row>
    <row r="1320" spans="2:23" ht="61.2" x14ac:dyDescent="0.3">
      <c r="B1320" s="42"/>
      <c r="N1320" s="33"/>
      <c r="P1320" s="44"/>
      <c r="Q1320" s="32"/>
      <c r="S1320" s="1">
        <f>IF(OR(C1320='Tableau De Bord'!$E$2,D1320='Tableau De Bord'!$E$2,P1320='Tableau De Bord'!$E$2),1,0)</f>
        <v>1</v>
      </c>
      <c r="T1320" s="1">
        <v>0</v>
      </c>
      <c r="U1320" s="1" cm="1">
        <f t="array" ref="U1320">_xlfn.IFS(AND('Tableau De Bord'!$C$6="Tous",'Tableau De Bord'!$E$4="Tous",C1320&gt;0),1,L1320='Tableau De Bord'!$C$6,1,NOT(L1320='Tableau De Bord'!$C$6),0)</f>
        <v>0</v>
      </c>
      <c r="V1320" s="1">
        <f>IF(AND(N1320='Tableau De Bord'!$E$6,U1320=1),1,0)</f>
        <v>0</v>
      </c>
      <c r="W1320" s="46">
        <f t="shared" si="20"/>
        <v>0</v>
      </c>
    </row>
    <row r="1321" spans="2:23" ht="61.2" x14ac:dyDescent="0.3">
      <c r="B1321" s="42"/>
      <c r="N1321" s="33"/>
      <c r="P1321" s="44"/>
      <c r="Q1321" s="32"/>
      <c r="S1321" s="1">
        <f>IF(OR(C1321='Tableau De Bord'!$E$2,D1321='Tableau De Bord'!$E$2,P1321='Tableau De Bord'!$E$2),1,0)</f>
        <v>1</v>
      </c>
      <c r="T1321" s="1">
        <v>0</v>
      </c>
      <c r="U1321" s="1" cm="1">
        <f t="array" ref="U1321">_xlfn.IFS(AND('Tableau De Bord'!$C$6="Tous",'Tableau De Bord'!$E$4="Tous",C1321&gt;0),1,L1321='Tableau De Bord'!$C$6,1,NOT(L1321='Tableau De Bord'!$C$6),0)</f>
        <v>0</v>
      </c>
      <c r="V1321" s="1">
        <f>IF(AND(N1321='Tableau De Bord'!$E$6,U1321=1),1,0)</f>
        <v>0</v>
      </c>
      <c r="W1321" s="46">
        <f t="shared" si="20"/>
        <v>0</v>
      </c>
    </row>
    <row r="1322" spans="2:23" ht="61.2" x14ac:dyDescent="0.3">
      <c r="B1322" s="42"/>
      <c r="N1322" s="33"/>
      <c r="P1322" s="44"/>
      <c r="Q1322" s="32"/>
      <c r="S1322" s="1">
        <f>IF(OR(C1322='Tableau De Bord'!$E$2,D1322='Tableau De Bord'!$E$2,P1322='Tableau De Bord'!$E$2),1,0)</f>
        <v>1</v>
      </c>
      <c r="T1322" s="1">
        <v>0</v>
      </c>
      <c r="U1322" s="1" cm="1">
        <f t="array" ref="U1322">_xlfn.IFS(AND('Tableau De Bord'!$C$6="Tous",'Tableau De Bord'!$E$4="Tous",C1322&gt;0),1,L1322='Tableau De Bord'!$C$6,1,NOT(L1322='Tableau De Bord'!$C$6),0)</f>
        <v>0</v>
      </c>
      <c r="V1322" s="1">
        <f>IF(AND(N1322='Tableau De Bord'!$E$6,U1322=1),1,0)</f>
        <v>0</v>
      </c>
      <c r="W1322" s="46">
        <f t="shared" si="20"/>
        <v>0</v>
      </c>
    </row>
    <row r="1323" spans="2:23" ht="61.2" x14ac:dyDescent="0.3">
      <c r="B1323" s="42"/>
      <c r="N1323" s="33"/>
      <c r="P1323" s="44"/>
      <c r="Q1323" s="32"/>
      <c r="S1323" s="1">
        <f>IF(OR(C1323='Tableau De Bord'!$E$2,D1323='Tableau De Bord'!$E$2,P1323='Tableau De Bord'!$E$2),1,0)</f>
        <v>1</v>
      </c>
      <c r="T1323" s="1">
        <v>0</v>
      </c>
      <c r="U1323" s="1" cm="1">
        <f t="array" ref="U1323">_xlfn.IFS(AND('Tableau De Bord'!$C$6="Tous",'Tableau De Bord'!$E$4="Tous",C1323&gt;0),1,L1323='Tableau De Bord'!$C$6,1,NOT(L1323='Tableau De Bord'!$C$6),0)</f>
        <v>0</v>
      </c>
      <c r="V1323" s="1">
        <f>IF(AND(N1323='Tableau De Bord'!$E$6,U1323=1),1,0)</f>
        <v>0</v>
      </c>
      <c r="W1323" s="46">
        <f t="shared" si="20"/>
        <v>0</v>
      </c>
    </row>
    <row r="1324" spans="2:23" ht="61.2" x14ac:dyDescent="0.3">
      <c r="B1324" s="42"/>
      <c r="N1324" s="33"/>
      <c r="P1324" s="44"/>
      <c r="Q1324" s="32"/>
      <c r="S1324" s="1">
        <f>IF(OR(C1324='Tableau De Bord'!$E$2,D1324='Tableau De Bord'!$E$2,P1324='Tableau De Bord'!$E$2),1,0)</f>
        <v>1</v>
      </c>
      <c r="T1324" s="1">
        <v>0</v>
      </c>
      <c r="U1324" s="1" cm="1">
        <f t="array" ref="U1324">_xlfn.IFS(AND('Tableau De Bord'!$C$6="Tous",'Tableau De Bord'!$E$4="Tous",C1324&gt;0),1,L1324='Tableau De Bord'!$C$6,1,NOT(L1324='Tableau De Bord'!$C$6),0)</f>
        <v>0</v>
      </c>
      <c r="V1324" s="1">
        <f>IF(AND(N1324='Tableau De Bord'!$E$6,U1324=1),1,0)</f>
        <v>0</v>
      </c>
      <c r="W1324" s="46">
        <f t="shared" si="20"/>
        <v>0</v>
      </c>
    </row>
    <row r="1325" spans="2:23" ht="61.2" x14ac:dyDescent="0.3">
      <c r="B1325" s="42"/>
      <c r="N1325" s="33"/>
      <c r="P1325" s="44"/>
      <c r="Q1325" s="32"/>
      <c r="S1325" s="1">
        <f>IF(OR(C1325='Tableau De Bord'!$E$2,D1325='Tableau De Bord'!$E$2,P1325='Tableau De Bord'!$E$2),1,0)</f>
        <v>1</v>
      </c>
      <c r="T1325" s="1">
        <v>0</v>
      </c>
      <c r="U1325" s="1" cm="1">
        <f t="array" ref="U1325">_xlfn.IFS(AND('Tableau De Bord'!$C$6="Tous",'Tableau De Bord'!$E$4="Tous",C1325&gt;0),1,L1325='Tableau De Bord'!$C$6,1,NOT(L1325='Tableau De Bord'!$C$6),0)</f>
        <v>0</v>
      </c>
      <c r="V1325" s="1">
        <f>IF(AND(N1325='Tableau De Bord'!$E$6,U1325=1),1,0)</f>
        <v>0</v>
      </c>
      <c r="W1325" s="46">
        <f t="shared" si="20"/>
        <v>0</v>
      </c>
    </row>
    <row r="1326" spans="2:23" ht="61.2" x14ac:dyDescent="0.3">
      <c r="B1326" s="42"/>
      <c r="N1326" s="33"/>
      <c r="P1326" s="44"/>
      <c r="Q1326" s="32"/>
      <c r="S1326" s="1">
        <f>IF(OR(C1326='Tableau De Bord'!$E$2,D1326='Tableau De Bord'!$E$2,P1326='Tableau De Bord'!$E$2),1,0)</f>
        <v>1</v>
      </c>
      <c r="T1326" s="1">
        <v>0</v>
      </c>
      <c r="U1326" s="1" cm="1">
        <f t="array" ref="U1326">_xlfn.IFS(AND('Tableau De Bord'!$C$6="Tous",'Tableau De Bord'!$E$4="Tous",C1326&gt;0),1,L1326='Tableau De Bord'!$C$6,1,NOT(L1326='Tableau De Bord'!$C$6),0)</f>
        <v>0</v>
      </c>
      <c r="V1326" s="1">
        <f>IF(AND(N1326='Tableau De Bord'!$E$6,U1326=1),1,0)</f>
        <v>0</v>
      </c>
      <c r="W1326" s="46">
        <f t="shared" si="20"/>
        <v>0</v>
      </c>
    </row>
    <row r="1327" spans="2:23" ht="61.2" x14ac:dyDescent="0.3">
      <c r="B1327" s="42"/>
      <c r="N1327" s="33"/>
      <c r="P1327" s="44"/>
      <c r="Q1327" s="32"/>
      <c r="S1327" s="1">
        <f>IF(OR(C1327='Tableau De Bord'!$E$2,D1327='Tableau De Bord'!$E$2,P1327='Tableau De Bord'!$E$2),1,0)</f>
        <v>1</v>
      </c>
      <c r="T1327" s="1">
        <v>0</v>
      </c>
      <c r="U1327" s="1" cm="1">
        <f t="array" ref="U1327">_xlfn.IFS(AND('Tableau De Bord'!$C$6="Tous",'Tableau De Bord'!$E$4="Tous",C1327&gt;0),1,L1327='Tableau De Bord'!$C$6,1,NOT(L1327='Tableau De Bord'!$C$6),0)</f>
        <v>0</v>
      </c>
      <c r="V1327" s="1">
        <f>IF(AND(N1327='Tableau De Bord'!$E$6,U1327=1),1,0)</f>
        <v>0</v>
      </c>
      <c r="W1327" s="46">
        <f t="shared" si="20"/>
        <v>0</v>
      </c>
    </row>
    <row r="1328" spans="2:23" ht="61.2" x14ac:dyDescent="0.3">
      <c r="B1328" s="42"/>
      <c r="N1328" s="33"/>
      <c r="P1328" s="44"/>
      <c r="Q1328" s="32"/>
      <c r="S1328" s="1">
        <f>IF(OR(C1328='Tableau De Bord'!$E$2,D1328='Tableau De Bord'!$E$2,P1328='Tableau De Bord'!$E$2),1,0)</f>
        <v>1</v>
      </c>
      <c r="T1328" s="1">
        <v>0</v>
      </c>
      <c r="U1328" s="1" cm="1">
        <f t="array" ref="U1328">_xlfn.IFS(AND('Tableau De Bord'!$C$6="Tous",'Tableau De Bord'!$E$4="Tous",C1328&gt;0),1,L1328='Tableau De Bord'!$C$6,1,NOT(L1328='Tableau De Bord'!$C$6),0)</f>
        <v>0</v>
      </c>
      <c r="V1328" s="1">
        <f>IF(AND(N1328='Tableau De Bord'!$E$6,U1328=1),1,0)</f>
        <v>0</v>
      </c>
      <c r="W1328" s="46">
        <f t="shared" si="20"/>
        <v>0</v>
      </c>
    </row>
    <row r="1329" spans="2:23" ht="61.2" x14ac:dyDescent="0.3">
      <c r="B1329" s="42"/>
      <c r="N1329" s="33"/>
      <c r="P1329" s="44"/>
      <c r="Q1329" s="32"/>
      <c r="S1329" s="1">
        <f>IF(OR(C1329='Tableau De Bord'!$E$2,D1329='Tableau De Bord'!$E$2,P1329='Tableau De Bord'!$E$2),1,0)</f>
        <v>1</v>
      </c>
      <c r="T1329" s="1">
        <v>0</v>
      </c>
      <c r="U1329" s="1" cm="1">
        <f t="array" ref="U1329">_xlfn.IFS(AND('Tableau De Bord'!$C$6="Tous",'Tableau De Bord'!$E$4="Tous",C1329&gt;0),1,L1329='Tableau De Bord'!$C$6,1,NOT(L1329='Tableau De Bord'!$C$6),0)</f>
        <v>0</v>
      </c>
      <c r="V1329" s="1">
        <f>IF(AND(N1329='Tableau De Bord'!$E$6,U1329=1),1,0)</f>
        <v>0</v>
      </c>
      <c r="W1329" s="46">
        <f t="shared" si="20"/>
        <v>0</v>
      </c>
    </row>
    <row r="1330" spans="2:23" ht="61.2" x14ac:dyDescent="0.3">
      <c r="B1330" s="42"/>
      <c r="N1330" s="33"/>
      <c r="P1330" s="44"/>
      <c r="Q1330" s="32"/>
      <c r="S1330" s="1">
        <f>IF(OR(C1330='Tableau De Bord'!$E$2,D1330='Tableau De Bord'!$E$2,P1330='Tableau De Bord'!$E$2),1,0)</f>
        <v>1</v>
      </c>
      <c r="T1330" s="1">
        <v>0</v>
      </c>
      <c r="U1330" s="1" cm="1">
        <f t="array" ref="U1330">_xlfn.IFS(AND('Tableau De Bord'!$C$6="Tous",'Tableau De Bord'!$E$4="Tous",C1330&gt;0),1,L1330='Tableau De Bord'!$C$6,1,NOT(L1330='Tableau De Bord'!$C$6),0)</f>
        <v>0</v>
      </c>
      <c r="V1330" s="1">
        <f>IF(AND(N1330='Tableau De Bord'!$E$6,U1330=1),1,0)</f>
        <v>0</v>
      </c>
      <c r="W1330" s="46">
        <f t="shared" si="20"/>
        <v>0</v>
      </c>
    </row>
    <row r="1331" spans="2:23" ht="61.2" x14ac:dyDescent="0.3">
      <c r="B1331" s="42"/>
      <c r="N1331" s="33"/>
      <c r="P1331" s="44"/>
      <c r="Q1331" s="32"/>
      <c r="S1331" s="1">
        <f>IF(OR(C1331='Tableau De Bord'!$E$2,D1331='Tableau De Bord'!$E$2,P1331='Tableau De Bord'!$E$2),1,0)</f>
        <v>1</v>
      </c>
      <c r="T1331" s="1">
        <v>0</v>
      </c>
      <c r="U1331" s="1" cm="1">
        <f t="array" ref="U1331">_xlfn.IFS(AND('Tableau De Bord'!$C$6="Tous",'Tableau De Bord'!$E$4="Tous",C1331&gt;0),1,L1331='Tableau De Bord'!$C$6,1,NOT(L1331='Tableau De Bord'!$C$6),0)</f>
        <v>0</v>
      </c>
      <c r="V1331" s="1">
        <f>IF(AND(N1331='Tableau De Bord'!$E$6,U1331=1),1,0)</f>
        <v>0</v>
      </c>
      <c r="W1331" s="46">
        <f t="shared" si="20"/>
        <v>0</v>
      </c>
    </row>
    <row r="1332" spans="2:23" ht="61.2" x14ac:dyDescent="0.3">
      <c r="B1332" s="42"/>
      <c r="N1332" s="33"/>
      <c r="P1332" s="44"/>
      <c r="Q1332" s="32"/>
      <c r="S1332" s="1">
        <f>IF(OR(C1332='Tableau De Bord'!$E$2,D1332='Tableau De Bord'!$E$2,P1332='Tableau De Bord'!$E$2),1,0)</f>
        <v>1</v>
      </c>
      <c r="T1332" s="1">
        <v>0</v>
      </c>
      <c r="U1332" s="1" cm="1">
        <f t="array" ref="U1332">_xlfn.IFS(AND('Tableau De Bord'!$C$6="Tous",'Tableau De Bord'!$E$4="Tous",C1332&gt;0),1,L1332='Tableau De Bord'!$C$6,1,NOT(L1332='Tableau De Bord'!$C$6),0)</f>
        <v>0</v>
      </c>
      <c r="V1332" s="1">
        <f>IF(AND(N1332='Tableau De Bord'!$E$6,U1332=1),1,0)</f>
        <v>0</v>
      </c>
      <c r="W1332" s="46">
        <f t="shared" si="20"/>
        <v>0</v>
      </c>
    </row>
    <row r="1333" spans="2:23" ht="61.2" x14ac:dyDescent="0.3">
      <c r="B1333" s="42"/>
      <c r="N1333" s="33"/>
      <c r="P1333" s="44"/>
      <c r="Q1333" s="32"/>
      <c r="S1333" s="1">
        <f>IF(OR(C1333='Tableau De Bord'!$E$2,D1333='Tableau De Bord'!$E$2,P1333='Tableau De Bord'!$E$2),1,0)</f>
        <v>1</v>
      </c>
      <c r="T1333" s="1">
        <v>0</v>
      </c>
      <c r="U1333" s="1" cm="1">
        <f t="array" ref="U1333">_xlfn.IFS(AND('Tableau De Bord'!$C$6="Tous",'Tableau De Bord'!$E$4="Tous",C1333&gt;0),1,L1333='Tableau De Bord'!$C$6,1,NOT(L1333='Tableau De Bord'!$C$6),0)</f>
        <v>0</v>
      </c>
      <c r="V1333" s="1">
        <f>IF(AND(N1333='Tableau De Bord'!$E$6,U1333=1),1,0)</f>
        <v>0</v>
      </c>
      <c r="W1333" s="46">
        <f t="shared" si="20"/>
        <v>0</v>
      </c>
    </row>
    <row r="1334" spans="2:23" ht="61.2" x14ac:dyDescent="0.3">
      <c r="B1334" s="42"/>
      <c r="N1334" s="33"/>
      <c r="P1334" s="44"/>
      <c r="Q1334" s="32"/>
      <c r="S1334" s="1">
        <f>IF(OR(C1334='Tableau De Bord'!$E$2,D1334='Tableau De Bord'!$E$2,P1334='Tableau De Bord'!$E$2),1,0)</f>
        <v>1</v>
      </c>
      <c r="T1334" s="1">
        <v>0</v>
      </c>
      <c r="U1334" s="1" cm="1">
        <f t="array" ref="U1334">_xlfn.IFS(AND('Tableau De Bord'!$C$6="Tous",'Tableau De Bord'!$E$4="Tous",C1334&gt;0),1,L1334='Tableau De Bord'!$C$6,1,NOT(L1334='Tableau De Bord'!$C$6),0)</f>
        <v>0</v>
      </c>
      <c r="V1334" s="1">
        <f>IF(AND(N1334='Tableau De Bord'!$E$6,U1334=1),1,0)</f>
        <v>0</v>
      </c>
      <c r="W1334" s="46">
        <f t="shared" si="20"/>
        <v>0</v>
      </c>
    </row>
    <row r="1335" spans="2:23" ht="61.2" x14ac:dyDescent="0.3">
      <c r="B1335" s="42"/>
      <c r="N1335" s="33"/>
      <c r="P1335" s="44"/>
      <c r="Q1335" s="32"/>
      <c r="S1335" s="1">
        <f>IF(OR(C1335='Tableau De Bord'!$E$2,D1335='Tableau De Bord'!$E$2,P1335='Tableau De Bord'!$E$2),1,0)</f>
        <v>1</v>
      </c>
      <c r="T1335" s="1">
        <v>0</v>
      </c>
      <c r="U1335" s="1" cm="1">
        <f t="array" ref="U1335">_xlfn.IFS(AND('Tableau De Bord'!$C$6="Tous",'Tableau De Bord'!$E$4="Tous",C1335&gt;0),1,L1335='Tableau De Bord'!$C$6,1,NOT(L1335='Tableau De Bord'!$C$6),0)</f>
        <v>0</v>
      </c>
      <c r="V1335" s="1">
        <f>IF(AND(N1335='Tableau De Bord'!$E$6,U1335=1),1,0)</f>
        <v>0</v>
      </c>
      <c r="W1335" s="46">
        <f t="shared" si="20"/>
        <v>0</v>
      </c>
    </row>
    <row r="1336" spans="2:23" ht="61.2" x14ac:dyDescent="0.3">
      <c r="B1336" s="42"/>
      <c r="N1336" s="33"/>
      <c r="P1336" s="44"/>
      <c r="Q1336" s="32"/>
      <c r="S1336" s="1">
        <f>IF(OR(C1336='Tableau De Bord'!$E$2,D1336='Tableau De Bord'!$E$2,P1336='Tableau De Bord'!$E$2),1,0)</f>
        <v>1</v>
      </c>
      <c r="T1336" s="1">
        <v>0</v>
      </c>
      <c r="U1336" s="1" cm="1">
        <f t="array" ref="U1336">_xlfn.IFS(AND('Tableau De Bord'!$C$6="Tous",'Tableau De Bord'!$E$4="Tous",C1336&gt;0),1,L1336='Tableau De Bord'!$C$6,1,NOT(L1336='Tableau De Bord'!$C$6),0)</f>
        <v>0</v>
      </c>
      <c r="V1336" s="1">
        <f>IF(AND(N1336='Tableau De Bord'!$E$6,U1336=1),1,0)</f>
        <v>0</v>
      </c>
      <c r="W1336" s="46">
        <f t="shared" si="20"/>
        <v>0</v>
      </c>
    </row>
    <row r="1337" spans="2:23" ht="61.2" x14ac:dyDescent="0.3">
      <c r="B1337" s="42"/>
      <c r="N1337" s="33"/>
      <c r="P1337" s="44"/>
      <c r="Q1337" s="32"/>
      <c r="S1337" s="1">
        <f>IF(OR(C1337='Tableau De Bord'!$E$2,D1337='Tableau De Bord'!$E$2,P1337='Tableau De Bord'!$E$2),1,0)</f>
        <v>1</v>
      </c>
      <c r="T1337" s="1">
        <v>0</v>
      </c>
      <c r="U1337" s="1" cm="1">
        <f t="array" ref="U1337">_xlfn.IFS(AND('Tableau De Bord'!$C$6="Tous",'Tableau De Bord'!$E$4="Tous",C1337&gt;0),1,L1337='Tableau De Bord'!$C$6,1,NOT(L1337='Tableau De Bord'!$C$6),0)</f>
        <v>0</v>
      </c>
      <c r="V1337" s="1">
        <f>IF(AND(N1337='Tableau De Bord'!$E$6,U1337=1),1,0)</f>
        <v>0</v>
      </c>
      <c r="W1337" s="46">
        <f t="shared" si="20"/>
        <v>0</v>
      </c>
    </row>
    <row r="1338" spans="2:23" ht="61.2" x14ac:dyDescent="0.3">
      <c r="B1338" s="42"/>
      <c r="N1338" s="33"/>
      <c r="P1338" s="44"/>
      <c r="Q1338" s="32"/>
      <c r="S1338" s="1">
        <f>IF(OR(C1338='Tableau De Bord'!$E$2,D1338='Tableau De Bord'!$E$2,P1338='Tableau De Bord'!$E$2),1,0)</f>
        <v>1</v>
      </c>
      <c r="T1338" s="1">
        <v>0</v>
      </c>
      <c r="U1338" s="1" cm="1">
        <f t="array" ref="U1338">_xlfn.IFS(AND('Tableau De Bord'!$C$6="Tous",'Tableau De Bord'!$E$4="Tous",C1338&gt;0),1,L1338='Tableau De Bord'!$C$6,1,NOT(L1338='Tableau De Bord'!$C$6),0)</f>
        <v>0</v>
      </c>
      <c r="V1338" s="1">
        <f>IF(AND(N1338='Tableau De Bord'!$E$6,U1338=1),1,0)</f>
        <v>0</v>
      </c>
      <c r="W1338" s="46">
        <f t="shared" si="20"/>
        <v>0</v>
      </c>
    </row>
    <row r="1339" spans="2:23" ht="61.2" x14ac:dyDescent="0.3">
      <c r="B1339" s="42"/>
      <c r="N1339" s="33"/>
      <c r="P1339" s="44"/>
      <c r="Q1339" s="32"/>
      <c r="S1339" s="1">
        <f>IF(OR(C1339='Tableau De Bord'!$E$2,D1339='Tableau De Bord'!$E$2,P1339='Tableau De Bord'!$E$2),1,0)</f>
        <v>1</v>
      </c>
      <c r="T1339" s="1">
        <v>0</v>
      </c>
      <c r="U1339" s="1" cm="1">
        <f t="array" ref="U1339">_xlfn.IFS(AND('Tableau De Bord'!$C$6="Tous",'Tableau De Bord'!$E$4="Tous",C1339&gt;0),1,L1339='Tableau De Bord'!$C$6,1,NOT(L1339='Tableau De Bord'!$C$6),0)</f>
        <v>0</v>
      </c>
      <c r="V1339" s="1">
        <f>IF(AND(N1339='Tableau De Bord'!$E$6,U1339=1),1,0)</f>
        <v>0</v>
      </c>
      <c r="W1339" s="46">
        <f t="shared" si="20"/>
        <v>0</v>
      </c>
    </row>
    <row r="1340" spans="2:23" ht="61.2" x14ac:dyDescent="0.3">
      <c r="B1340" s="42"/>
      <c r="N1340" s="33"/>
      <c r="P1340" s="44"/>
      <c r="Q1340" s="32"/>
      <c r="S1340" s="1">
        <f>IF(OR(C1340='Tableau De Bord'!$E$2,D1340='Tableau De Bord'!$E$2,P1340='Tableau De Bord'!$E$2),1,0)</f>
        <v>1</v>
      </c>
      <c r="T1340" s="1">
        <v>0</v>
      </c>
      <c r="U1340" s="1" cm="1">
        <f t="array" ref="U1340">_xlfn.IFS(AND('Tableau De Bord'!$C$6="Tous",'Tableau De Bord'!$E$4="Tous",C1340&gt;0),1,L1340='Tableau De Bord'!$C$6,1,NOT(L1340='Tableau De Bord'!$C$6),0)</f>
        <v>0</v>
      </c>
      <c r="V1340" s="1">
        <f>IF(AND(N1340='Tableau De Bord'!$E$6,U1340=1),1,0)</f>
        <v>0</v>
      </c>
      <c r="W1340" s="46">
        <f t="shared" si="20"/>
        <v>0</v>
      </c>
    </row>
    <row r="1341" spans="2:23" ht="61.2" x14ac:dyDescent="0.3">
      <c r="B1341" s="42"/>
      <c r="N1341" s="33"/>
      <c r="P1341" s="44"/>
      <c r="Q1341" s="32"/>
      <c r="S1341" s="1">
        <f>IF(OR(C1341='Tableau De Bord'!$E$2,D1341='Tableau De Bord'!$E$2,P1341='Tableau De Bord'!$E$2),1,0)</f>
        <v>1</v>
      </c>
      <c r="T1341" s="1">
        <v>0</v>
      </c>
      <c r="U1341" s="1" cm="1">
        <f t="array" ref="U1341">_xlfn.IFS(AND('Tableau De Bord'!$C$6="Tous",'Tableau De Bord'!$E$4="Tous",C1341&gt;0),1,L1341='Tableau De Bord'!$C$6,1,NOT(L1341='Tableau De Bord'!$C$6),0)</f>
        <v>0</v>
      </c>
      <c r="V1341" s="1">
        <f>IF(AND(N1341='Tableau De Bord'!$E$6,U1341=1),1,0)</f>
        <v>0</v>
      </c>
      <c r="W1341" s="46">
        <f t="shared" si="20"/>
        <v>0</v>
      </c>
    </row>
    <row r="1342" spans="2:23" ht="61.2" x14ac:dyDescent="0.3">
      <c r="B1342" s="42"/>
      <c r="N1342" s="33"/>
      <c r="P1342" s="44"/>
      <c r="Q1342" s="32"/>
      <c r="S1342" s="1">
        <f>IF(OR(C1342='Tableau De Bord'!$E$2,D1342='Tableau De Bord'!$E$2,P1342='Tableau De Bord'!$E$2),1,0)</f>
        <v>1</v>
      </c>
      <c r="T1342" s="1">
        <v>0</v>
      </c>
      <c r="U1342" s="1" cm="1">
        <f t="array" ref="U1342">_xlfn.IFS(AND('Tableau De Bord'!$C$6="Tous",'Tableau De Bord'!$E$4="Tous",C1342&gt;0),1,L1342='Tableau De Bord'!$C$6,1,NOT(L1342='Tableau De Bord'!$C$6),0)</f>
        <v>0</v>
      </c>
      <c r="V1342" s="1">
        <f>IF(AND(N1342='Tableau De Bord'!$E$6,U1342=1),1,0)</f>
        <v>0</v>
      </c>
      <c r="W1342" s="46">
        <f t="shared" si="20"/>
        <v>0</v>
      </c>
    </row>
    <row r="1343" spans="2:23" ht="61.2" x14ac:dyDescent="0.3">
      <c r="B1343" s="42"/>
      <c r="N1343" s="33"/>
      <c r="P1343" s="44"/>
      <c r="Q1343" s="32"/>
      <c r="S1343" s="1">
        <f>IF(OR(C1343='Tableau De Bord'!$E$2,D1343='Tableau De Bord'!$E$2,P1343='Tableau De Bord'!$E$2),1,0)</f>
        <v>1</v>
      </c>
      <c r="T1343" s="1">
        <v>0</v>
      </c>
      <c r="U1343" s="1" cm="1">
        <f t="array" ref="U1343">_xlfn.IFS(AND('Tableau De Bord'!$C$6="Tous",'Tableau De Bord'!$E$4="Tous",C1343&gt;0),1,L1343='Tableau De Bord'!$C$6,1,NOT(L1343='Tableau De Bord'!$C$6),0)</f>
        <v>0</v>
      </c>
      <c r="V1343" s="1">
        <f>IF(AND(N1343='Tableau De Bord'!$E$6,U1343=1),1,0)</f>
        <v>0</v>
      </c>
      <c r="W1343" s="46">
        <f t="shared" si="20"/>
        <v>0</v>
      </c>
    </row>
    <row r="1344" spans="2:23" ht="61.2" x14ac:dyDescent="0.3">
      <c r="B1344" s="42"/>
      <c r="N1344" s="33"/>
      <c r="P1344" s="44"/>
      <c r="Q1344" s="32"/>
      <c r="S1344" s="1">
        <f>IF(OR(C1344='Tableau De Bord'!$E$2,D1344='Tableau De Bord'!$E$2,P1344='Tableau De Bord'!$E$2),1,0)</f>
        <v>1</v>
      </c>
      <c r="T1344" s="1">
        <v>0</v>
      </c>
      <c r="U1344" s="1" cm="1">
        <f t="array" ref="U1344">_xlfn.IFS(AND('Tableau De Bord'!$C$6="Tous",'Tableau De Bord'!$E$4="Tous",C1344&gt;0),1,L1344='Tableau De Bord'!$C$6,1,NOT(L1344='Tableau De Bord'!$C$6),0)</f>
        <v>0</v>
      </c>
      <c r="V1344" s="1">
        <f>IF(AND(N1344='Tableau De Bord'!$E$6,U1344=1),1,0)</f>
        <v>0</v>
      </c>
      <c r="W1344" s="46">
        <f t="shared" si="20"/>
        <v>0</v>
      </c>
    </row>
    <row r="1345" spans="2:23" ht="61.2" x14ac:dyDescent="0.3">
      <c r="B1345" s="42"/>
      <c r="N1345" s="33"/>
      <c r="P1345" s="44"/>
      <c r="Q1345" s="32"/>
      <c r="S1345" s="1">
        <f>IF(OR(C1345='Tableau De Bord'!$E$2,D1345='Tableau De Bord'!$E$2,P1345='Tableau De Bord'!$E$2),1,0)</f>
        <v>1</v>
      </c>
      <c r="T1345" s="1">
        <v>0</v>
      </c>
      <c r="U1345" s="1" cm="1">
        <f t="array" ref="U1345">_xlfn.IFS(AND('Tableau De Bord'!$C$6="Tous",'Tableau De Bord'!$E$4="Tous",C1345&gt;0),1,L1345='Tableau De Bord'!$C$6,1,NOT(L1345='Tableau De Bord'!$C$6),0)</f>
        <v>0</v>
      </c>
      <c r="V1345" s="1">
        <f>IF(AND(N1345='Tableau De Bord'!$E$6,U1345=1),1,0)</f>
        <v>0</v>
      </c>
      <c r="W1345" s="46">
        <f t="shared" si="20"/>
        <v>0</v>
      </c>
    </row>
    <row r="1346" spans="2:23" ht="61.2" x14ac:dyDescent="0.3">
      <c r="B1346" s="42"/>
      <c r="N1346" s="33"/>
      <c r="P1346" s="44"/>
      <c r="Q1346" s="32"/>
      <c r="S1346" s="1">
        <f>IF(OR(C1346='Tableau De Bord'!$E$2,D1346='Tableau De Bord'!$E$2,P1346='Tableau De Bord'!$E$2),1,0)</f>
        <v>1</v>
      </c>
      <c r="T1346" s="1">
        <v>0</v>
      </c>
      <c r="U1346" s="1" cm="1">
        <f t="array" ref="U1346">_xlfn.IFS(AND('Tableau De Bord'!$C$6="Tous",'Tableau De Bord'!$E$4="Tous",C1346&gt;0),1,L1346='Tableau De Bord'!$C$6,1,NOT(L1346='Tableau De Bord'!$C$6),0)</f>
        <v>0</v>
      </c>
      <c r="V1346" s="1">
        <f>IF(AND(N1346='Tableau De Bord'!$E$6,U1346=1),1,0)</f>
        <v>0</v>
      </c>
      <c r="W1346" s="46">
        <f t="shared" si="20"/>
        <v>0</v>
      </c>
    </row>
    <row r="1347" spans="2:23" ht="61.2" x14ac:dyDescent="0.3">
      <c r="B1347" s="42"/>
      <c r="N1347" s="33"/>
      <c r="P1347" s="44"/>
      <c r="Q1347" s="32"/>
      <c r="S1347" s="1">
        <f>IF(OR(C1347='Tableau De Bord'!$E$2,D1347='Tableau De Bord'!$E$2,P1347='Tableau De Bord'!$E$2),1,0)</f>
        <v>1</v>
      </c>
      <c r="T1347" s="1">
        <v>0</v>
      </c>
      <c r="U1347" s="1" cm="1">
        <f t="array" ref="U1347">_xlfn.IFS(AND('Tableau De Bord'!$C$6="Tous",'Tableau De Bord'!$E$4="Tous",C1347&gt;0),1,L1347='Tableau De Bord'!$C$6,1,NOT(L1347='Tableau De Bord'!$C$6),0)</f>
        <v>0</v>
      </c>
      <c r="V1347" s="1">
        <f>IF(AND(N1347='Tableau De Bord'!$E$6,U1347=1),1,0)</f>
        <v>0</v>
      </c>
      <c r="W1347" s="46">
        <f t="shared" si="20"/>
        <v>0</v>
      </c>
    </row>
    <row r="1348" spans="2:23" ht="61.2" x14ac:dyDescent="0.3">
      <c r="B1348" s="42"/>
      <c r="N1348" s="33"/>
      <c r="P1348" s="44"/>
      <c r="Q1348" s="32"/>
      <c r="S1348" s="1">
        <f>IF(OR(C1348='Tableau De Bord'!$E$2,D1348='Tableau De Bord'!$E$2,P1348='Tableau De Bord'!$E$2),1,0)</f>
        <v>1</v>
      </c>
      <c r="T1348" s="1">
        <v>0</v>
      </c>
      <c r="U1348" s="1" cm="1">
        <f t="array" ref="U1348">_xlfn.IFS(AND('Tableau De Bord'!$C$6="Tous",'Tableau De Bord'!$E$4="Tous",C1348&gt;0),1,L1348='Tableau De Bord'!$C$6,1,NOT(L1348='Tableau De Bord'!$C$6),0)</f>
        <v>0</v>
      </c>
      <c r="V1348" s="1">
        <f>IF(AND(N1348='Tableau De Bord'!$E$6,U1348=1),1,0)</f>
        <v>0</v>
      </c>
      <c r="W1348" s="46">
        <f t="shared" ref="W1348:W1411" si="21">T1348+U1348+V1348</f>
        <v>0</v>
      </c>
    </row>
    <row r="1349" spans="2:23" ht="61.2" x14ac:dyDescent="0.3">
      <c r="B1349" s="42"/>
      <c r="N1349" s="33"/>
      <c r="P1349" s="44"/>
      <c r="Q1349" s="32"/>
      <c r="S1349" s="1">
        <f>IF(OR(C1349='Tableau De Bord'!$E$2,D1349='Tableau De Bord'!$E$2,P1349='Tableau De Bord'!$E$2),1,0)</f>
        <v>1</v>
      </c>
      <c r="T1349" s="1">
        <v>0</v>
      </c>
      <c r="U1349" s="1" cm="1">
        <f t="array" ref="U1349">_xlfn.IFS(AND('Tableau De Bord'!$C$6="Tous",'Tableau De Bord'!$E$4="Tous",C1349&gt;0),1,L1349='Tableau De Bord'!$C$6,1,NOT(L1349='Tableau De Bord'!$C$6),0)</f>
        <v>0</v>
      </c>
      <c r="V1349" s="1">
        <f>IF(AND(N1349='Tableau De Bord'!$E$6,U1349=1),1,0)</f>
        <v>0</v>
      </c>
      <c r="W1349" s="46">
        <f t="shared" si="21"/>
        <v>0</v>
      </c>
    </row>
    <row r="1350" spans="2:23" ht="61.2" x14ac:dyDescent="0.3">
      <c r="B1350" s="42"/>
      <c r="N1350" s="33"/>
      <c r="P1350" s="44"/>
      <c r="Q1350" s="32"/>
      <c r="S1350" s="1">
        <f>IF(OR(C1350='Tableau De Bord'!$E$2,D1350='Tableau De Bord'!$E$2,P1350='Tableau De Bord'!$E$2),1,0)</f>
        <v>1</v>
      </c>
      <c r="T1350" s="1">
        <v>0</v>
      </c>
      <c r="U1350" s="1" cm="1">
        <f t="array" ref="U1350">_xlfn.IFS(AND('Tableau De Bord'!$C$6="Tous",'Tableau De Bord'!$E$4="Tous",C1350&gt;0),1,L1350='Tableau De Bord'!$C$6,1,NOT(L1350='Tableau De Bord'!$C$6),0)</f>
        <v>0</v>
      </c>
      <c r="V1350" s="1">
        <f>IF(AND(N1350='Tableau De Bord'!$E$6,U1350=1),1,0)</f>
        <v>0</v>
      </c>
      <c r="W1350" s="46">
        <f t="shared" si="21"/>
        <v>0</v>
      </c>
    </row>
    <row r="1351" spans="2:23" ht="61.2" x14ac:dyDescent="0.3">
      <c r="B1351" s="42"/>
      <c r="N1351" s="33"/>
      <c r="P1351" s="44"/>
      <c r="Q1351" s="32"/>
      <c r="S1351" s="1">
        <f>IF(OR(C1351='Tableau De Bord'!$E$2,D1351='Tableau De Bord'!$E$2,P1351='Tableau De Bord'!$E$2),1,0)</f>
        <v>1</v>
      </c>
      <c r="T1351" s="1">
        <v>0</v>
      </c>
      <c r="U1351" s="1" cm="1">
        <f t="array" ref="U1351">_xlfn.IFS(AND('Tableau De Bord'!$C$6="Tous",'Tableau De Bord'!$E$4="Tous",C1351&gt;0),1,L1351='Tableau De Bord'!$C$6,1,NOT(L1351='Tableau De Bord'!$C$6),0)</f>
        <v>0</v>
      </c>
      <c r="V1351" s="1">
        <f>IF(AND(N1351='Tableau De Bord'!$E$6,U1351=1),1,0)</f>
        <v>0</v>
      </c>
      <c r="W1351" s="46">
        <f t="shared" si="21"/>
        <v>0</v>
      </c>
    </row>
    <row r="1352" spans="2:23" ht="61.2" x14ac:dyDescent="0.3">
      <c r="B1352" s="42"/>
      <c r="N1352" s="33"/>
      <c r="P1352" s="44"/>
      <c r="Q1352" s="32"/>
      <c r="S1352" s="1">
        <f>IF(OR(C1352='Tableau De Bord'!$E$2,D1352='Tableau De Bord'!$E$2,P1352='Tableau De Bord'!$E$2),1,0)</f>
        <v>1</v>
      </c>
      <c r="T1352" s="1">
        <v>0</v>
      </c>
      <c r="U1352" s="1" cm="1">
        <f t="array" ref="U1352">_xlfn.IFS(AND('Tableau De Bord'!$C$6="Tous",'Tableau De Bord'!$E$4="Tous",C1352&gt;0),1,L1352='Tableau De Bord'!$C$6,1,NOT(L1352='Tableau De Bord'!$C$6),0)</f>
        <v>0</v>
      </c>
      <c r="V1352" s="1">
        <f>IF(AND(N1352='Tableau De Bord'!$E$6,U1352=1),1,0)</f>
        <v>0</v>
      </c>
      <c r="W1352" s="46">
        <f t="shared" si="21"/>
        <v>0</v>
      </c>
    </row>
    <row r="1353" spans="2:23" ht="61.2" x14ac:dyDescent="0.3">
      <c r="B1353" s="42"/>
      <c r="N1353" s="33"/>
      <c r="P1353" s="44"/>
      <c r="Q1353" s="32"/>
      <c r="S1353" s="1">
        <f>IF(OR(C1353='Tableau De Bord'!$E$2,D1353='Tableau De Bord'!$E$2,P1353='Tableau De Bord'!$E$2),1,0)</f>
        <v>1</v>
      </c>
      <c r="T1353" s="1">
        <v>0</v>
      </c>
      <c r="U1353" s="1" cm="1">
        <f t="array" ref="U1353">_xlfn.IFS(AND('Tableau De Bord'!$C$6="Tous",'Tableau De Bord'!$E$4="Tous",C1353&gt;0),1,L1353='Tableau De Bord'!$C$6,1,NOT(L1353='Tableau De Bord'!$C$6),0)</f>
        <v>0</v>
      </c>
      <c r="V1353" s="1">
        <f>IF(AND(N1353='Tableau De Bord'!$E$6,U1353=1),1,0)</f>
        <v>0</v>
      </c>
      <c r="W1353" s="46">
        <f t="shared" si="21"/>
        <v>0</v>
      </c>
    </row>
    <row r="1354" spans="2:23" ht="61.2" x14ac:dyDescent="0.3">
      <c r="B1354" s="42"/>
      <c r="N1354" s="33"/>
      <c r="P1354" s="44"/>
      <c r="Q1354" s="32"/>
      <c r="S1354" s="1">
        <f>IF(OR(C1354='Tableau De Bord'!$E$2,D1354='Tableau De Bord'!$E$2,P1354='Tableau De Bord'!$E$2),1,0)</f>
        <v>1</v>
      </c>
      <c r="T1354" s="1">
        <v>0</v>
      </c>
      <c r="U1354" s="1" cm="1">
        <f t="array" ref="U1354">_xlfn.IFS(AND('Tableau De Bord'!$C$6="Tous",'Tableau De Bord'!$E$4="Tous",C1354&gt;0),1,L1354='Tableau De Bord'!$C$6,1,NOT(L1354='Tableau De Bord'!$C$6),0)</f>
        <v>0</v>
      </c>
      <c r="V1354" s="1">
        <f>IF(AND(N1354='Tableau De Bord'!$E$6,U1354=1),1,0)</f>
        <v>0</v>
      </c>
      <c r="W1354" s="46">
        <f t="shared" si="21"/>
        <v>0</v>
      </c>
    </row>
    <row r="1355" spans="2:23" ht="61.2" x14ac:dyDescent="0.3">
      <c r="B1355" s="42"/>
      <c r="N1355" s="33"/>
      <c r="P1355" s="44"/>
      <c r="Q1355" s="32"/>
      <c r="S1355" s="1">
        <f>IF(OR(C1355='Tableau De Bord'!$E$2,D1355='Tableau De Bord'!$E$2,P1355='Tableau De Bord'!$E$2),1,0)</f>
        <v>1</v>
      </c>
      <c r="T1355" s="1">
        <v>0</v>
      </c>
      <c r="U1355" s="1" cm="1">
        <f t="array" ref="U1355">_xlfn.IFS(AND('Tableau De Bord'!$C$6="Tous",'Tableau De Bord'!$E$4="Tous",C1355&gt;0),1,L1355='Tableau De Bord'!$C$6,1,NOT(L1355='Tableau De Bord'!$C$6),0)</f>
        <v>0</v>
      </c>
      <c r="V1355" s="1">
        <f>IF(AND(N1355='Tableau De Bord'!$E$6,U1355=1),1,0)</f>
        <v>0</v>
      </c>
      <c r="W1355" s="46">
        <f t="shared" si="21"/>
        <v>0</v>
      </c>
    </row>
    <row r="1356" spans="2:23" ht="61.2" x14ac:dyDescent="0.3">
      <c r="B1356" s="42"/>
      <c r="N1356" s="33"/>
      <c r="P1356" s="44"/>
      <c r="Q1356" s="32"/>
      <c r="S1356" s="1">
        <f>IF(OR(C1356='Tableau De Bord'!$E$2,D1356='Tableau De Bord'!$E$2,P1356='Tableau De Bord'!$E$2),1,0)</f>
        <v>1</v>
      </c>
      <c r="T1356" s="1">
        <v>0</v>
      </c>
      <c r="U1356" s="1" cm="1">
        <f t="array" ref="U1356">_xlfn.IFS(AND('Tableau De Bord'!$C$6="Tous",'Tableau De Bord'!$E$4="Tous",C1356&gt;0),1,L1356='Tableau De Bord'!$C$6,1,NOT(L1356='Tableau De Bord'!$C$6),0)</f>
        <v>0</v>
      </c>
      <c r="V1356" s="1">
        <f>IF(AND(N1356='Tableau De Bord'!$E$6,U1356=1),1,0)</f>
        <v>0</v>
      </c>
      <c r="W1356" s="46">
        <f t="shared" si="21"/>
        <v>0</v>
      </c>
    </row>
    <row r="1357" spans="2:23" ht="61.2" x14ac:dyDescent="0.3">
      <c r="B1357" s="42"/>
      <c r="N1357" s="33"/>
      <c r="P1357" s="44"/>
      <c r="Q1357" s="32"/>
      <c r="S1357" s="1">
        <f>IF(OR(C1357='Tableau De Bord'!$E$2,D1357='Tableau De Bord'!$E$2,P1357='Tableau De Bord'!$E$2),1,0)</f>
        <v>1</v>
      </c>
      <c r="T1357" s="1">
        <v>0</v>
      </c>
      <c r="U1357" s="1" cm="1">
        <f t="array" ref="U1357">_xlfn.IFS(AND('Tableau De Bord'!$C$6="Tous",'Tableau De Bord'!$E$4="Tous",C1357&gt;0),1,L1357='Tableau De Bord'!$C$6,1,NOT(L1357='Tableau De Bord'!$C$6),0)</f>
        <v>0</v>
      </c>
      <c r="V1357" s="1">
        <f>IF(AND(N1357='Tableau De Bord'!$E$6,U1357=1),1,0)</f>
        <v>0</v>
      </c>
      <c r="W1357" s="46">
        <f t="shared" si="21"/>
        <v>0</v>
      </c>
    </row>
    <row r="1358" spans="2:23" ht="61.2" x14ac:dyDescent="0.3">
      <c r="B1358" s="42"/>
      <c r="N1358" s="33"/>
      <c r="P1358" s="44"/>
      <c r="Q1358" s="32"/>
      <c r="S1358" s="1">
        <f>IF(OR(C1358='Tableau De Bord'!$E$2,D1358='Tableau De Bord'!$E$2,P1358='Tableau De Bord'!$E$2),1,0)</f>
        <v>1</v>
      </c>
      <c r="T1358" s="1">
        <v>0</v>
      </c>
      <c r="U1358" s="1" cm="1">
        <f t="array" ref="U1358">_xlfn.IFS(AND('Tableau De Bord'!$C$6="Tous",'Tableau De Bord'!$E$4="Tous",C1358&gt;0),1,L1358='Tableau De Bord'!$C$6,1,NOT(L1358='Tableau De Bord'!$C$6),0)</f>
        <v>0</v>
      </c>
      <c r="V1358" s="1">
        <f>IF(AND(N1358='Tableau De Bord'!$E$6,U1358=1),1,0)</f>
        <v>0</v>
      </c>
      <c r="W1358" s="46">
        <f t="shared" si="21"/>
        <v>0</v>
      </c>
    </row>
    <row r="1359" spans="2:23" ht="61.2" x14ac:dyDescent="0.3">
      <c r="B1359" s="42"/>
      <c r="N1359" s="33"/>
      <c r="P1359" s="44"/>
      <c r="Q1359" s="32"/>
      <c r="S1359" s="1">
        <f>IF(OR(C1359='Tableau De Bord'!$E$2,D1359='Tableau De Bord'!$E$2,P1359='Tableau De Bord'!$E$2),1,0)</f>
        <v>1</v>
      </c>
      <c r="T1359" s="1">
        <v>0</v>
      </c>
      <c r="U1359" s="1" cm="1">
        <f t="array" ref="U1359">_xlfn.IFS(AND('Tableau De Bord'!$C$6="Tous",'Tableau De Bord'!$E$4="Tous",C1359&gt;0),1,L1359='Tableau De Bord'!$C$6,1,NOT(L1359='Tableau De Bord'!$C$6),0)</f>
        <v>0</v>
      </c>
      <c r="V1359" s="1">
        <f>IF(AND(N1359='Tableau De Bord'!$E$6,U1359=1),1,0)</f>
        <v>0</v>
      </c>
      <c r="W1359" s="46">
        <f t="shared" si="21"/>
        <v>0</v>
      </c>
    </row>
    <row r="1360" spans="2:23" ht="61.2" x14ac:dyDescent="0.3">
      <c r="B1360" s="42"/>
      <c r="N1360" s="33"/>
      <c r="P1360" s="44"/>
      <c r="Q1360" s="32"/>
      <c r="S1360" s="1">
        <f>IF(OR(C1360='Tableau De Bord'!$E$2,D1360='Tableau De Bord'!$E$2,P1360='Tableau De Bord'!$E$2),1,0)</f>
        <v>1</v>
      </c>
      <c r="T1360" s="1">
        <v>0</v>
      </c>
      <c r="U1360" s="1" cm="1">
        <f t="array" ref="U1360">_xlfn.IFS(AND('Tableau De Bord'!$C$6="Tous",'Tableau De Bord'!$E$4="Tous",C1360&gt;0),1,L1360='Tableau De Bord'!$C$6,1,NOT(L1360='Tableau De Bord'!$C$6),0)</f>
        <v>0</v>
      </c>
      <c r="V1360" s="1">
        <f>IF(AND(N1360='Tableau De Bord'!$E$6,U1360=1),1,0)</f>
        <v>0</v>
      </c>
      <c r="W1360" s="46">
        <f t="shared" si="21"/>
        <v>0</v>
      </c>
    </row>
    <row r="1361" spans="2:23" ht="61.2" x14ac:dyDescent="0.3">
      <c r="B1361" s="42"/>
      <c r="N1361" s="33"/>
      <c r="P1361" s="44"/>
      <c r="Q1361" s="32"/>
      <c r="S1361" s="1">
        <f>IF(OR(C1361='Tableau De Bord'!$E$2,D1361='Tableau De Bord'!$E$2,P1361='Tableau De Bord'!$E$2),1,0)</f>
        <v>1</v>
      </c>
      <c r="T1361" s="1">
        <v>0</v>
      </c>
      <c r="U1361" s="1" cm="1">
        <f t="array" ref="U1361">_xlfn.IFS(AND('Tableau De Bord'!$C$6="Tous",'Tableau De Bord'!$E$4="Tous",C1361&gt;0),1,L1361='Tableau De Bord'!$C$6,1,NOT(L1361='Tableau De Bord'!$C$6),0)</f>
        <v>0</v>
      </c>
      <c r="V1361" s="1">
        <f>IF(AND(N1361='Tableau De Bord'!$E$6,U1361=1),1,0)</f>
        <v>0</v>
      </c>
      <c r="W1361" s="46">
        <f t="shared" si="21"/>
        <v>0</v>
      </c>
    </row>
    <row r="1362" spans="2:23" ht="61.2" x14ac:dyDescent="0.3">
      <c r="B1362" s="42"/>
      <c r="N1362" s="33"/>
      <c r="P1362" s="44"/>
      <c r="Q1362" s="32"/>
      <c r="S1362" s="1">
        <f>IF(OR(C1362='Tableau De Bord'!$E$2,D1362='Tableau De Bord'!$E$2,P1362='Tableau De Bord'!$E$2),1,0)</f>
        <v>1</v>
      </c>
      <c r="T1362" s="1">
        <v>0</v>
      </c>
      <c r="U1362" s="1" cm="1">
        <f t="array" ref="U1362">_xlfn.IFS(AND('Tableau De Bord'!$C$6="Tous",'Tableau De Bord'!$E$4="Tous",C1362&gt;0),1,L1362='Tableau De Bord'!$C$6,1,NOT(L1362='Tableau De Bord'!$C$6),0)</f>
        <v>0</v>
      </c>
      <c r="V1362" s="1">
        <f>IF(AND(N1362='Tableau De Bord'!$E$6,U1362=1),1,0)</f>
        <v>0</v>
      </c>
      <c r="W1362" s="46">
        <f t="shared" si="21"/>
        <v>0</v>
      </c>
    </row>
    <row r="1363" spans="2:23" ht="61.2" x14ac:dyDescent="0.3">
      <c r="B1363" s="42"/>
      <c r="N1363" s="33"/>
      <c r="P1363" s="44"/>
      <c r="Q1363" s="32"/>
      <c r="S1363" s="1">
        <f>IF(OR(C1363='Tableau De Bord'!$E$2,D1363='Tableau De Bord'!$E$2,P1363='Tableau De Bord'!$E$2),1,0)</f>
        <v>1</v>
      </c>
      <c r="T1363" s="1">
        <v>0</v>
      </c>
      <c r="U1363" s="1" cm="1">
        <f t="array" ref="U1363">_xlfn.IFS(AND('Tableau De Bord'!$C$6="Tous",'Tableau De Bord'!$E$4="Tous",C1363&gt;0),1,L1363='Tableau De Bord'!$C$6,1,NOT(L1363='Tableau De Bord'!$C$6),0)</f>
        <v>0</v>
      </c>
      <c r="V1363" s="1">
        <f>IF(AND(N1363='Tableau De Bord'!$E$6,U1363=1),1,0)</f>
        <v>0</v>
      </c>
      <c r="W1363" s="46">
        <f t="shared" si="21"/>
        <v>0</v>
      </c>
    </row>
    <row r="1364" spans="2:23" ht="61.2" x14ac:dyDescent="0.3">
      <c r="B1364" s="42"/>
      <c r="N1364" s="33"/>
      <c r="P1364" s="44"/>
      <c r="Q1364" s="32"/>
      <c r="S1364" s="1">
        <f>IF(OR(C1364='Tableau De Bord'!$E$2,D1364='Tableau De Bord'!$E$2,P1364='Tableau De Bord'!$E$2),1,0)</f>
        <v>1</v>
      </c>
      <c r="T1364" s="1">
        <v>0</v>
      </c>
      <c r="U1364" s="1" cm="1">
        <f t="array" ref="U1364">_xlfn.IFS(AND('Tableau De Bord'!$C$6="Tous",'Tableau De Bord'!$E$4="Tous",C1364&gt;0),1,L1364='Tableau De Bord'!$C$6,1,NOT(L1364='Tableau De Bord'!$C$6),0)</f>
        <v>0</v>
      </c>
      <c r="V1364" s="1">
        <f>IF(AND(N1364='Tableau De Bord'!$E$6,U1364=1),1,0)</f>
        <v>0</v>
      </c>
      <c r="W1364" s="46">
        <f t="shared" si="21"/>
        <v>0</v>
      </c>
    </row>
    <row r="1365" spans="2:23" ht="61.2" x14ac:dyDescent="0.3">
      <c r="B1365" s="42"/>
      <c r="N1365" s="33"/>
      <c r="P1365" s="44"/>
      <c r="Q1365" s="32"/>
      <c r="S1365" s="1">
        <f>IF(OR(C1365='Tableau De Bord'!$E$2,D1365='Tableau De Bord'!$E$2,P1365='Tableau De Bord'!$E$2),1,0)</f>
        <v>1</v>
      </c>
      <c r="T1365" s="1">
        <v>0</v>
      </c>
      <c r="U1365" s="1" cm="1">
        <f t="array" ref="U1365">_xlfn.IFS(AND('Tableau De Bord'!$C$6="Tous",'Tableau De Bord'!$E$4="Tous",C1365&gt;0),1,L1365='Tableau De Bord'!$C$6,1,NOT(L1365='Tableau De Bord'!$C$6),0)</f>
        <v>0</v>
      </c>
      <c r="V1365" s="1">
        <f>IF(AND(N1365='Tableau De Bord'!$E$6,U1365=1),1,0)</f>
        <v>0</v>
      </c>
      <c r="W1365" s="46">
        <f t="shared" si="21"/>
        <v>0</v>
      </c>
    </row>
    <row r="1366" spans="2:23" ht="61.2" x14ac:dyDescent="0.3">
      <c r="B1366" s="42"/>
      <c r="N1366" s="33"/>
      <c r="P1366" s="44"/>
      <c r="Q1366" s="32"/>
      <c r="S1366" s="1">
        <f>IF(OR(C1366='Tableau De Bord'!$E$2,D1366='Tableau De Bord'!$E$2,P1366='Tableau De Bord'!$E$2),1,0)</f>
        <v>1</v>
      </c>
      <c r="T1366" s="1">
        <v>0</v>
      </c>
      <c r="U1366" s="1" cm="1">
        <f t="array" ref="U1366">_xlfn.IFS(AND('Tableau De Bord'!$C$6="Tous",'Tableau De Bord'!$E$4="Tous",C1366&gt;0),1,L1366='Tableau De Bord'!$C$6,1,NOT(L1366='Tableau De Bord'!$C$6),0)</f>
        <v>0</v>
      </c>
      <c r="V1366" s="1">
        <f>IF(AND(N1366='Tableau De Bord'!$E$6,U1366=1),1,0)</f>
        <v>0</v>
      </c>
      <c r="W1366" s="46">
        <f t="shared" si="21"/>
        <v>0</v>
      </c>
    </row>
    <row r="1367" spans="2:23" ht="61.2" x14ac:dyDescent="0.3">
      <c r="B1367" s="42"/>
      <c r="N1367" s="33"/>
      <c r="P1367" s="44"/>
      <c r="Q1367" s="32"/>
      <c r="S1367" s="1">
        <f>IF(OR(C1367='Tableau De Bord'!$E$2,D1367='Tableau De Bord'!$E$2,P1367='Tableau De Bord'!$E$2),1,0)</f>
        <v>1</v>
      </c>
      <c r="T1367" s="1">
        <v>0</v>
      </c>
      <c r="U1367" s="1" cm="1">
        <f t="array" ref="U1367">_xlfn.IFS(AND('Tableau De Bord'!$C$6="Tous",'Tableau De Bord'!$E$4="Tous",C1367&gt;0),1,L1367='Tableau De Bord'!$C$6,1,NOT(L1367='Tableau De Bord'!$C$6),0)</f>
        <v>0</v>
      </c>
      <c r="V1367" s="1">
        <f>IF(AND(N1367='Tableau De Bord'!$E$6,U1367=1),1,0)</f>
        <v>0</v>
      </c>
      <c r="W1367" s="46">
        <f t="shared" si="21"/>
        <v>0</v>
      </c>
    </row>
    <row r="1368" spans="2:23" ht="61.2" x14ac:dyDescent="0.3">
      <c r="B1368" s="42"/>
      <c r="N1368" s="33"/>
      <c r="P1368" s="44"/>
      <c r="Q1368" s="32"/>
      <c r="S1368" s="1">
        <f>IF(OR(C1368='Tableau De Bord'!$E$2,D1368='Tableau De Bord'!$E$2,P1368='Tableau De Bord'!$E$2),1,0)</f>
        <v>1</v>
      </c>
      <c r="T1368" s="1">
        <v>0</v>
      </c>
      <c r="U1368" s="1" cm="1">
        <f t="array" ref="U1368">_xlfn.IFS(AND('Tableau De Bord'!$C$6="Tous",'Tableau De Bord'!$E$4="Tous",C1368&gt;0),1,L1368='Tableau De Bord'!$C$6,1,NOT(L1368='Tableau De Bord'!$C$6),0)</f>
        <v>0</v>
      </c>
      <c r="V1368" s="1">
        <f>IF(AND(N1368='Tableau De Bord'!$E$6,U1368=1),1,0)</f>
        <v>0</v>
      </c>
      <c r="W1368" s="46">
        <f t="shared" si="21"/>
        <v>0</v>
      </c>
    </row>
    <row r="1369" spans="2:23" ht="61.2" x14ac:dyDescent="0.3">
      <c r="B1369" s="42"/>
      <c r="N1369" s="33"/>
      <c r="P1369" s="44"/>
      <c r="Q1369" s="32"/>
      <c r="S1369" s="1">
        <f>IF(OR(C1369='Tableau De Bord'!$E$2,D1369='Tableau De Bord'!$E$2,P1369='Tableau De Bord'!$E$2),1,0)</f>
        <v>1</v>
      </c>
      <c r="T1369" s="1">
        <v>0</v>
      </c>
      <c r="U1369" s="1" cm="1">
        <f t="array" ref="U1369">_xlfn.IFS(AND('Tableau De Bord'!$C$6="Tous",'Tableau De Bord'!$E$4="Tous",C1369&gt;0),1,L1369='Tableau De Bord'!$C$6,1,NOT(L1369='Tableau De Bord'!$C$6),0)</f>
        <v>0</v>
      </c>
      <c r="V1369" s="1">
        <f>IF(AND(N1369='Tableau De Bord'!$E$6,U1369=1),1,0)</f>
        <v>0</v>
      </c>
      <c r="W1369" s="46">
        <f t="shared" si="21"/>
        <v>0</v>
      </c>
    </row>
    <row r="1370" spans="2:23" ht="61.2" x14ac:dyDescent="0.3">
      <c r="B1370" s="42"/>
      <c r="N1370" s="33"/>
      <c r="P1370" s="44"/>
      <c r="Q1370" s="32"/>
      <c r="S1370" s="1">
        <f>IF(OR(C1370='Tableau De Bord'!$E$2,D1370='Tableau De Bord'!$E$2,P1370='Tableau De Bord'!$E$2),1,0)</f>
        <v>1</v>
      </c>
      <c r="T1370" s="1">
        <v>0</v>
      </c>
      <c r="U1370" s="1" cm="1">
        <f t="array" ref="U1370">_xlfn.IFS(AND('Tableau De Bord'!$C$6="Tous",'Tableau De Bord'!$E$4="Tous",C1370&gt;0),1,L1370='Tableau De Bord'!$C$6,1,NOT(L1370='Tableau De Bord'!$C$6),0)</f>
        <v>0</v>
      </c>
      <c r="V1370" s="1">
        <f>IF(AND(N1370='Tableau De Bord'!$E$6,U1370=1),1,0)</f>
        <v>0</v>
      </c>
      <c r="W1370" s="46">
        <f t="shared" si="21"/>
        <v>0</v>
      </c>
    </row>
    <row r="1371" spans="2:23" ht="61.2" x14ac:dyDescent="0.3">
      <c r="B1371" s="42"/>
      <c r="N1371" s="33"/>
      <c r="P1371" s="44"/>
      <c r="Q1371" s="32"/>
      <c r="S1371" s="1">
        <f>IF(OR(C1371='Tableau De Bord'!$E$2,D1371='Tableau De Bord'!$E$2,P1371='Tableau De Bord'!$E$2),1,0)</f>
        <v>1</v>
      </c>
      <c r="T1371" s="1">
        <v>0</v>
      </c>
      <c r="U1371" s="1" cm="1">
        <f t="array" ref="U1371">_xlfn.IFS(AND('Tableau De Bord'!$C$6="Tous",'Tableau De Bord'!$E$4="Tous",C1371&gt;0),1,L1371='Tableau De Bord'!$C$6,1,NOT(L1371='Tableau De Bord'!$C$6),0)</f>
        <v>0</v>
      </c>
      <c r="V1371" s="1">
        <f>IF(AND(N1371='Tableau De Bord'!$E$6,U1371=1),1,0)</f>
        <v>0</v>
      </c>
      <c r="W1371" s="46">
        <f t="shared" si="21"/>
        <v>0</v>
      </c>
    </row>
    <row r="1372" spans="2:23" ht="61.2" x14ac:dyDescent="0.3">
      <c r="B1372" s="42"/>
      <c r="N1372" s="33"/>
      <c r="P1372" s="44"/>
      <c r="Q1372" s="32"/>
      <c r="S1372" s="1">
        <f>IF(OR(C1372='Tableau De Bord'!$E$2,D1372='Tableau De Bord'!$E$2,P1372='Tableau De Bord'!$E$2),1,0)</f>
        <v>1</v>
      </c>
      <c r="T1372" s="1">
        <v>0</v>
      </c>
      <c r="U1372" s="1" cm="1">
        <f t="array" ref="U1372">_xlfn.IFS(AND('Tableau De Bord'!$C$6="Tous",'Tableau De Bord'!$E$4="Tous",C1372&gt;0),1,L1372='Tableau De Bord'!$C$6,1,NOT(L1372='Tableau De Bord'!$C$6),0)</f>
        <v>0</v>
      </c>
      <c r="V1372" s="1">
        <f>IF(AND(N1372='Tableau De Bord'!$E$6,U1372=1),1,0)</f>
        <v>0</v>
      </c>
      <c r="W1372" s="46">
        <f t="shared" si="21"/>
        <v>0</v>
      </c>
    </row>
    <row r="1373" spans="2:23" ht="61.2" x14ac:dyDescent="0.3">
      <c r="B1373" s="42"/>
      <c r="N1373" s="33"/>
      <c r="P1373" s="44"/>
      <c r="Q1373" s="32"/>
      <c r="S1373" s="1">
        <f>IF(OR(C1373='Tableau De Bord'!$E$2,D1373='Tableau De Bord'!$E$2,P1373='Tableau De Bord'!$E$2),1,0)</f>
        <v>1</v>
      </c>
      <c r="T1373" s="1">
        <v>0</v>
      </c>
      <c r="U1373" s="1" cm="1">
        <f t="array" ref="U1373">_xlfn.IFS(AND('Tableau De Bord'!$C$6="Tous",'Tableau De Bord'!$E$4="Tous",C1373&gt;0),1,L1373='Tableau De Bord'!$C$6,1,NOT(L1373='Tableau De Bord'!$C$6),0)</f>
        <v>0</v>
      </c>
      <c r="V1373" s="1">
        <f>IF(AND(N1373='Tableau De Bord'!$E$6,U1373=1),1,0)</f>
        <v>0</v>
      </c>
      <c r="W1373" s="46">
        <f t="shared" si="21"/>
        <v>0</v>
      </c>
    </row>
    <row r="1374" spans="2:23" ht="61.2" x14ac:dyDescent="0.3">
      <c r="B1374" s="42"/>
      <c r="N1374" s="33"/>
      <c r="P1374" s="44"/>
      <c r="Q1374" s="32"/>
      <c r="S1374" s="1">
        <f>IF(OR(C1374='Tableau De Bord'!$E$2,D1374='Tableau De Bord'!$E$2,P1374='Tableau De Bord'!$E$2),1,0)</f>
        <v>1</v>
      </c>
      <c r="T1374" s="1">
        <v>0</v>
      </c>
      <c r="U1374" s="1" cm="1">
        <f t="array" ref="U1374">_xlfn.IFS(AND('Tableau De Bord'!$C$6="Tous",'Tableau De Bord'!$E$4="Tous",C1374&gt;0),1,L1374='Tableau De Bord'!$C$6,1,NOT(L1374='Tableau De Bord'!$C$6),0)</f>
        <v>0</v>
      </c>
      <c r="V1374" s="1">
        <f>IF(AND(N1374='Tableau De Bord'!$E$6,U1374=1),1,0)</f>
        <v>0</v>
      </c>
      <c r="W1374" s="46">
        <f t="shared" si="21"/>
        <v>0</v>
      </c>
    </row>
    <row r="1375" spans="2:23" ht="61.2" x14ac:dyDescent="0.3">
      <c r="B1375" s="42"/>
      <c r="N1375" s="33"/>
      <c r="P1375" s="44"/>
      <c r="Q1375" s="32"/>
      <c r="S1375" s="1">
        <f>IF(OR(C1375='Tableau De Bord'!$E$2,D1375='Tableau De Bord'!$E$2,P1375='Tableau De Bord'!$E$2),1,0)</f>
        <v>1</v>
      </c>
      <c r="T1375" s="1">
        <v>0</v>
      </c>
      <c r="U1375" s="1" cm="1">
        <f t="array" ref="U1375">_xlfn.IFS(AND('Tableau De Bord'!$C$6="Tous",'Tableau De Bord'!$E$4="Tous",C1375&gt;0),1,L1375='Tableau De Bord'!$C$6,1,NOT(L1375='Tableau De Bord'!$C$6),0)</f>
        <v>0</v>
      </c>
      <c r="V1375" s="1">
        <f>IF(AND(N1375='Tableau De Bord'!$E$6,U1375=1),1,0)</f>
        <v>0</v>
      </c>
      <c r="W1375" s="46">
        <f t="shared" si="21"/>
        <v>0</v>
      </c>
    </row>
    <row r="1376" spans="2:23" ht="61.2" x14ac:dyDescent="0.3">
      <c r="B1376" s="42"/>
      <c r="N1376" s="33"/>
      <c r="P1376" s="44"/>
      <c r="Q1376" s="32"/>
      <c r="S1376" s="1">
        <f>IF(OR(C1376='Tableau De Bord'!$E$2,D1376='Tableau De Bord'!$E$2,P1376='Tableau De Bord'!$E$2),1,0)</f>
        <v>1</v>
      </c>
      <c r="T1376" s="1">
        <v>0</v>
      </c>
      <c r="U1376" s="1" cm="1">
        <f t="array" ref="U1376">_xlfn.IFS(AND('Tableau De Bord'!$C$6="Tous",'Tableau De Bord'!$E$4="Tous",C1376&gt;0),1,L1376='Tableau De Bord'!$C$6,1,NOT(L1376='Tableau De Bord'!$C$6),0)</f>
        <v>0</v>
      </c>
      <c r="V1376" s="1">
        <f>IF(AND(N1376='Tableau De Bord'!$E$6,U1376=1),1,0)</f>
        <v>0</v>
      </c>
      <c r="W1376" s="46">
        <f t="shared" si="21"/>
        <v>0</v>
      </c>
    </row>
    <row r="1377" spans="2:23" ht="61.2" x14ac:dyDescent="0.3">
      <c r="B1377" s="42"/>
      <c r="N1377" s="33"/>
      <c r="P1377" s="44"/>
      <c r="Q1377" s="32"/>
      <c r="S1377" s="1">
        <f>IF(OR(C1377='Tableau De Bord'!$E$2,D1377='Tableau De Bord'!$E$2,P1377='Tableau De Bord'!$E$2),1,0)</f>
        <v>1</v>
      </c>
      <c r="T1377" s="1">
        <v>0</v>
      </c>
      <c r="U1377" s="1" cm="1">
        <f t="array" ref="U1377">_xlfn.IFS(AND('Tableau De Bord'!$C$6="Tous",'Tableau De Bord'!$E$4="Tous",C1377&gt;0),1,L1377='Tableau De Bord'!$C$6,1,NOT(L1377='Tableau De Bord'!$C$6),0)</f>
        <v>0</v>
      </c>
      <c r="V1377" s="1">
        <f>IF(AND(N1377='Tableau De Bord'!$E$6,U1377=1),1,0)</f>
        <v>0</v>
      </c>
      <c r="W1377" s="46">
        <f t="shared" si="21"/>
        <v>0</v>
      </c>
    </row>
    <row r="1378" spans="2:23" ht="61.2" x14ac:dyDescent="0.3">
      <c r="B1378" s="42"/>
      <c r="N1378" s="33"/>
      <c r="P1378" s="44"/>
      <c r="Q1378" s="32"/>
      <c r="S1378" s="1">
        <f>IF(OR(C1378='Tableau De Bord'!$E$2,D1378='Tableau De Bord'!$E$2,P1378='Tableau De Bord'!$E$2),1,0)</f>
        <v>1</v>
      </c>
      <c r="T1378" s="1">
        <v>0</v>
      </c>
      <c r="U1378" s="1" cm="1">
        <f t="array" ref="U1378">_xlfn.IFS(AND('Tableau De Bord'!$C$6="Tous",'Tableau De Bord'!$E$4="Tous",C1378&gt;0),1,L1378='Tableau De Bord'!$C$6,1,NOT(L1378='Tableau De Bord'!$C$6),0)</f>
        <v>0</v>
      </c>
      <c r="V1378" s="1">
        <f>IF(AND(N1378='Tableau De Bord'!$E$6,U1378=1),1,0)</f>
        <v>0</v>
      </c>
      <c r="W1378" s="46">
        <f t="shared" si="21"/>
        <v>0</v>
      </c>
    </row>
    <row r="1379" spans="2:23" ht="61.2" x14ac:dyDescent="0.3">
      <c r="B1379" s="42"/>
      <c r="N1379" s="33"/>
      <c r="P1379" s="44"/>
      <c r="Q1379" s="32"/>
      <c r="S1379" s="1">
        <f>IF(OR(C1379='Tableau De Bord'!$E$2,D1379='Tableau De Bord'!$E$2,P1379='Tableau De Bord'!$E$2),1,0)</f>
        <v>1</v>
      </c>
      <c r="T1379" s="1">
        <v>0</v>
      </c>
      <c r="U1379" s="1" cm="1">
        <f t="array" ref="U1379">_xlfn.IFS(AND('Tableau De Bord'!$C$6="Tous",'Tableau De Bord'!$E$4="Tous",C1379&gt;0),1,L1379='Tableau De Bord'!$C$6,1,NOT(L1379='Tableau De Bord'!$C$6),0)</f>
        <v>0</v>
      </c>
      <c r="V1379" s="1">
        <f>IF(AND(N1379='Tableau De Bord'!$E$6,U1379=1),1,0)</f>
        <v>0</v>
      </c>
      <c r="W1379" s="46">
        <f t="shared" si="21"/>
        <v>0</v>
      </c>
    </row>
    <row r="1380" spans="2:23" ht="61.2" x14ac:dyDescent="0.3">
      <c r="B1380" s="42"/>
      <c r="N1380" s="33"/>
      <c r="P1380" s="44"/>
      <c r="Q1380" s="32"/>
      <c r="S1380" s="1">
        <f>IF(OR(C1380='Tableau De Bord'!$E$2,D1380='Tableau De Bord'!$E$2,P1380='Tableau De Bord'!$E$2),1,0)</f>
        <v>1</v>
      </c>
      <c r="T1380" s="1">
        <v>0</v>
      </c>
      <c r="U1380" s="1" cm="1">
        <f t="array" ref="U1380">_xlfn.IFS(AND('Tableau De Bord'!$C$6="Tous",'Tableau De Bord'!$E$4="Tous",C1380&gt;0),1,L1380='Tableau De Bord'!$C$6,1,NOT(L1380='Tableau De Bord'!$C$6),0)</f>
        <v>0</v>
      </c>
      <c r="V1380" s="1">
        <f>IF(AND(N1380='Tableau De Bord'!$E$6,U1380=1),1,0)</f>
        <v>0</v>
      </c>
      <c r="W1380" s="46">
        <f t="shared" si="21"/>
        <v>0</v>
      </c>
    </row>
    <row r="1381" spans="2:23" ht="61.2" x14ac:dyDescent="0.3">
      <c r="B1381" s="42"/>
      <c r="N1381" s="33"/>
      <c r="P1381" s="44"/>
      <c r="Q1381" s="32"/>
      <c r="S1381" s="1">
        <f>IF(OR(C1381='Tableau De Bord'!$E$2,D1381='Tableau De Bord'!$E$2,P1381='Tableau De Bord'!$E$2),1,0)</f>
        <v>1</v>
      </c>
      <c r="T1381" s="1">
        <v>0</v>
      </c>
      <c r="U1381" s="1" cm="1">
        <f t="array" ref="U1381">_xlfn.IFS(AND('Tableau De Bord'!$C$6="Tous",'Tableau De Bord'!$E$4="Tous",C1381&gt;0),1,L1381='Tableau De Bord'!$C$6,1,NOT(L1381='Tableau De Bord'!$C$6),0)</f>
        <v>0</v>
      </c>
      <c r="V1381" s="1">
        <f>IF(AND(N1381='Tableau De Bord'!$E$6,U1381=1),1,0)</f>
        <v>0</v>
      </c>
      <c r="W1381" s="46">
        <f t="shared" si="21"/>
        <v>0</v>
      </c>
    </row>
    <row r="1382" spans="2:23" ht="61.2" x14ac:dyDescent="0.3">
      <c r="B1382" s="42"/>
      <c r="N1382" s="33"/>
      <c r="P1382" s="44"/>
      <c r="Q1382" s="32"/>
      <c r="S1382" s="1">
        <f>IF(OR(C1382='Tableau De Bord'!$E$2,D1382='Tableau De Bord'!$E$2,P1382='Tableau De Bord'!$E$2),1,0)</f>
        <v>1</v>
      </c>
      <c r="T1382" s="1">
        <v>0</v>
      </c>
      <c r="U1382" s="1" cm="1">
        <f t="array" ref="U1382">_xlfn.IFS(AND('Tableau De Bord'!$C$6="Tous",'Tableau De Bord'!$E$4="Tous",C1382&gt;0),1,L1382='Tableau De Bord'!$C$6,1,NOT(L1382='Tableau De Bord'!$C$6),0)</f>
        <v>0</v>
      </c>
      <c r="V1382" s="1">
        <f>IF(AND(N1382='Tableau De Bord'!$E$6,U1382=1),1,0)</f>
        <v>0</v>
      </c>
      <c r="W1382" s="46">
        <f t="shared" si="21"/>
        <v>0</v>
      </c>
    </row>
    <row r="1383" spans="2:23" ht="61.2" x14ac:dyDescent="0.3">
      <c r="B1383" s="42"/>
      <c r="N1383" s="33"/>
      <c r="P1383" s="44"/>
      <c r="Q1383" s="32"/>
      <c r="S1383" s="1">
        <f>IF(OR(C1383='Tableau De Bord'!$E$2,D1383='Tableau De Bord'!$E$2,P1383='Tableau De Bord'!$E$2),1,0)</f>
        <v>1</v>
      </c>
      <c r="T1383" s="1">
        <v>0</v>
      </c>
      <c r="U1383" s="1" cm="1">
        <f t="array" ref="U1383">_xlfn.IFS(AND('Tableau De Bord'!$C$6="Tous",'Tableau De Bord'!$E$4="Tous",C1383&gt;0),1,L1383='Tableau De Bord'!$C$6,1,NOT(L1383='Tableau De Bord'!$C$6),0)</f>
        <v>0</v>
      </c>
      <c r="V1383" s="1">
        <f>IF(AND(N1383='Tableau De Bord'!$E$6,U1383=1),1,0)</f>
        <v>0</v>
      </c>
      <c r="W1383" s="46">
        <f t="shared" si="21"/>
        <v>0</v>
      </c>
    </row>
    <row r="1384" spans="2:23" ht="61.2" x14ac:dyDescent="0.3">
      <c r="B1384" s="42"/>
      <c r="N1384" s="33"/>
      <c r="P1384" s="44"/>
      <c r="Q1384" s="32"/>
      <c r="S1384" s="1">
        <f>IF(OR(C1384='Tableau De Bord'!$E$2,D1384='Tableau De Bord'!$E$2,P1384='Tableau De Bord'!$E$2),1,0)</f>
        <v>1</v>
      </c>
      <c r="T1384" s="1">
        <v>0</v>
      </c>
      <c r="U1384" s="1" cm="1">
        <f t="array" ref="U1384">_xlfn.IFS(AND('Tableau De Bord'!$C$6="Tous",'Tableau De Bord'!$E$4="Tous",C1384&gt;0),1,L1384='Tableau De Bord'!$C$6,1,NOT(L1384='Tableau De Bord'!$C$6),0)</f>
        <v>0</v>
      </c>
      <c r="V1384" s="1">
        <f>IF(AND(N1384='Tableau De Bord'!$E$6,U1384=1),1,0)</f>
        <v>0</v>
      </c>
      <c r="W1384" s="46">
        <f t="shared" si="21"/>
        <v>0</v>
      </c>
    </row>
    <row r="1385" spans="2:23" ht="61.2" x14ac:dyDescent="0.3">
      <c r="B1385" s="42"/>
      <c r="N1385" s="33"/>
      <c r="P1385" s="44"/>
      <c r="Q1385" s="32"/>
      <c r="S1385" s="1">
        <f>IF(OR(C1385='Tableau De Bord'!$E$2,D1385='Tableau De Bord'!$E$2,P1385='Tableau De Bord'!$E$2),1,0)</f>
        <v>1</v>
      </c>
      <c r="T1385" s="1">
        <v>0</v>
      </c>
      <c r="U1385" s="1" cm="1">
        <f t="array" ref="U1385">_xlfn.IFS(AND('Tableau De Bord'!$C$6="Tous",'Tableau De Bord'!$E$4="Tous",C1385&gt;0),1,L1385='Tableau De Bord'!$C$6,1,NOT(L1385='Tableau De Bord'!$C$6),0)</f>
        <v>0</v>
      </c>
      <c r="V1385" s="1">
        <f>IF(AND(N1385='Tableau De Bord'!$E$6,U1385=1),1,0)</f>
        <v>0</v>
      </c>
      <c r="W1385" s="46">
        <f t="shared" si="21"/>
        <v>0</v>
      </c>
    </row>
    <row r="1386" spans="2:23" ht="61.2" x14ac:dyDescent="0.3">
      <c r="B1386" s="42"/>
      <c r="N1386" s="33"/>
      <c r="P1386" s="44"/>
      <c r="Q1386" s="32"/>
      <c r="S1386" s="1">
        <f>IF(OR(C1386='Tableau De Bord'!$E$2,D1386='Tableau De Bord'!$E$2,P1386='Tableau De Bord'!$E$2),1,0)</f>
        <v>1</v>
      </c>
      <c r="T1386" s="1">
        <v>0</v>
      </c>
      <c r="U1386" s="1" cm="1">
        <f t="array" ref="U1386">_xlfn.IFS(AND('Tableau De Bord'!$C$6="Tous",'Tableau De Bord'!$E$4="Tous",C1386&gt;0),1,L1386='Tableau De Bord'!$C$6,1,NOT(L1386='Tableau De Bord'!$C$6),0)</f>
        <v>0</v>
      </c>
      <c r="V1386" s="1">
        <f>IF(AND(N1386='Tableau De Bord'!$E$6,U1386=1),1,0)</f>
        <v>0</v>
      </c>
      <c r="W1386" s="46">
        <f t="shared" si="21"/>
        <v>0</v>
      </c>
    </row>
    <row r="1387" spans="2:23" ht="61.2" x14ac:dyDescent="0.3">
      <c r="B1387" s="42"/>
      <c r="N1387" s="33"/>
      <c r="P1387" s="44"/>
      <c r="Q1387" s="32"/>
      <c r="S1387" s="1">
        <f>IF(OR(C1387='Tableau De Bord'!$E$2,D1387='Tableau De Bord'!$E$2,P1387='Tableau De Bord'!$E$2),1,0)</f>
        <v>1</v>
      </c>
      <c r="T1387" s="1">
        <v>0</v>
      </c>
      <c r="U1387" s="1" cm="1">
        <f t="array" ref="U1387">_xlfn.IFS(AND('Tableau De Bord'!$C$6="Tous",'Tableau De Bord'!$E$4="Tous",C1387&gt;0),1,L1387='Tableau De Bord'!$C$6,1,NOT(L1387='Tableau De Bord'!$C$6),0)</f>
        <v>0</v>
      </c>
      <c r="V1387" s="1">
        <f>IF(AND(N1387='Tableau De Bord'!$E$6,U1387=1),1,0)</f>
        <v>0</v>
      </c>
      <c r="W1387" s="46">
        <f t="shared" si="21"/>
        <v>0</v>
      </c>
    </row>
    <row r="1388" spans="2:23" ht="61.2" x14ac:dyDescent="0.3">
      <c r="B1388" s="42"/>
      <c r="N1388" s="33"/>
      <c r="P1388" s="44"/>
      <c r="Q1388" s="32"/>
      <c r="S1388" s="1">
        <f>IF(OR(C1388='Tableau De Bord'!$E$2,D1388='Tableau De Bord'!$E$2,P1388='Tableau De Bord'!$E$2),1,0)</f>
        <v>1</v>
      </c>
      <c r="T1388" s="1">
        <v>0</v>
      </c>
      <c r="U1388" s="1" cm="1">
        <f t="array" ref="U1388">_xlfn.IFS(AND('Tableau De Bord'!$C$6="Tous",'Tableau De Bord'!$E$4="Tous",C1388&gt;0),1,L1388='Tableau De Bord'!$C$6,1,NOT(L1388='Tableau De Bord'!$C$6),0)</f>
        <v>0</v>
      </c>
      <c r="V1388" s="1">
        <f>IF(AND(N1388='Tableau De Bord'!$E$6,U1388=1),1,0)</f>
        <v>0</v>
      </c>
      <c r="W1388" s="46">
        <f t="shared" si="21"/>
        <v>0</v>
      </c>
    </row>
    <row r="1389" spans="2:23" ht="61.2" x14ac:dyDescent="0.3">
      <c r="B1389" s="42"/>
      <c r="N1389" s="33"/>
      <c r="P1389" s="44"/>
      <c r="Q1389" s="32"/>
      <c r="S1389" s="1">
        <f>IF(OR(C1389='Tableau De Bord'!$E$2,D1389='Tableau De Bord'!$E$2,P1389='Tableau De Bord'!$E$2),1,0)</f>
        <v>1</v>
      </c>
      <c r="T1389" s="1">
        <v>0</v>
      </c>
      <c r="U1389" s="1" cm="1">
        <f t="array" ref="U1389">_xlfn.IFS(AND('Tableau De Bord'!$C$6="Tous",'Tableau De Bord'!$E$4="Tous",C1389&gt;0),1,L1389='Tableau De Bord'!$C$6,1,NOT(L1389='Tableau De Bord'!$C$6),0)</f>
        <v>0</v>
      </c>
      <c r="V1389" s="1">
        <f>IF(AND(N1389='Tableau De Bord'!$E$6,U1389=1),1,0)</f>
        <v>0</v>
      </c>
      <c r="W1389" s="46">
        <f t="shared" si="21"/>
        <v>0</v>
      </c>
    </row>
    <row r="1390" spans="2:23" ht="61.2" x14ac:dyDescent="0.3">
      <c r="B1390" s="42"/>
      <c r="N1390" s="33"/>
      <c r="P1390" s="44"/>
      <c r="Q1390" s="32"/>
      <c r="S1390" s="1">
        <f>IF(OR(C1390='Tableau De Bord'!$E$2,D1390='Tableau De Bord'!$E$2,P1390='Tableau De Bord'!$E$2),1,0)</f>
        <v>1</v>
      </c>
      <c r="T1390" s="1">
        <v>0</v>
      </c>
      <c r="U1390" s="1" cm="1">
        <f t="array" ref="U1390">_xlfn.IFS(AND('Tableau De Bord'!$C$6="Tous",'Tableau De Bord'!$E$4="Tous",C1390&gt;0),1,L1390='Tableau De Bord'!$C$6,1,NOT(L1390='Tableau De Bord'!$C$6),0)</f>
        <v>0</v>
      </c>
      <c r="V1390" s="1">
        <f>IF(AND(N1390='Tableau De Bord'!$E$6,U1390=1),1,0)</f>
        <v>0</v>
      </c>
      <c r="W1390" s="46">
        <f t="shared" si="21"/>
        <v>0</v>
      </c>
    </row>
    <row r="1391" spans="2:23" ht="61.2" x14ac:dyDescent="0.3">
      <c r="B1391" s="42"/>
      <c r="N1391" s="33"/>
      <c r="P1391" s="44"/>
      <c r="Q1391" s="32"/>
      <c r="S1391" s="1">
        <f>IF(OR(C1391='Tableau De Bord'!$E$2,D1391='Tableau De Bord'!$E$2,P1391='Tableau De Bord'!$E$2),1,0)</f>
        <v>1</v>
      </c>
      <c r="T1391" s="1">
        <v>0</v>
      </c>
      <c r="U1391" s="1" cm="1">
        <f t="array" ref="U1391">_xlfn.IFS(AND('Tableau De Bord'!$C$6="Tous",'Tableau De Bord'!$E$4="Tous",C1391&gt;0),1,L1391='Tableau De Bord'!$C$6,1,NOT(L1391='Tableau De Bord'!$C$6),0)</f>
        <v>0</v>
      </c>
      <c r="V1391" s="1">
        <f>IF(AND(N1391='Tableau De Bord'!$E$6,U1391=1),1,0)</f>
        <v>0</v>
      </c>
      <c r="W1391" s="46">
        <f t="shared" si="21"/>
        <v>0</v>
      </c>
    </row>
    <row r="1392" spans="2:23" ht="61.2" x14ac:dyDescent="0.3">
      <c r="B1392" s="42"/>
      <c r="N1392" s="33"/>
      <c r="P1392" s="44"/>
      <c r="Q1392" s="32"/>
      <c r="S1392" s="1">
        <f>IF(OR(C1392='Tableau De Bord'!$E$2,D1392='Tableau De Bord'!$E$2,P1392='Tableau De Bord'!$E$2),1,0)</f>
        <v>1</v>
      </c>
      <c r="T1392" s="1">
        <v>0</v>
      </c>
      <c r="U1392" s="1" cm="1">
        <f t="array" ref="U1392">_xlfn.IFS(AND('Tableau De Bord'!$C$6="Tous",'Tableau De Bord'!$E$4="Tous",C1392&gt;0),1,L1392='Tableau De Bord'!$C$6,1,NOT(L1392='Tableau De Bord'!$C$6),0)</f>
        <v>0</v>
      </c>
      <c r="V1392" s="1">
        <f>IF(AND(N1392='Tableau De Bord'!$E$6,U1392=1),1,0)</f>
        <v>0</v>
      </c>
      <c r="W1392" s="46">
        <f t="shared" si="21"/>
        <v>0</v>
      </c>
    </row>
    <row r="1393" spans="2:23" ht="61.2" x14ac:dyDescent="0.3">
      <c r="B1393" s="42"/>
      <c r="N1393" s="33"/>
      <c r="P1393" s="44"/>
      <c r="Q1393" s="32"/>
      <c r="S1393" s="1">
        <f>IF(OR(C1393='Tableau De Bord'!$E$2,D1393='Tableau De Bord'!$E$2,P1393='Tableau De Bord'!$E$2),1,0)</f>
        <v>1</v>
      </c>
      <c r="T1393" s="1">
        <v>0</v>
      </c>
      <c r="U1393" s="1" cm="1">
        <f t="array" ref="U1393">_xlfn.IFS(AND('Tableau De Bord'!$C$6="Tous",'Tableau De Bord'!$E$4="Tous",C1393&gt;0),1,L1393='Tableau De Bord'!$C$6,1,NOT(L1393='Tableau De Bord'!$C$6),0)</f>
        <v>0</v>
      </c>
      <c r="V1393" s="1">
        <f>IF(AND(N1393='Tableau De Bord'!$E$6,U1393=1),1,0)</f>
        <v>0</v>
      </c>
      <c r="W1393" s="46">
        <f t="shared" si="21"/>
        <v>0</v>
      </c>
    </row>
    <row r="1394" spans="2:23" ht="61.2" x14ac:dyDescent="0.3">
      <c r="B1394" s="42"/>
      <c r="N1394" s="33"/>
      <c r="P1394" s="44"/>
      <c r="Q1394" s="32"/>
      <c r="S1394" s="1">
        <f>IF(OR(C1394='Tableau De Bord'!$E$2,D1394='Tableau De Bord'!$E$2,P1394='Tableau De Bord'!$E$2),1,0)</f>
        <v>1</v>
      </c>
      <c r="T1394" s="1">
        <v>0</v>
      </c>
      <c r="U1394" s="1" cm="1">
        <f t="array" ref="U1394">_xlfn.IFS(AND('Tableau De Bord'!$C$6="Tous",'Tableau De Bord'!$E$4="Tous",C1394&gt;0),1,L1394='Tableau De Bord'!$C$6,1,NOT(L1394='Tableau De Bord'!$C$6),0)</f>
        <v>0</v>
      </c>
      <c r="V1394" s="1">
        <f>IF(AND(N1394='Tableau De Bord'!$E$6,U1394=1),1,0)</f>
        <v>0</v>
      </c>
      <c r="W1394" s="46">
        <f t="shared" si="21"/>
        <v>0</v>
      </c>
    </row>
    <row r="1395" spans="2:23" ht="61.2" x14ac:dyDescent="0.3">
      <c r="B1395" s="42"/>
      <c r="N1395" s="33"/>
      <c r="P1395" s="44"/>
      <c r="Q1395" s="32"/>
      <c r="S1395" s="1">
        <f>IF(OR(C1395='Tableau De Bord'!$E$2,D1395='Tableau De Bord'!$E$2,P1395='Tableau De Bord'!$E$2),1,0)</f>
        <v>1</v>
      </c>
      <c r="T1395" s="1">
        <v>0</v>
      </c>
      <c r="U1395" s="1" cm="1">
        <f t="array" ref="U1395">_xlfn.IFS(AND('Tableau De Bord'!$C$6="Tous",'Tableau De Bord'!$E$4="Tous",C1395&gt;0),1,L1395='Tableau De Bord'!$C$6,1,NOT(L1395='Tableau De Bord'!$C$6),0)</f>
        <v>0</v>
      </c>
      <c r="V1395" s="1">
        <f>IF(AND(N1395='Tableau De Bord'!$E$6,U1395=1),1,0)</f>
        <v>0</v>
      </c>
      <c r="W1395" s="46">
        <f t="shared" si="21"/>
        <v>0</v>
      </c>
    </row>
    <row r="1396" spans="2:23" ht="61.2" x14ac:dyDescent="0.3">
      <c r="B1396" s="42"/>
      <c r="N1396" s="33"/>
      <c r="P1396" s="44"/>
      <c r="Q1396" s="32"/>
      <c r="S1396" s="1">
        <f>IF(OR(C1396='Tableau De Bord'!$E$2,D1396='Tableau De Bord'!$E$2,P1396='Tableau De Bord'!$E$2),1,0)</f>
        <v>1</v>
      </c>
      <c r="T1396" s="1">
        <v>0</v>
      </c>
      <c r="U1396" s="1" cm="1">
        <f t="array" ref="U1396">_xlfn.IFS(AND('Tableau De Bord'!$C$6="Tous",'Tableau De Bord'!$E$4="Tous",C1396&gt;0),1,L1396='Tableau De Bord'!$C$6,1,NOT(L1396='Tableau De Bord'!$C$6),0)</f>
        <v>0</v>
      </c>
      <c r="V1396" s="1">
        <f>IF(AND(N1396='Tableau De Bord'!$E$6,U1396=1),1,0)</f>
        <v>0</v>
      </c>
      <c r="W1396" s="46">
        <f t="shared" si="21"/>
        <v>0</v>
      </c>
    </row>
    <row r="1397" spans="2:23" ht="61.2" x14ac:dyDescent="0.3">
      <c r="B1397" s="42"/>
      <c r="N1397" s="33"/>
      <c r="P1397" s="44"/>
      <c r="Q1397" s="32"/>
      <c r="S1397" s="1">
        <f>IF(OR(C1397='Tableau De Bord'!$E$2,D1397='Tableau De Bord'!$E$2,P1397='Tableau De Bord'!$E$2),1,0)</f>
        <v>1</v>
      </c>
      <c r="T1397" s="1">
        <v>0</v>
      </c>
      <c r="U1397" s="1" cm="1">
        <f t="array" ref="U1397">_xlfn.IFS(AND('Tableau De Bord'!$C$6="Tous",'Tableau De Bord'!$E$4="Tous",C1397&gt;0),1,L1397='Tableau De Bord'!$C$6,1,NOT(L1397='Tableau De Bord'!$C$6),0)</f>
        <v>0</v>
      </c>
      <c r="V1397" s="1">
        <f>IF(AND(N1397='Tableau De Bord'!$E$6,U1397=1),1,0)</f>
        <v>0</v>
      </c>
      <c r="W1397" s="46">
        <f t="shared" si="21"/>
        <v>0</v>
      </c>
    </row>
    <row r="1398" spans="2:23" ht="61.2" x14ac:dyDescent="0.3">
      <c r="B1398" s="42"/>
      <c r="N1398" s="33"/>
      <c r="P1398" s="44"/>
      <c r="Q1398" s="32"/>
      <c r="S1398" s="1">
        <f>IF(OR(C1398='Tableau De Bord'!$E$2,D1398='Tableau De Bord'!$E$2,P1398='Tableau De Bord'!$E$2),1,0)</f>
        <v>1</v>
      </c>
      <c r="T1398" s="1">
        <v>0</v>
      </c>
      <c r="U1398" s="1" cm="1">
        <f t="array" ref="U1398">_xlfn.IFS(AND('Tableau De Bord'!$C$6="Tous",'Tableau De Bord'!$E$4="Tous",C1398&gt;0),1,L1398='Tableau De Bord'!$C$6,1,NOT(L1398='Tableau De Bord'!$C$6),0)</f>
        <v>0</v>
      </c>
      <c r="V1398" s="1">
        <f>IF(AND(N1398='Tableau De Bord'!$E$6,U1398=1),1,0)</f>
        <v>0</v>
      </c>
      <c r="W1398" s="46">
        <f t="shared" si="21"/>
        <v>0</v>
      </c>
    </row>
    <row r="1399" spans="2:23" ht="61.2" x14ac:dyDescent="0.3">
      <c r="B1399" s="42"/>
      <c r="N1399" s="33"/>
      <c r="P1399" s="44"/>
      <c r="Q1399" s="32"/>
      <c r="S1399" s="1">
        <f>IF(OR(C1399='Tableau De Bord'!$E$2,D1399='Tableau De Bord'!$E$2,P1399='Tableau De Bord'!$E$2),1,0)</f>
        <v>1</v>
      </c>
      <c r="T1399" s="1">
        <v>0</v>
      </c>
      <c r="U1399" s="1" cm="1">
        <f t="array" ref="U1399">_xlfn.IFS(AND('Tableau De Bord'!$C$6="Tous",'Tableau De Bord'!$E$4="Tous",C1399&gt;0),1,L1399='Tableau De Bord'!$C$6,1,NOT(L1399='Tableau De Bord'!$C$6),0)</f>
        <v>0</v>
      </c>
      <c r="V1399" s="1">
        <f>IF(AND(N1399='Tableau De Bord'!$E$6,U1399=1),1,0)</f>
        <v>0</v>
      </c>
      <c r="W1399" s="46">
        <f t="shared" si="21"/>
        <v>0</v>
      </c>
    </row>
    <row r="1400" spans="2:23" ht="61.2" x14ac:dyDescent="0.3">
      <c r="B1400" s="42"/>
      <c r="N1400" s="33"/>
      <c r="P1400" s="44"/>
      <c r="Q1400" s="32"/>
      <c r="S1400" s="1">
        <f>IF(OR(C1400='Tableau De Bord'!$E$2,D1400='Tableau De Bord'!$E$2,P1400='Tableau De Bord'!$E$2),1,0)</f>
        <v>1</v>
      </c>
      <c r="T1400" s="1">
        <v>0</v>
      </c>
      <c r="U1400" s="1" cm="1">
        <f t="array" ref="U1400">_xlfn.IFS(AND('Tableau De Bord'!$C$6="Tous",'Tableau De Bord'!$E$4="Tous",C1400&gt;0),1,L1400='Tableau De Bord'!$C$6,1,NOT(L1400='Tableau De Bord'!$C$6),0)</f>
        <v>0</v>
      </c>
      <c r="V1400" s="1">
        <f>IF(AND(N1400='Tableau De Bord'!$E$6,U1400=1),1,0)</f>
        <v>0</v>
      </c>
      <c r="W1400" s="46">
        <f t="shared" si="21"/>
        <v>0</v>
      </c>
    </row>
    <row r="1401" spans="2:23" ht="61.2" x14ac:dyDescent="0.3">
      <c r="B1401" s="42"/>
      <c r="N1401" s="33"/>
      <c r="P1401" s="44"/>
      <c r="Q1401" s="32"/>
      <c r="S1401" s="1">
        <f>IF(OR(C1401='Tableau De Bord'!$E$2,D1401='Tableau De Bord'!$E$2,P1401='Tableau De Bord'!$E$2),1,0)</f>
        <v>1</v>
      </c>
      <c r="T1401" s="1">
        <v>0</v>
      </c>
      <c r="U1401" s="1" cm="1">
        <f t="array" ref="U1401">_xlfn.IFS(AND('Tableau De Bord'!$C$6="Tous",'Tableau De Bord'!$E$4="Tous",C1401&gt;0),1,L1401='Tableau De Bord'!$C$6,1,NOT(L1401='Tableau De Bord'!$C$6),0)</f>
        <v>0</v>
      </c>
      <c r="V1401" s="1">
        <f>IF(AND(N1401='Tableau De Bord'!$E$6,U1401=1),1,0)</f>
        <v>0</v>
      </c>
      <c r="W1401" s="46">
        <f t="shared" si="21"/>
        <v>0</v>
      </c>
    </row>
    <row r="1402" spans="2:23" ht="61.2" x14ac:dyDescent="0.3">
      <c r="B1402" s="42"/>
      <c r="N1402" s="33"/>
      <c r="P1402" s="44"/>
      <c r="Q1402" s="32"/>
      <c r="S1402" s="1">
        <f>IF(OR(C1402='Tableau De Bord'!$E$2,D1402='Tableau De Bord'!$E$2,P1402='Tableau De Bord'!$E$2),1,0)</f>
        <v>1</v>
      </c>
      <c r="T1402" s="1">
        <v>0</v>
      </c>
      <c r="U1402" s="1" cm="1">
        <f t="array" ref="U1402">_xlfn.IFS(AND('Tableau De Bord'!$C$6="Tous",'Tableau De Bord'!$E$4="Tous",C1402&gt;0),1,L1402='Tableau De Bord'!$C$6,1,NOT(L1402='Tableau De Bord'!$C$6),0)</f>
        <v>0</v>
      </c>
      <c r="V1402" s="1">
        <f>IF(AND(N1402='Tableau De Bord'!$E$6,U1402=1),1,0)</f>
        <v>0</v>
      </c>
      <c r="W1402" s="46">
        <f t="shared" si="21"/>
        <v>0</v>
      </c>
    </row>
    <row r="1403" spans="2:23" ht="61.2" x14ac:dyDescent="0.3">
      <c r="B1403" s="42"/>
      <c r="N1403" s="33"/>
      <c r="P1403" s="44"/>
      <c r="Q1403" s="32"/>
      <c r="S1403" s="1">
        <f>IF(OR(C1403='Tableau De Bord'!$E$2,D1403='Tableau De Bord'!$E$2,P1403='Tableau De Bord'!$E$2),1,0)</f>
        <v>1</v>
      </c>
      <c r="T1403" s="1">
        <v>0</v>
      </c>
      <c r="U1403" s="1" cm="1">
        <f t="array" ref="U1403">_xlfn.IFS(AND('Tableau De Bord'!$C$6="Tous",'Tableau De Bord'!$E$4="Tous",C1403&gt;0),1,L1403='Tableau De Bord'!$C$6,1,NOT(L1403='Tableau De Bord'!$C$6),0)</f>
        <v>0</v>
      </c>
      <c r="V1403" s="1">
        <f>IF(AND(N1403='Tableau De Bord'!$E$6,U1403=1),1,0)</f>
        <v>0</v>
      </c>
      <c r="W1403" s="46">
        <f t="shared" si="21"/>
        <v>0</v>
      </c>
    </row>
    <row r="1404" spans="2:23" ht="61.2" x14ac:dyDescent="0.3">
      <c r="B1404" s="42"/>
      <c r="N1404" s="33"/>
      <c r="P1404" s="44"/>
      <c r="Q1404" s="32"/>
      <c r="S1404" s="1">
        <f>IF(OR(C1404='Tableau De Bord'!$E$2,D1404='Tableau De Bord'!$E$2,P1404='Tableau De Bord'!$E$2),1,0)</f>
        <v>1</v>
      </c>
      <c r="T1404" s="1">
        <v>0</v>
      </c>
      <c r="U1404" s="1" cm="1">
        <f t="array" ref="U1404">_xlfn.IFS(AND('Tableau De Bord'!$C$6="Tous",'Tableau De Bord'!$E$4="Tous",C1404&gt;0),1,L1404='Tableau De Bord'!$C$6,1,NOT(L1404='Tableau De Bord'!$C$6),0)</f>
        <v>0</v>
      </c>
      <c r="V1404" s="1">
        <f>IF(AND(N1404='Tableau De Bord'!$E$6,U1404=1),1,0)</f>
        <v>0</v>
      </c>
      <c r="W1404" s="46">
        <f t="shared" si="21"/>
        <v>0</v>
      </c>
    </row>
    <row r="1405" spans="2:23" ht="61.2" x14ac:dyDescent="0.3">
      <c r="B1405" s="42"/>
      <c r="N1405" s="33"/>
      <c r="P1405" s="44"/>
      <c r="Q1405" s="32"/>
      <c r="S1405" s="1">
        <f>IF(OR(C1405='Tableau De Bord'!$E$2,D1405='Tableau De Bord'!$E$2,P1405='Tableau De Bord'!$E$2),1,0)</f>
        <v>1</v>
      </c>
      <c r="T1405" s="1">
        <v>0</v>
      </c>
      <c r="U1405" s="1" cm="1">
        <f t="array" ref="U1405">_xlfn.IFS(AND('Tableau De Bord'!$C$6="Tous",'Tableau De Bord'!$E$4="Tous",C1405&gt;0),1,L1405='Tableau De Bord'!$C$6,1,NOT(L1405='Tableau De Bord'!$C$6),0)</f>
        <v>0</v>
      </c>
      <c r="V1405" s="1">
        <f>IF(AND(N1405='Tableau De Bord'!$E$6,U1405=1),1,0)</f>
        <v>0</v>
      </c>
      <c r="W1405" s="46">
        <f t="shared" si="21"/>
        <v>0</v>
      </c>
    </row>
    <row r="1406" spans="2:23" ht="61.2" x14ac:dyDescent="0.3">
      <c r="B1406" s="42"/>
      <c r="N1406" s="33"/>
      <c r="P1406" s="44"/>
      <c r="Q1406" s="32"/>
      <c r="S1406" s="1">
        <f>IF(OR(C1406='Tableau De Bord'!$E$2,D1406='Tableau De Bord'!$E$2,P1406='Tableau De Bord'!$E$2),1,0)</f>
        <v>1</v>
      </c>
      <c r="T1406" s="1">
        <v>0</v>
      </c>
      <c r="U1406" s="1" cm="1">
        <f t="array" ref="U1406">_xlfn.IFS(AND('Tableau De Bord'!$C$6="Tous",'Tableau De Bord'!$E$4="Tous",C1406&gt;0),1,L1406='Tableau De Bord'!$C$6,1,NOT(L1406='Tableau De Bord'!$C$6),0)</f>
        <v>0</v>
      </c>
      <c r="V1406" s="1">
        <f>IF(AND(N1406='Tableau De Bord'!$E$6,U1406=1),1,0)</f>
        <v>0</v>
      </c>
      <c r="W1406" s="46">
        <f t="shared" si="21"/>
        <v>0</v>
      </c>
    </row>
    <row r="1407" spans="2:23" ht="61.2" x14ac:dyDescent="0.3">
      <c r="B1407" s="42"/>
      <c r="N1407" s="33"/>
      <c r="P1407" s="44"/>
      <c r="Q1407" s="32"/>
      <c r="S1407" s="1">
        <f>IF(OR(C1407='Tableau De Bord'!$E$2,D1407='Tableau De Bord'!$E$2,P1407='Tableau De Bord'!$E$2),1,0)</f>
        <v>1</v>
      </c>
      <c r="T1407" s="1">
        <v>0</v>
      </c>
      <c r="U1407" s="1" cm="1">
        <f t="array" ref="U1407">_xlfn.IFS(AND('Tableau De Bord'!$C$6="Tous",'Tableau De Bord'!$E$4="Tous",C1407&gt;0),1,L1407='Tableau De Bord'!$C$6,1,NOT(L1407='Tableau De Bord'!$C$6),0)</f>
        <v>0</v>
      </c>
      <c r="V1407" s="1">
        <f>IF(AND(N1407='Tableau De Bord'!$E$6,U1407=1),1,0)</f>
        <v>0</v>
      </c>
      <c r="W1407" s="46">
        <f t="shared" si="21"/>
        <v>0</v>
      </c>
    </row>
    <row r="1408" spans="2:23" ht="61.2" x14ac:dyDescent="0.3">
      <c r="B1408" s="42"/>
      <c r="N1408" s="33"/>
      <c r="P1408" s="44"/>
      <c r="Q1408" s="32"/>
      <c r="S1408" s="1">
        <f>IF(OR(C1408='Tableau De Bord'!$E$2,D1408='Tableau De Bord'!$E$2,P1408='Tableau De Bord'!$E$2),1,0)</f>
        <v>1</v>
      </c>
      <c r="T1408" s="1">
        <v>0</v>
      </c>
      <c r="U1408" s="1" cm="1">
        <f t="array" ref="U1408">_xlfn.IFS(AND('Tableau De Bord'!$C$6="Tous",'Tableau De Bord'!$E$4="Tous",C1408&gt;0),1,L1408='Tableau De Bord'!$C$6,1,NOT(L1408='Tableau De Bord'!$C$6),0)</f>
        <v>0</v>
      </c>
      <c r="V1408" s="1">
        <f>IF(AND(N1408='Tableau De Bord'!$E$6,U1408=1),1,0)</f>
        <v>0</v>
      </c>
      <c r="W1408" s="46">
        <f t="shared" si="21"/>
        <v>0</v>
      </c>
    </row>
    <row r="1409" spans="2:23" ht="61.2" x14ac:dyDescent="0.3">
      <c r="B1409" s="42"/>
      <c r="N1409" s="33"/>
      <c r="P1409" s="44"/>
      <c r="Q1409" s="32"/>
      <c r="S1409" s="1">
        <f>IF(OR(C1409='Tableau De Bord'!$E$2,D1409='Tableau De Bord'!$E$2,P1409='Tableau De Bord'!$E$2),1,0)</f>
        <v>1</v>
      </c>
      <c r="T1409" s="1">
        <v>0</v>
      </c>
      <c r="U1409" s="1" cm="1">
        <f t="array" ref="U1409">_xlfn.IFS(AND('Tableau De Bord'!$C$6="Tous",'Tableau De Bord'!$E$4="Tous",C1409&gt;0),1,L1409='Tableau De Bord'!$C$6,1,NOT(L1409='Tableau De Bord'!$C$6),0)</f>
        <v>0</v>
      </c>
      <c r="V1409" s="1">
        <f>IF(AND(N1409='Tableau De Bord'!$E$6,U1409=1),1,0)</f>
        <v>0</v>
      </c>
      <c r="W1409" s="46">
        <f t="shared" si="21"/>
        <v>0</v>
      </c>
    </row>
    <row r="1410" spans="2:23" ht="61.2" x14ac:dyDescent="0.3">
      <c r="B1410" s="42"/>
      <c r="N1410" s="33"/>
      <c r="P1410" s="44"/>
      <c r="Q1410" s="32"/>
      <c r="S1410" s="1">
        <f>IF(OR(C1410='Tableau De Bord'!$E$2,D1410='Tableau De Bord'!$E$2,P1410='Tableau De Bord'!$E$2),1,0)</f>
        <v>1</v>
      </c>
      <c r="T1410" s="1">
        <v>0</v>
      </c>
      <c r="U1410" s="1" cm="1">
        <f t="array" ref="U1410">_xlfn.IFS(AND('Tableau De Bord'!$C$6="Tous",'Tableau De Bord'!$E$4="Tous",C1410&gt;0),1,L1410='Tableau De Bord'!$C$6,1,NOT(L1410='Tableau De Bord'!$C$6),0)</f>
        <v>0</v>
      </c>
      <c r="V1410" s="1">
        <f>IF(AND(N1410='Tableau De Bord'!$E$6,U1410=1),1,0)</f>
        <v>0</v>
      </c>
      <c r="W1410" s="46">
        <f t="shared" si="21"/>
        <v>0</v>
      </c>
    </row>
    <row r="1411" spans="2:23" ht="61.2" x14ac:dyDescent="0.3">
      <c r="B1411" s="42"/>
      <c r="N1411" s="33"/>
      <c r="P1411" s="44"/>
      <c r="Q1411" s="32"/>
      <c r="S1411" s="1">
        <f>IF(OR(C1411='Tableau De Bord'!$E$2,D1411='Tableau De Bord'!$E$2,P1411='Tableau De Bord'!$E$2),1,0)</f>
        <v>1</v>
      </c>
      <c r="T1411" s="1">
        <v>0</v>
      </c>
      <c r="U1411" s="1" cm="1">
        <f t="array" ref="U1411">_xlfn.IFS(AND('Tableau De Bord'!$C$6="Tous",'Tableau De Bord'!$E$4="Tous",C1411&gt;0),1,L1411='Tableau De Bord'!$C$6,1,NOT(L1411='Tableau De Bord'!$C$6),0)</f>
        <v>0</v>
      </c>
      <c r="V1411" s="1">
        <f>IF(AND(N1411='Tableau De Bord'!$E$6,U1411=1),1,0)</f>
        <v>0</v>
      </c>
      <c r="W1411" s="46">
        <f t="shared" si="21"/>
        <v>0</v>
      </c>
    </row>
    <row r="1412" spans="2:23" ht="61.2" x14ac:dyDescent="0.3">
      <c r="B1412" s="42"/>
      <c r="N1412" s="33"/>
      <c r="P1412" s="44"/>
      <c r="Q1412" s="32"/>
      <c r="S1412" s="1">
        <f>IF(OR(C1412='Tableau De Bord'!$E$2,D1412='Tableau De Bord'!$E$2,P1412='Tableau De Bord'!$E$2),1,0)</f>
        <v>1</v>
      </c>
      <c r="T1412" s="1">
        <v>0</v>
      </c>
      <c r="U1412" s="1" cm="1">
        <f t="array" ref="U1412">_xlfn.IFS(AND('Tableau De Bord'!$C$6="Tous",'Tableau De Bord'!$E$4="Tous",C1412&gt;0),1,L1412='Tableau De Bord'!$C$6,1,NOT(L1412='Tableau De Bord'!$C$6),0)</f>
        <v>0</v>
      </c>
      <c r="V1412" s="1">
        <f>IF(AND(N1412='Tableau De Bord'!$E$6,U1412=1),1,0)</f>
        <v>0</v>
      </c>
      <c r="W1412" s="46">
        <f t="shared" ref="W1412:W1475" si="22">T1412+U1412+V1412</f>
        <v>0</v>
      </c>
    </row>
    <row r="1413" spans="2:23" ht="61.2" x14ac:dyDescent="0.3">
      <c r="B1413" s="42"/>
      <c r="N1413" s="33"/>
      <c r="P1413" s="44"/>
      <c r="Q1413" s="32"/>
      <c r="S1413" s="1">
        <f>IF(OR(C1413='Tableau De Bord'!$E$2,D1413='Tableau De Bord'!$E$2,P1413='Tableau De Bord'!$E$2),1,0)</f>
        <v>1</v>
      </c>
      <c r="T1413" s="1">
        <v>0</v>
      </c>
      <c r="U1413" s="1" cm="1">
        <f t="array" ref="U1413">_xlfn.IFS(AND('Tableau De Bord'!$C$6="Tous",'Tableau De Bord'!$E$4="Tous",C1413&gt;0),1,L1413='Tableau De Bord'!$C$6,1,NOT(L1413='Tableau De Bord'!$C$6),0)</f>
        <v>0</v>
      </c>
      <c r="V1413" s="1">
        <f>IF(AND(N1413='Tableau De Bord'!$E$6,U1413=1),1,0)</f>
        <v>0</v>
      </c>
      <c r="W1413" s="46">
        <f t="shared" si="22"/>
        <v>0</v>
      </c>
    </row>
    <row r="1414" spans="2:23" ht="61.2" x14ac:dyDescent="0.3">
      <c r="B1414" s="42"/>
      <c r="N1414" s="33"/>
      <c r="P1414" s="44"/>
      <c r="Q1414" s="32"/>
      <c r="S1414" s="1">
        <f>IF(OR(C1414='Tableau De Bord'!$E$2,D1414='Tableau De Bord'!$E$2,P1414='Tableau De Bord'!$E$2),1,0)</f>
        <v>1</v>
      </c>
      <c r="T1414" s="1">
        <v>0</v>
      </c>
      <c r="U1414" s="1" cm="1">
        <f t="array" ref="U1414">_xlfn.IFS(AND('Tableau De Bord'!$C$6="Tous",'Tableau De Bord'!$E$4="Tous",C1414&gt;0),1,L1414='Tableau De Bord'!$C$6,1,NOT(L1414='Tableau De Bord'!$C$6),0)</f>
        <v>0</v>
      </c>
      <c r="V1414" s="1">
        <f>IF(AND(N1414='Tableau De Bord'!$E$6,U1414=1),1,0)</f>
        <v>0</v>
      </c>
      <c r="W1414" s="46">
        <f t="shared" si="22"/>
        <v>0</v>
      </c>
    </row>
    <row r="1415" spans="2:23" ht="61.2" x14ac:dyDescent="0.3">
      <c r="B1415" s="42"/>
      <c r="N1415" s="33"/>
      <c r="P1415" s="44"/>
      <c r="Q1415" s="32"/>
      <c r="S1415" s="1">
        <f>IF(OR(C1415='Tableau De Bord'!$E$2,D1415='Tableau De Bord'!$E$2,P1415='Tableau De Bord'!$E$2),1,0)</f>
        <v>1</v>
      </c>
      <c r="T1415" s="1">
        <v>0</v>
      </c>
      <c r="U1415" s="1" cm="1">
        <f t="array" ref="U1415">_xlfn.IFS(AND('Tableau De Bord'!$C$6="Tous",'Tableau De Bord'!$E$4="Tous",C1415&gt;0),1,L1415='Tableau De Bord'!$C$6,1,NOT(L1415='Tableau De Bord'!$C$6),0)</f>
        <v>0</v>
      </c>
      <c r="V1415" s="1">
        <f>IF(AND(N1415='Tableau De Bord'!$E$6,U1415=1),1,0)</f>
        <v>0</v>
      </c>
      <c r="W1415" s="46">
        <f t="shared" si="22"/>
        <v>0</v>
      </c>
    </row>
    <row r="1416" spans="2:23" ht="61.2" x14ac:dyDescent="0.3">
      <c r="B1416" s="42"/>
      <c r="N1416" s="33"/>
      <c r="P1416" s="44"/>
      <c r="Q1416" s="32"/>
      <c r="S1416" s="1">
        <f>IF(OR(C1416='Tableau De Bord'!$E$2,D1416='Tableau De Bord'!$E$2,P1416='Tableau De Bord'!$E$2),1,0)</f>
        <v>1</v>
      </c>
      <c r="T1416" s="1">
        <v>0</v>
      </c>
      <c r="U1416" s="1" cm="1">
        <f t="array" ref="U1416">_xlfn.IFS(AND('Tableau De Bord'!$C$6="Tous",'Tableau De Bord'!$E$4="Tous",C1416&gt;0),1,L1416='Tableau De Bord'!$C$6,1,NOT(L1416='Tableau De Bord'!$C$6),0)</f>
        <v>0</v>
      </c>
      <c r="V1416" s="1">
        <f>IF(AND(N1416='Tableau De Bord'!$E$6,U1416=1),1,0)</f>
        <v>0</v>
      </c>
      <c r="W1416" s="46">
        <f t="shared" si="22"/>
        <v>0</v>
      </c>
    </row>
    <row r="1417" spans="2:23" ht="61.2" x14ac:dyDescent="0.3">
      <c r="B1417" s="42"/>
      <c r="N1417" s="33"/>
      <c r="P1417" s="44"/>
      <c r="Q1417" s="32"/>
      <c r="S1417" s="1">
        <f>IF(OR(C1417='Tableau De Bord'!$E$2,D1417='Tableau De Bord'!$E$2,P1417='Tableau De Bord'!$E$2),1,0)</f>
        <v>1</v>
      </c>
      <c r="T1417" s="1">
        <v>0</v>
      </c>
      <c r="U1417" s="1" cm="1">
        <f t="array" ref="U1417">_xlfn.IFS(AND('Tableau De Bord'!$C$6="Tous",'Tableau De Bord'!$E$4="Tous",C1417&gt;0),1,L1417='Tableau De Bord'!$C$6,1,NOT(L1417='Tableau De Bord'!$C$6),0)</f>
        <v>0</v>
      </c>
      <c r="V1417" s="1">
        <f>IF(AND(N1417='Tableau De Bord'!$E$6,U1417=1),1,0)</f>
        <v>0</v>
      </c>
      <c r="W1417" s="46">
        <f t="shared" si="22"/>
        <v>0</v>
      </c>
    </row>
    <row r="1418" spans="2:23" ht="61.2" x14ac:dyDescent="0.3">
      <c r="B1418" s="42"/>
      <c r="N1418" s="33"/>
      <c r="P1418" s="44"/>
      <c r="Q1418" s="32"/>
      <c r="S1418" s="1">
        <f>IF(OR(C1418='Tableau De Bord'!$E$2,D1418='Tableau De Bord'!$E$2,P1418='Tableau De Bord'!$E$2),1,0)</f>
        <v>1</v>
      </c>
      <c r="T1418" s="1">
        <v>0</v>
      </c>
      <c r="U1418" s="1" cm="1">
        <f t="array" ref="U1418">_xlfn.IFS(AND('Tableau De Bord'!$C$6="Tous",'Tableau De Bord'!$E$4="Tous",C1418&gt;0),1,L1418='Tableau De Bord'!$C$6,1,NOT(L1418='Tableau De Bord'!$C$6),0)</f>
        <v>0</v>
      </c>
      <c r="V1418" s="1">
        <f>IF(AND(N1418='Tableau De Bord'!$E$6,U1418=1),1,0)</f>
        <v>0</v>
      </c>
      <c r="W1418" s="46">
        <f t="shared" si="22"/>
        <v>0</v>
      </c>
    </row>
    <row r="1419" spans="2:23" ht="61.2" x14ac:dyDescent="0.3">
      <c r="B1419" s="42"/>
      <c r="N1419" s="33"/>
      <c r="P1419" s="44"/>
      <c r="Q1419" s="32"/>
      <c r="S1419" s="1">
        <f>IF(OR(C1419='Tableau De Bord'!$E$2,D1419='Tableau De Bord'!$E$2,P1419='Tableau De Bord'!$E$2),1,0)</f>
        <v>1</v>
      </c>
      <c r="T1419" s="1">
        <v>0</v>
      </c>
      <c r="U1419" s="1" cm="1">
        <f t="array" ref="U1419">_xlfn.IFS(AND('Tableau De Bord'!$C$6="Tous",'Tableau De Bord'!$E$4="Tous",C1419&gt;0),1,L1419='Tableau De Bord'!$C$6,1,NOT(L1419='Tableau De Bord'!$C$6),0)</f>
        <v>0</v>
      </c>
      <c r="V1419" s="1">
        <f>IF(AND(N1419='Tableau De Bord'!$E$6,U1419=1),1,0)</f>
        <v>0</v>
      </c>
      <c r="W1419" s="46">
        <f t="shared" si="22"/>
        <v>0</v>
      </c>
    </row>
    <row r="1420" spans="2:23" ht="61.2" x14ac:dyDescent="0.3">
      <c r="B1420" s="42"/>
      <c r="N1420" s="33"/>
      <c r="P1420" s="44"/>
      <c r="Q1420" s="32"/>
      <c r="S1420" s="1">
        <f>IF(OR(C1420='Tableau De Bord'!$E$2,D1420='Tableau De Bord'!$E$2,P1420='Tableau De Bord'!$E$2),1,0)</f>
        <v>1</v>
      </c>
      <c r="T1420" s="1">
        <v>0</v>
      </c>
      <c r="U1420" s="1" cm="1">
        <f t="array" ref="U1420">_xlfn.IFS(AND('Tableau De Bord'!$C$6="Tous",'Tableau De Bord'!$E$4="Tous",C1420&gt;0),1,L1420='Tableau De Bord'!$C$6,1,NOT(L1420='Tableau De Bord'!$C$6),0)</f>
        <v>0</v>
      </c>
      <c r="V1420" s="1">
        <f>IF(AND(N1420='Tableau De Bord'!$E$6,U1420=1),1,0)</f>
        <v>0</v>
      </c>
      <c r="W1420" s="46">
        <f t="shared" si="22"/>
        <v>0</v>
      </c>
    </row>
    <row r="1421" spans="2:23" ht="61.2" x14ac:dyDescent="0.3">
      <c r="B1421" s="42"/>
      <c r="N1421" s="33"/>
      <c r="P1421" s="44"/>
      <c r="Q1421" s="32"/>
      <c r="S1421" s="1">
        <f>IF(OR(C1421='Tableau De Bord'!$E$2,D1421='Tableau De Bord'!$E$2,P1421='Tableau De Bord'!$E$2),1,0)</f>
        <v>1</v>
      </c>
      <c r="T1421" s="1">
        <v>0</v>
      </c>
      <c r="U1421" s="1" cm="1">
        <f t="array" ref="U1421">_xlfn.IFS(AND('Tableau De Bord'!$C$6="Tous",'Tableau De Bord'!$E$4="Tous",C1421&gt;0),1,L1421='Tableau De Bord'!$C$6,1,NOT(L1421='Tableau De Bord'!$C$6),0)</f>
        <v>0</v>
      </c>
      <c r="V1421" s="1">
        <f>IF(AND(N1421='Tableau De Bord'!$E$6,U1421=1),1,0)</f>
        <v>0</v>
      </c>
      <c r="W1421" s="46">
        <f t="shared" si="22"/>
        <v>0</v>
      </c>
    </row>
    <row r="1422" spans="2:23" ht="61.2" x14ac:dyDescent="0.3">
      <c r="B1422" s="42"/>
      <c r="N1422" s="33"/>
      <c r="P1422" s="44"/>
      <c r="Q1422" s="32"/>
      <c r="S1422" s="1">
        <f>IF(OR(C1422='Tableau De Bord'!$E$2,D1422='Tableau De Bord'!$E$2,P1422='Tableau De Bord'!$E$2),1,0)</f>
        <v>1</v>
      </c>
      <c r="T1422" s="1">
        <v>0</v>
      </c>
      <c r="U1422" s="1" cm="1">
        <f t="array" ref="U1422">_xlfn.IFS(AND('Tableau De Bord'!$C$6="Tous",'Tableau De Bord'!$E$4="Tous",C1422&gt;0),1,L1422='Tableau De Bord'!$C$6,1,NOT(L1422='Tableau De Bord'!$C$6),0)</f>
        <v>0</v>
      </c>
      <c r="V1422" s="1">
        <f>IF(AND(N1422='Tableau De Bord'!$E$6,U1422=1),1,0)</f>
        <v>0</v>
      </c>
      <c r="W1422" s="46">
        <f t="shared" si="22"/>
        <v>0</v>
      </c>
    </row>
    <row r="1423" spans="2:23" ht="61.2" x14ac:dyDescent="0.3">
      <c r="B1423" s="42"/>
      <c r="N1423" s="33"/>
      <c r="P1423" s="44"/>
      <c r="Q1423" s="32"/>
      <c r="S1423" s="1">
        <f>IF(OR(C1423='Tableau De Bord'!$E$2,D1423='Tableau De Bord'!$E$2,P1423='Tableau De Bord'!$E$2),1,0)</f>
        <v>1</v>
      </c>
      <c r="T1423" s="1">
        <v>0</v>
      </c>
      <c r="U1423" s="1" cm="1">
        <f t="array" ref="U1423">_xlfn.IFS(AND('Tableau De Bord'!$C$6="Tous",'Tableau De Bord'!$E$4="Tous",C1423&gt;0),1,L1423='Tableau De Bord'!$C$6,1,NOT(L1423='Tableau De Bord'!$C$6),0)</f>
        <v>0</v>
      </c>
      <c r="V1423" s="1">
        <f>IF(AND(N1423='Tableau De Bord'!$E$6,U1423=1),1,0)</f>
        <v>0</v>
      </c>
      <c r="W1423" s="46">
        <f t="shared" si="22"/>
        <v>0</v>
      </c>
    </row>
    <row r="1424" spans="2:23" ht="61.2" x14ac:dyDescent="0.3">
      <c r="B1424" s="42"/>
      <c r="N1424" s="33"/>
      <c r="P1424" s="44"/>
      <c r="Q1424" s="32"/>
      <c r="S1424" s="1">
        <f>IF(OR(C1424='Tableau De Bord'!$E$2,D1424='Tableau De Bord'!$E$2,P1424='Tableau De Bord'!$E$2),1,0)</f>
        <v>1</v>
      </c>
      <c r="T1424" s="1">
        <v>0</v>
      </c>
      <c r="U1424" s="1" cm="1">
        <f t="array" ref="U1424">_xlfn.IFS(AND('Tableau De Bord'!$C$6="Tous",'Tableau De Bord'!$E$4="Tous",C1424&gt;0),1,L1424='Tableau De Bord'!$C$6,1,NOT(L1424='Tableau De Bord'!$C$6),0)</f>
        <v>0</v>
      </c>
      <c r="V1424" s="1">
        <f>IF(AND(N1424='Tableau De Bord'!$E$6,U1424=1),1,0)</f>
        <v>0</v>
      </c>
      <c r="W1424" s="46">
        <f t="shared" si="22"/>
        <v>0</v>
      </c>
    </row>
    <row r="1425" spans="2:23" ht="61.2" x14ac:dyDescent="0.3">
      <c r="B1425" s="42"/>
      <c r="N1425" s="33"/>
      <c r="P1425" s="44"/>
      <c r="Q1425" s="32"/>
      <c r="S1425" s="1">
        <f>IF(OR(C1425='Tableau De Bord'!$E$2,D1425='Tableau De Bord'!$E$2,P1425='Tableau De Bord'!$E$2),1,0)</f>
        <v>1</v>
      </c>
      <c r="T1425" s="1">
        <v>0</v>
      </c>
      <c r="U1425" s="1" cm="1">
        <f t="array" ref="U1425">_xlfn.IFS(AND('Tableau De Bord'!$C$6="Tous",'Tableau De Bord'!$E$4="Tous",C1425&gt;0),1,L1425='Tableau De Bord'!$C$6,1,NOT(L1425='Tableau De Bord'!$C$6),0)</f>
        <v>0</v>
      </c>
      <c r="V1425" s="1">
        <f>IF(AND(N1425='Tableau De Bord'!$E$6,U1425=1),1,0)</f>
        <v>0</v>
      </c>
      <c r="W1425" s="46">
        <f t="shared" si="22"/>
        <v>0</v>
      </c>
    </row>
    <row r="1426" spans="2:23" ht="61.2" x14ac:dyDescent="0.3">
      <c r="B1426" s="42"/>
      <c r="N1426" s="33"/>
      <c r="P1426" s="44"/>
      <c r="Q1426" s="32"/>
      <c r="S1426" s="1">
        <f>IF(OR(C1426='Tableau De Bord'!$E$2,D1426='Tableau De Bord'!$E$2,P1426='Tableau De Bord'!$E$2),1,0)</f>
        <v>1</v>
      </c>
      <c r="T1426" s="1">
        <v>0</v>
      </c>
      <c r="U1426" s="1" cm="1">
        <f t="array" ref="U1426">_xlfn.IFS(AND('Tableau De Bord'!$C$6="Tous",'Tableau De Bord'!$E$4="Tous",C1426&gt;0),1,L1426='Tableau De Bord'!$C$6,1,NOT(L1426='Tableau De Bord'!$C$6),0)</f>
        <v>0</v>
      </c>
      <c r="V1426" s="1">
        <f>IF(AND(N1426='Tableau De Bord'!$E$6,U1426=1),1,0)</f>
        <v>0</v>
      </c>
      <c r="W1426" s="46">
        <f t="shared" si="22"/>
        <v>0</v>
      </c>
    </row>
    <row r="1427" spans="2:23" ht="61.2" x14ac:dyDescent="0.3">
      <c r="B1427" s="42"/>
      <c r="N1427" s="33"/>
      <c r="P1427" s="44"/>
      <c r="Q1427" s="32"/>
      <c r="S1427" s="1">
        <f>IF(OR(C1427='Tableau De Bord'!$E$2,D1427='Tableau De Bord'!$E$2,P1427='Tableau De Bord'!$E$2),1,0)</f>
        <v>1</v>
      </c>
      <c r="T1427" s="1">
        <v>0</v>
      </c>
      <c r="U1427" s="1" cm="1">
        <f t="array" ref="U1427">_xlfn.IFS(AND('Tableau De Bord'!$C$6="Tous",'Tableau De Bord'!$E$4="Tous",C1427&gt;0),1,L1427='Tableau De Bord'!$C$6,1,NOT(L1427='Tableau De Bord'!$C$6),0)</f>
        <v>0</v>
      </c>
      <c r="V1427" s="1">
        <f>IF(AND(N1427='Tableau De Bord'!$E$6,U1427=1),1,0)</f>
        <v>0</v>
      </c>
      <c r="W1427" s="46">
        <f t="shared" si="22"/>
        <v>0</v>
      </c>
    </row>
    <row r="1428" spans="2:23" ht="61.2" x14ac:dyDescent="0.3">
      <c r="B1428" s="42"/>
      <c r="N1428" s="33"/>
      <c r="P1428" s="44"/>
      <c r="Q1428" s="32"/>
      <c r="S1428" s="1">
        <f>IF(OR(C1428='Tableau De Bord'!$E$2,D1428='Tableau De Bord'!$E$2,P1428='Tableau De Bord'!$E$2),1,0)</f>
        <v>1</v>
      </c>
      <c r="T1428" s="1">
        <v>0</v>
      </c>
      <c r="U1428" s="1" cm="1">
        <f t="array" ref="U1428">_xlfn.IFS(AND('Tableau De Bord'!$C$6="Tous",'Tableau De Bord'!$E$4="Tous",C1428&gt;0),1,L1428='Tableau De Bord'!$C$6,1,NOT(L1428='Tableau De Bord'!$C$6),0)</f>
        <v>0</v>
      </c>
      <c r="V1428" s="1">
        <f>IF(AND(N1428='Tableau De Bord'!$E$6,U1428=1),1,0)</f>
        <v>0</v>
      </c>
      <c r="W1428" s="46">
        <f t="shared" si="22"/>
        <v>0</v>
      </c>
    </row>
    <row r="1429" spans="2:23" ht="61.2" x14ac:dyDescent="0.3">
      <c r="B1429" s="42"/>
      <c r="N1429" s="33"/>
      <c r="P1429" s="44"/>
      <c r="Q1429" s="32"/>
      <c r="S1429" s="1">
        <f>IF(OR(C1429='Tableau De Bord'!$E$2,D1429='Tableau De Bord'!$E$2,P1429='Tableau De Bord'!$E$2),1,0)</f>
        <v>1</v>
      </c>
      <c r="T1429" s="1">
        <v>0</v>
      </c>
      <c r="U1429" s="1" cm="1">
        <f t="array" ref="U1429">_xlfn.IFS(AND('Tableau De Bord'!$C$6="Tous",'Tableau De Bord'!$E$4="Tous",C1429&gt;0),1,L1429='Tableau De Bord'!$C$6,1,NOT(L1429='Tableau De Bord'!$C$6),0)</f>
        <v>0</v>
      </c>
      <c r="V1429" s="1">
        <f>IF(AND(N1429='Tableau De Bord'!$E$6,U1429=1),1,0)</f>
        <v>0</v>
      </c>
      <c r="W1429" s="46">
        <f t="shared" si="22"/>
        <v>0</v>
      </c>
    </row>
    <row r="1430" spans="2:23" ht="61.2" x14ac:dyDescent="0.3">
      <c r="B1430" s="42"/>
      <c r="N1430" s="33"/>
      <c r="P1430" s="44"/>
      <c r="Q1430" s="32"/>
      <c r="S1430" s="1">
        <f>IF(OR(C1430='Tableau De Bord'!$E$2,D1430='Tableau De Bord'!$E$2,P1430='Tableau De Bord'!$E$2),1,0)</f>
        <v>1</v>
      </c>
      <c r="T1430" s="1">
        <v>0</v>
      </c>
      <c r="U1430" s="1" cm="1">
        <f t="array" ref="U1430">_xlfn.IFS(AND('Tableau De Bord'!$C$6="Tous",'Tableau De Bord'!$E$4="Tous",C1430&gt;0),1,L1430='Tableau De Bord'!$C$6,1,NOT(L1430='Tableau De Bord'!$C$6),0)</f>
        <v>0</v>
      </c>
      <c r="V1430" s="1">
        <f>IF(AND(N1430='Tableau De Bord'!$E$6,U1430=1),1,0)</f>
        <v>0</v>
      </c>
      <c r="W1430" s="46">
        <f t="shared" si="22"/>
        <v>0</v>
      </c>
    </row>
    <row r="1431" spans="2:23" ht="61.2" x14ac:dyDescent="0.3">
      <c r="B1431" s="42"/>
      <c r="N1431" s="33"/>
      <c r="P1431" s="44"/>
      <c r="Q1431" s="32"/>
      <c r="S1431" s="1">
        <f>IF(OR(C1431='Tableau De Bord'!$E$2,D1431='Tableau De Bord'!$E$2,P1431='Tableau De Bord'!$E$2),1,0)</f>
        <v>1</v>
      </c>
      <c r="T1431" s="1">
        <v>0</v>
      </c>
      <c r="U1431" s="1" cm="1">
        <f t="array" ref="U1431">_xlfn.IFS(AND('Tableau De Bord'!$C$6="Tous",'Tableau De Bord'!$E$4="Tous",C1431&gt;0),1,L1431='Tableau De Bord'!$C$6,1,NOT(L1431='Tableau De Bord'!$C$6),0)</f>
        <v>0</v>
      </c>
      <c r="V1431" s="1">
        <f>IF(AND(N1431='Tableau De Bord'!$E$6,U1431=1),1,0)</f>
        <v>0</v>
      </c>
      <c r="W1431" s="46">
        <f t="shared" si="22"/>
        <v>0</v>
      </c>
    </row>
    <row r="1432" spans="2:23" ht="61.2" x14ac:dyDescent="0.3">
      <c r="B1432" s="42"/>
      <c r="N1432" s="33"/>
      <c r="P1432" s="44"/>
      <c r="Q1432" s="32"/>
      <c r="S1432" s="1">
        <f>IF(OR(C1432='Tableau De Bord'!$E$2,D1432='Tableau De Bord'!$E$2,P1432='Tableau De Bord'!$E$2),1,0)</f>
        <v>1</v>
      </c>
      <c r="T1432" s="1">
        <v>0</v>
      </c>
      <c r="U1432" s="1" cm="1">
        <f t="array" ref="U1432">_xlfn.IFS(AND('Tableau De Bord'!$C$6="Tous",'Tableau De Bord'!$E$4="Tous",C1432&gt;0),1,L1432='Tableau De Bord'!$C$6,1,NOT(L1432='Tableau De Bord'!$C$6),0)</f>
        <v>0</v>
      </c>
      <c r="V1432" s="1">
        <f>IF(AND(N1432='Tableau De Bord'!$E$6,U1432=1),1,0)</f>
        <v>0</v>
      </c>
      <c r="W1432" s="46">
        <f t="shared" si="22"/>
        <v>0</v>
      </c>
    </row>
    <row r="1433" spans="2:23" ht="61.2" x14ac:dyDescent="0.3">
      <c r="B1433" s="42"/>
      <c r="N1433" s="33"/>
      <c r="P1433" s="44"/>
      <c r="Q1433" s="32"/>
      <c r="S1433" s="1">
        <f>IF(OR(C1433='Tableau De Bord'!$E$2,D1433='Tableau De Bord'!$E$2,P1433='Tableau De Bord'!$E$2),1,0)</f>
        <v>1</v>
      </c>
      <c r="T1433" s="1">
        <v>0</v>
      </c>
      <c r="U1433" s="1" cm="1">
        <f t="array" ref="U1433">_xlfn.IFS(AND('Tableau De Bord'!$C$6="Tous",'Tableau De Bord'!$E$4="Tous",C1433&gt;0),1,L1433='Tableau De Bord'!$C$6,1,NOT(L1433='Tableau De Bord'!$C$6),0)</f>
        <v>0</v>
      </c>
      <c r="V1433" s="1">
        <f>IF(AND(N1433='Tableau De Bord'!$E$6,U1433=1),1,0)</f>
        <v>0</v>
      </c>
      <c r="W1433" s="46">
        <f t="shared" si="22"/>
        <v>0</v>
      </c>
    </row>
    <row r="1434" spans="2:23" ht="61.2" x14ac:dyDescent="0.3">
      <c r="B1434" s="42"/>
      <c r="N1434" s="33"/>
      <c r="P1434" s="44"/>
      <c r="Q1434" s="32"/>
      <c r="S1434" s="1">
        <f>IF(OR(C1434='Tableau De Bord'!$E$2,D1434='Tableau De Bord'!$E$2,P1434='Tableau De Bord'!$E$2),1,0)</f>
        <v>1</v>
      </c>
      <c r="T1434" s="1">
        <v>0</v>
      </c>
      <c r="U1434" s="1" cm="1">
        <f t="array" ref="U1434">_xlfn.IFS(AND('Tableau De Bord'!$C$6="Tous",'Tableau De Bord'!$E$4="Tous",C1434&gt;0),1,L1434='Tableau De Bord'!$C$6,1,NOT(L1434='Tableau De Bord'!$C$6),0)</f>
        <v>0</v>
      </c>
      <c r="V1434" s="1">
        <f>IF(AND(N1434='Tableau De Bord'!$E$6,U1434=1),1,0)</f>
        <v>0</v>
      </c>
      <c r="W1434" s="46">
        <f t="shared" si="22"/>
        <v>0</v>
      </c>
    </row>
    <row r="1435" spans="2:23" ht="61.2" x14ac:dyDescent="0.3">
      <c r="B1435" s="42"/>
      <c r="N1435" s="33"/>
      <c r="P1435" s="44"/>
      <c r="Q1435" s="32"/>
      <c r="S1435" s="1">
        <f>IF(OR(C1435='Tableau De Bord'!$E$2,D1435='Tableau De Bord'!$E$2,P1435='Tableau De Bord'!$E$2),1,0)</f>
        <v>1</v>
      </c>
      <c r="T1435" s="1">
        <v>0</v>
      </c>
      <c r="U1435" s="1" cm="1">
        <f t="array" ref="U1435">_xlfn.IFS(AND('Tableau De Bord'!$C$6="Tous",'Tableau De Bord'!$E$4="Tous",C1435&gt;0),1,L1435='Tableau De Bord'!$C$6,1,NOT(L1435='Tableau De Bord'!$C$6),0)</f>
        <v>0</v>
      </c>
      <c r="V1435" s="1">
        <f>IF(AND(N1435='Tableau De Bord'!$E$6,U1435=1),1,0)</f>
        <v>0</v>
      </c>
      <c r="W1435" s="46">
        <f t="shared" si="22"/>
        <v>0</v>
      </c>
    </row>
    <row r="1436" spans="2:23" ht="61.2" x14ac:dyDescent="0.3">
      <c r="B1436" s="42"/>
      <c r="N1436" s="33"/>
      <c r="P1436" s="44"/>
      <c r="Q1436" s="32"/>
      <c r="S1436" s="1">
        <f>IF(OR(C1436='Tableau De Bord'!$E$2,D1436='Tableau De Bord'!$E$2,P1436='Tableau De Bord'!$E$2),1,0)</f>
        <v>1</v>
      </c>
      <c r="T1436" s="1">
        <v>0</v>
      </c>
      <c r="U1436" s="1" cm="1">
        <f t="array" ref="U1436">_xlfn.IFS(AND('Tableau De Bord'!$C$6="Tous",'Tableau De Bord'!$E$4="Tous",C1436&gt;0),1,L1436='Tableau De Bord'!$C$6,1,NOT(L1436='Tableau De Bord'!$C$6),0)</f>
        <v>0</v>
      </c>
      <c r="V1436" s="1">
        <f>IF(AND(N1436='Tableau De Bord'!$E$6,U1436=1),1,0)</f>
        <v>0</v>
      </c>
      <c r="W1436" s="46">
        <f t="shared" si="22"/>
        <v>0</v>
      </c>
    </row>
    <row r="1437" spans="2:23" ht="61.2" x14ac:dyDescent="0.3">
      <c r="B1437" s="42"/>
      <c r="N1437" s="33"/>
      <c r="P1437" s="44"/>
      <c r="Q1437" s="32"/>
      <c r="S1437" s="1">
        <f>IF(OR(C1437='Tableau De Bord'!$E$2,D1437='Tableau De Bord'!$E$2,P1437='Tableau De Bord'!$E$2),1,0)</f>
        <v>1</v>
      </c>
      <c r="T1437" s="1">
        <v>0</v>
      </c>
      <c r="U1437" s="1" cm="1">
        <f t="array" ref="U1437">_xlfn.IFS(AND('Tableau De Bord'!$C$6="Tous",'Tableau De Bord'!$E$4="Tous",C1437&gt;0),1,L1437='Tableau De Bord'!$C$6,1,NOT(L1437='Tableau De Bord'!$C$6),0)</f>
        <v>0</v>
      </c>
      <c r="V1437" s="1">
        <f>IF(AND(N1437='Tableau De Bord'!$E$6,U1437=1),1,0)</f>
        <v>0</v>
      </c>
      <c r="W1437" s="46">
        <f t="shared" si="22"/>
        <v>0</v>
      </c>
    </row>
    <row r="1438" spans="2:23" ht="61.2" x14ac:dyDescent="0.3">
      <c r="B1438" s="42"/>
      <c r="N1438" s="33"/>
      <c r="P1438" s="44"/>
      <c r="Q1438" s="32"/>
      <c r="S1438" s="1">
        <f>IF(OR(C1438='Tableau De Bord'!$E$2,D1438='Tableau De Bord'!$E$2,P1438='Tableau De Bord'!$E$2),1,0)</f>
        <v>1</v>
      </c>
      <c r="T1438" s="1">
        <v>0</v>
      </c>
      <c r="U1438" s="1" cm="1">
        <f t="array" ref="U1438">_xlfn.IFS(AND('Tableau De Bord'!$C$6="Tous",'Tableau De Bord'!$E$4="Tous",C1438&gt;0),1,L1438='Tableau De Bord'!$C$6,1,NOT(L1438='Tableau De Bord'!$C$6),0)</f>
        <v>0</v>
      </c>
      <c r="V1438" s="1">
        <f>IF(AND(N1438='Tableau De Bord'!$E$6,U1438=1),1,0)</f>
        <v>0</v>
      </c>
      <c r="W1438" s="46">
        <f t="shared" si="22"/>
        <v>0</v>
      </c>
    </row>
    <row r="1439" spans="2:23" ht="61.2" x14ac:dyDescent="0.3">
      <c r="B1439" s="42"/>
      <c r="N1439" s="33"/>
      <c r="P1439" s="44"/>
      <c r="Q1439" s="32"/>
      <c r="S1439" s="1">
        <f>IF(OR(C1439='Tableau De Bord'!$E$2,D1439='Tableau De Bord'!$E$2,P1439='Tableau De Bord'!$E$2),1,0)</f>
        <v>1</v>
      </c>
      <c r="T1439" s="1">
        <v>0</v>
      </c>
      <c r="U1439" s="1" cm="1">
        <f t="array" ref="U1439">_xlfn.IFS(AND('Tableau De Bord'!$C$6="Tous",'Tableau De Bord'!$E$4="Tous",C1439&gt;0),1,L1439='Tableau De Bord'!$C$6,1,NOT(L1439='Tableau De Bord'!$C$6),0)</f>
        <v>0</v>
      </c>
      <c r="V1439" s="1">
        <f>IF(AND(N1439='Tableau De Bord'!$E$6,U1439=1),1,0)</f>
        <v>0</v>
      </c>
      <c r="W1439" s="46">
        <f t="shared" si="22"/>
        <v>0</v>
      </c>
    </row>
    <row r="1440" spans="2:23" ht="61.2" x14ac:dyDescent="0.3">
      <c r="B1440" s="42"/>
      <c r="N1440" s="33"/>
      <c r="P1440" s="44"/>
      <c r="Q1440" s="32"/>
      <c r="S1440" s="1">
        <f>IF(OR(C1440='Tableau De Bord'!$E$2,D1440='Tableau De Bord'!$E$2,P1440='Tableau De Bord'!$E$2),1,0)</f>
        <v>1</v>
      </c>
      <c r="T1440" s="1">
        <v>0</v>
      </c>
      <c r="U1440" s="1" cm="1">
        <f t="array" ref="U1440">_xlfn.IFS(AND('Tableau De Bord'!$C$6="Tous",'Tableau De Bord'!$E$4="Tous",C1440&gt;0),1,L1440='Tableau De Bord'!$C$6,1,NOT(L1440='Tableau De Bord'!$C$6),0)</f>
        <v>0</v>
      </c>
      <c r="V1440" s="1">
        <f>IF(AND(N1440='Tableau De Bord'!$E$6,U1440=1),1,0)</f>
        <v>0</v>
      </c>
      <c r="W1440" s="46">
        <f t="shared" si="22"/>
        <v>0</v>
      </c>
    </row>
    <row r="1441" spans="2:23" ht="61.2" x14ac:dyDescent="0.3">
      <c r="B1441" s="42"/>
      <c r="N1441" s="33"/>
      <c r="P1441" s="44"/>
      <c r="Q1441" s="32"/>
      <c r="S1441" s="1">
        <f>IF(OR(C1441='Tableau De Bord'!$E$2,D1441='Tableau De Bord'!$E$2,P1441='Tableau De Bord'!$E$2),1,0)</f>
        <v>1</v>
      </c>
      <c r="T1441" s="1">
        <v>0</v>
      </c>
      <c r="U1441" s="1" cm="1">
        <f t="array" ref="U1441">_xlfn.IFS(AND('Tableau De Bord'!$C$6="Tous",'Tableau De Bord'!$E$4="Tous",C1441&gt;0),1,L1441='Tableau De Bord'!$C$6,1,NOT(L1441='Tableau De Bord'!$C$6),0)</f>
        <v>0</v>
      </c>
      <c r="V1441" s="1">
        <f>IF(AND(N1441='Tableau De Bord'!$E$6,U1441=1),1,0)</f>
        <v>0</v>
      </c>
      <c r="W1441" s="46">
        <f t="shared" si="22"/>
        <v>0</v>
      </c>
    </row>
    <row r="1442" spans="2:23" ht="61.2" x14ac:dyDescent="0.3">
      <c r="B1442" s="42"/>
      <c r="N1442" s="33"/>
      <c r="P1442" s="44"/>
      <c r="Q1442" s="32"/>
      <c r="S1442" s="1">
        <f>IF(OR(C1442='Tableau De Bord'!$E$2,D1442='Tableau De Bord'!$E$2,P1442='Tableau De Bord'!$E$2),1,0)</f>
        <v>1</v>
      </c>
      <c r="T1442" s="1">
        <v>0</v>
      </c>
      <c r="U1442" s="1" cm="1">
        <f t="array" ref="U1442">_xlfn.IFS(AND('Tableau De Bord'!$C$6="Tous",'Tableau De Bord'!$E$4="Tous",C1442&gt;0),1,L1442='Tableau De Bord'!$C$6,1,NOT(L1442='Tableau De Bord'!$C$6),0)</f>
        <v>0</v>
      </c>
      <c r="V1442" s="1">
        <f>IF(AND(N1442='Tableau De Bord'!$E$6,U1442=1),1,0)</f>
        <v>0</v>
      </c>
      <c r="W1442" s="46">
        <f t="shared" si="22"/>
        <v>0</v>
      </c>
    </row>
    <row r="1443" spans="2:23" ht="61.2" x14ac:dyDescent="0.3">
      <c r="B1443" s="42"/>
      <c r="N1443" s="33"/>
      <c r="P1443" s="44"/>
      <c r="Q1443" s="32"/>
      <c r="S1443" s="1">
        <f>IF(OR(C1443='Tableau De Bord'!$E$2,D1443='Tableau De Bord'!$E$2,P1443='Tableau De Bord'!$E$2),1,0)</f>
        <v>1</v>
      </c>
      <c r="T1443" s="1">
        <v>0</v>
      </c>
      <c r="U1443" s="1" cm="1">
        <f t="array" ref="U1443">_xlfn.IFS(AND('Tableau De Bord'!$C$6="Tous",'Tableau De Bord'!$E$4="Tous",C1443&gt;0),1,L1443='Tableau De Bord'!$C$6,1,NOT(L1443='Tableau De Bord'!$C$6),0)</f>
        <v>0</v>
      </c>
      <c r="V1443" s="1">
        <f>IF(AND(N1443='Tableau De Bord'!$E$6,U1443=1),1,0)</f>
        <v>0</v>
      </c>
      <c r="W1443" s="46">
        <f t="shared" si="22"/>
        <v>0</v>
      </c>
    </row>
    <row r="1444" spans="2:23" ht="61.2" x14ac:dyDescent="0.3">
      <c r="B1444" s="42"/>
      <c r="N1444" s="33"/>
      <c r="P1444" s="44"/>
      <c r="Q1444" s="32"/>
      <c r="S1444" s="1">
        <f>IF(OR(C1444='Tableau De Bord'!$E$2,D1444='Tableau De Bord'!$E$2,P1444='Tableau De Bord'!$E$2),1,0)</f>
        <v>1</v>
      </c>
      <c r="T1444" s="1">
        <v>0</v>
      </c>
      <c r="U1444" s="1" cm="1">
        <f t="array" ref="U1444">_xlfn.IFS(AND('Tableau De Bord'!$C$6="Tous",'Tableau De Bord'!$E$4="Tous",C1444&gt;0),1,L1444='Tableau De Bord'!$C$6,1,NOT(L1444='Tableau De Bord'!$C$6),0)</f>
        <v>0</v>
      </c>
      <c r="V1444" s="1">
        <f>IF(AND(N1444='Tableau De Bord'!$E$6,U1444=1),1,0)</f>
        <v>0</v>
      </c>
      <c r="W1444" s="46">
        <f t="shared" si="22"/>
        <v>0</v>
      </c>
    </row>
    <row r="1445" spans="2:23" ht="61.2" x14ac:dyDescent="0.3">
      <c r="B1445" s="42"/>
      <c r="N1445" s="33"/>
      <c r="P1445" s="44"/>
      <c r="Q1445" s="32"/>
      <c r="S1445" s="1">
        <f>IF(OR(C1445='Tableau De Bord'!$E$2,D1445='Tableau De Bord'!$E$2,P1445='Tableau De Bord'!$E$2),1,0)</f>
        <v>1</v>
      </c>
      <c r="T1445" s="1">
        <v>0</v>
      </c>
      <c r="U1445" s="1" cm="1">
        <f t="array" ref="U1445">_xlfn.IFS(AND('Tableau De Bord'!$C$6="Tous",'Tableau De Bord'!$E$4="Tous",C1445&gt;0),1,L1445='Tableau De Bord'!$C$6,1,NOT(L1445='Tableau De Bord'!$C$6),0)</f>
        <v>0</v>
      </c>
      <c r="V1445" s="1">
        <f>IF(AND(N1445='Tableau De Bord'!$E$6,U1445=1),1,0)</f>
        <v>0</v>
      </c>
      <c r="W1445" s="46">
        <f t="shared" si="22"/>
        <v>0</v>
      </c>
    </row>
    <row r="1446" spans="2:23" ht="61.2" x14ac:dyDescent="0.3">
      <c r="B1446" s="42"/>
      <c r="N1446" s="33"/>
      <c r="P1446" s="44"/>
      <c r="Q1446" s="32"/>
      <c r="S1446" s="1">
        <f>IF(OR(C1446='Tableau De Bord'!$E$2,D1446='Tableau De Bord'!$E$2,P1446='Tableau De Bord'!$E$2),1,0)</f>
        <v>1</v>
      </c>
      <c r="T1446" s="1">
        <v>0</v>
      </c>
      <c r="U1446" s="1" cm="1">
        <f t="array" ref="U1446">_xlfn.IFS(AND('Tableau De Bord'!$C$6="Tous",'Tableau De Bord'!$E$4="Tous",C1446&gt;0),1,L1446='Tableau De Bord'!$C$6,1,NOT(L1446='Tableau De Bord'!$C$6),0)</f>
        <v>0</v>
      </c>
      <c r="V1446" s="1">
        <f>IF(AND(N1446='Tableau De Bord'!$E$6,U1446=1),1,0)</f>
        <v>0</v>
      </c>
      <c r="W1446" s="46">
        <f t="shared" si="22"/>
        <v>0</v>
      </c>
    </row>
    <row r="1447" spans="2:23" ht="61.2" x14ac:dyDescent="0.3">
      <c r="B1447" s="42"/>
      <c r="N1447" s="33"/>
      <c r="P1447" s="44"/>
      <c r="Q1447" s="32"/>
      <c r="S1447" s="1">
        <f>IF(OR(C1447='Tableau De Bord'!$E$2,D1447='Tableau De Bord'!$E$2,P1447='Tableau De Bord'!$E$2),1,0)</f>
        <v>1</v>
      </c>
      <c r="T1447" s="1">
        <v>0</v>
      </c>
      <c r="U1447" s="1" cm="1">
        <f t="array" ref="U1447">_xlfn.IFS(AND('Tableau De Bord'!$C$6="Tous",'Tableau De Bord'!$E$4="Tous",C1447&gt;0),1,L1447='Tableau De Bord'!$C$6,1,NOT(L1447='Tableau De Bord'!$C$6),0)</f>
        <v>0</v>
      </c>
      <c r="V1447" s="1">
        <f>IF(AND(N1447='Tableau De Bord'!$E$6,U1447=1),1,0)</f>
        <v>0</v>
      </c>
      <c r="W1447" s="46">
        <f t="shared" si="22"/>
        <v>0</v>
      </c>
    </row>
    <row r="1448" spans="2:23" ht="61.2" x14ac:dyDescent="0.3">
      <c r="B1448" s="42"/>
      <c r="N1448" s="33"/>
      <c r="P1448" s="44"/>
      <c r="Q1448" s="32"/>
      <c r="S1448" s="1">
        <f>IF(OR(C1448='Tableau De Bord'!$E$2,D1448='Tableau De Bord'!$E$2,P1448='Tableau De Bord'!$E$2),1,0)</f>
        <v>1</v>
      </c>
      <c r="T1448" s="1">
        <v>0</v>
      </c>
      <c r="U1448" s="1" cm="1">
        <f t="array" ref="U1448">_xlfn.IFS(AND('Tableau De Bord'!$C$6="Tous",'Tableau De Bord'!$E$4="Tous",C1448&gt;0),1,L1448='Tableau De Bord'!$C$6,1,NOT(L1448='Tableau De Bord'!$C$6),0)</f>
        <v>0</v>
      </c>
      <c r="V1448" s="1">
        <f>IF(AND(N1448='Tableau De Bord'!$E$6,U1448=1),1,0)</f>
        <v>0</v>
      </c>
      <c r="W1448" s="46">
        <f t="shared" si="22"/>
        <v>0</v>
      </c>
    </row>
    <row r="1449" spans="2:23" ht="61.2" x14ac:dyDescent="0.3">
      <c r="B1449" s="42"/>
      <c r="N1449" s="33"/>
      <c r="P1449" s="44"/>
      <c r="Q1449" s="32"/>
      <c r="S1449" s="1">
        <f>IF(OR(C1449='Tableau De Bord'!$E$2,D1449='Tableau De Bord'!$E$2,P1449='Tableau De Bord'!$E$2),1,0)</f>
        <v>1</v>
      </c>
      <c r="T1449" s="1">
        <v>0</v>
      </c>
      <c r="U1449" s="1" cm="1">
        <f t="array" ref="U1449">_xlfn.IFS(AND('Tableau De Bord'!$C$6="Tous",'Tableau De Bord'!$E$4="Tous",C1449&gt;0),1,L1449='Tableau De Bord'!$C$6,1,NOT(L1449='Tableau De Bord'!$C$6),0)</f>
        <v>0</v>
      </c>
      <c r="V1449" s="1">
        <f>IF(AND(N1449='Tableau De Bord'!$E$6,U1449=1),1,0)</f>
        <v>0</v>
      </c>
      <c r="W1449" s="46">
        <f t="shared" si="22"/>
        <v>0</v>
      </c>
    </row>
    <row r="1450" spans="2:23" ht="61.2" x14ac:dyDescent="0.3">
      <c r="B1450" s="42"/>
      <c r="N1450" s="33"/>
      <c r="P1450" s="44"/>
      <c r="Q1450" s="32"/>
      <c r="S1450" s="1">
        <f>IF(OR(C1450='Tableau De Bord'!$E$2,D1450='Tableau De Bord'!$E$2,P1450='Tableau De Bord'!$E$2),1,0)</f>
        <v>1</v>
      </c>
      <c r="T1450" s="1">
        <v>0</v>
      </c>
      <c r="U1450" s="1" cm="1">
        <f t="array" ref="U1450">_xlfn.IFS(AND('Tableau De Bord'!$C$6="Tous",'Tableau De Bord'!$E$4="Tous",C1450&gt;0),1,L1450='Tableau De Bord'!$C$6,1,NOT(L1450='Tableau De Bord'!$C$6),0)</f>
        <v>0</v>
      </c>
      <c r="V1450" s="1">
        <f>IF(AND(N1450='Tableau De Bord'!$E$6,U1450=1),1,0)</f>
        <v>0</v>
      </c>
      <c r="W1450" s="46">
        <f t="shared" si="22"/>
        <v>0</v>
      </c>
    </row>
    <row r="1451" spans="2:23" ht="61.2" x14ac:dyDescent="0.3">
      <c r="B1451" s="42"/>
      <c r="N1451" s="33"/>
      <c r="P1451" s="44"/>
      <c r="Q1451" s="32"/>
      <c r="S1451" s="1">
        <f>IF(OR(C1451='Tableau De Bord'!$E$2,D1451='Tableau De Bord'!$E$2,P1451='Tableau De Bord'!$E$2),1,0)</f>
        <v>1</v>
      </c>
      <c r="T1451" s="1">
        <v>0</v>
      </c>
      <c r="U1451" s="1" cm="1">
        <f t="array" ref="U1451">_xlfn.IFS(AND('Tableau De Bord'!$C$6="Tous",'Tableau De Bord'!$E$4="Tous",C1451&gt;0),1,L1451='Tableau De Bord'!$C$6,1,NOT(L1451='Tableau De Bord'!$C$6),0)</f>
        <v>0</v>
      </c>
      <c r="V1451" s="1">
        <f>IF(AND(N1451='Tableau De Bord'!$E$6,U1451=1),1,0)</f>
        <v>0</v>
      </c>
      <c r="W1451" s="46">
        <f t="shared" si="22"/>
        <v>0</v>
      </c>
    </row>
    <row r="1452" spans="2:23" ht="61.2" x14ac:dyDescent="0.3">
      <c r="B1452" s="42"/>
      <c r="N1452" s="33"/>
      <c r="P1452" s="44"/>
      <c r="Q1452" s="32"/>
      <c r="S1452" s="1">
        <f>IF(OR(C1452='Tableau De Bord'!$E$2,D1452='Tableau De Bord'!$E$2,P1452='Tableau De Bord'!$E$2),1,0)</f>
        <v>1</v>
      </c>
      <c r="T1452" s="1">
        <v>0</v>
      </c>
      <c r="U1452" s="1" cm="1">
        <f t="array" ref="U1452">_xlfn.IFS(AND('Tableau De Bord'!$C$6="Tous",'Tableau De Bord'!$E$4="Tous",C1452&gt;0),1,L1452='Tableau De Bord'!$C$6,1,NOT(L1452='Tableau De Bord'!$C$6),0)</f>
        <v>0</v>
      </c>
      <c r="V1452" s="1">
        <f>IF(AND(N1452='Tableau De Bord'!$E$6,U1452=1),1,0)</f>
        <v>0</v>
      </c>
      <c r="W1452" s="46">
        <f t="shared" si="22"/>
        <v>0</v>
      </c>
    </row>
    <row r="1453" spans="2:23" ht="61.2" x14ac:dyDescent="0.3">
      <c r="B1453" s="42"/>
      <c r="N1453" s="33"/>
      <c r="P1453" s="44"/>
      <c r="Q1453" s="32"/>
      <c r="S1453" s="1">
        <f>IF(OR(C1453='Tableau De Bord'!$E$2,D1453='Tableau De Bord'!$E$2,P1453='Tableau De Bord'!$E$2),1,0)</f>
        <v>1</v>
      </c>
      <c r="T1453" s="1">
        <v>0</v>
      </c>
      <c r="U1453" s="1" cm="1">
        <f t="array" ref="U1453">_xlfn.IFS(AND('Tableau De Bord'!$C$6="Tous",'Tableau De Bord'!$E$4="Tous",C1453&gt;0),1,L1453='Tableau De Bord'!$C$6,1,NOT(L1453='Tableau De Bord'!$C$6),0)</f>
        <v>0</v>
      </c>
      <c r="V1453" s="1">
        <f>IF(AND(N1453='Tableau De Bord'!$E$6,U1453=1),1,0)</f>
        <v>0</v>
      </c>
      <c r="W1453" s="46">
        <f t="shared" si="22"/>
        <v>0</v>
      </c>
    </row>
    <row r="1454" spans="2:23" ht="61.2" x14ac:dyDescent="0.3">
      <c r="B1454" s="42"/>
      <c r="N1454" s="33"/>
      <c r="P1454" s="44"/>
      <c r="Q1454" s="32"/>
      <c r="S1454" s="1">
        <f>IF(OR(C1454='Tableau De Bord'!$E$2,D1454='Tableau De Bord'!$E$2,P1454='Tableau De Bord'!$E$2),1,0)</f>
        <v>1</v>
      </c>
      <c r="T1454" s="1">
        <v>0</v>
      </c>
      <c r="U1454" s="1" cm="1">
        <f t="array" ref="U1454">_xlfn.IFS(AND('Tableau De Bord'!$C$6="Tous",'Tableau De Bord'!$E$4="Tous",C1454&gt;0),1,L1454='Tableau De Bord'!$C$6,1,NOT(L1454='Tableau De Bord'!$C$6),0)</f>
        <v>0</v>
      </c>
      <c r="V1454" s="1">
        <f>IF(AND(N1454='Tableau De Bord'!$E$6,U1454=1),1,0)</f>
        <v>0</v>
      </c>
      <c r="W1454" s="46">
        <f t="shared" si="22"/>
        <v>0</v>
      </c>
    </row>
    <row r="1455" spans="2:23" ht="61.2" x14ac:dyDescent="0.3">
      <c r="B1455" s="42"/>
      <c r="N1455" s="33"/>
      <c r="P1455" s="44"/>
      <c r="Q1455" s="32"/>
      <c r="S1455" s="1">
        <f>IF(OR(C1455='Tableau De Bord'!$E$2,D1455='Tableau De Bord'!$E$2,P1455='Tableau De Bord'!$E$2),1,0)</f>
        <v>1</v>
      </c>
      <c r="T1455" s="1">
        <v>0</v>
      </c>
      <c r="U1455" s="1" cm="1">
        <f t="array" ref="U1455">_xlfn.IFS(AND('Tableau De Bord'!$C$6="Tous",'Tableau De Bord'!$E$4="Tous",C1455&gt;0),1,L1455='Tableau De Bord'!$C$6,1,NOT(L1455='Tableau De Bord'!$C$6),0)</f>
        <v>0</v>
      </c>
      <c r="V1455" s="1">
        <f>IF(AND(N1455='Tableau De Bord'!$E$6,U1455=1),1,0)</f>
        <v>0</v>
      </c>
      <c r="W1455" s="46">
        <f t="shared" si="22"/>
        <v>0</v>
      </c>
    </row>
    <row r="1456" spans="2:23" ht="61.2" x14ac:dyDescent="0.3">
      <c r="B1456" s="42"/>
      <c r="N1456" s="33"/>
      <c r="P1456" s="44"/>
      <c r="Q1456" s="32"/>
      <c r="S1456" s="1">
        <f>IF(OR(C1456='Tableau De Bord'!$E$2,D1456='Tableau De Bord'!$E$2,P1456='Tableau De Bord'!$E$2),1,0)</f>
        <v>1</v>
      </c>
      <c r="T1456" s="1">
        <v>0</v>
      </c>
      <c r="U1456" s="1" cm="1">
        <f t="array" ref="U1456">_xlfn.IFS(AND('Tableau De Bord'!$C$6="Tous",'Tableau De Bord'!$E$4="Tous",C1456&gt;0),1,L1456='Tableau De Bord'!$C$6,1,NOT(L1456='Tableau De Bord'!$C$6),0)</f>
        <v>0</v>
      </c>
      <c r="V1456" s="1">
        <f>IF(AND(N1456='Tableau De Bord'!$E$6,U1456=1),1,0)</f>
        <v>0</v>
      </c>
      <c r="W1456" s="46">
        <f t="shared" si="22"/>
        <v>0</v>
      </c>
    </row>
    <row r="1457" spans="2:23" ht="61.2" x14ac:dyDescent="0.3">
      <c r="B1457" s="42"/>
      <c r="N1457" s="33"/>
      <c r="P1457" s="44"/>
      <c r="Q1457" s="32"/>
      <c r="S1457" s="1">
        <f>IF(OR(C1457='Tableau De Bord'!$E$2,D1457='Tableau De Bord'!$E$2,P1457='Tableau De Bord'!$E$2),1,0)</f>
        <v>1</v>
      </c>
      <c r="T1457" s="1">
        <v>0</v>
      </c>
      <c r="U1457" s="1" cm="1">
        <f t="array" ref="U1457">_xlfn.IFS(AND('Tableau De Bord'!$C$6="Tous",'Tableau De Bord'!$E$4="Tous",C1457&gt;0),1,L1457='Tableau De Bord'!$C$6,1,NOT(L1457='Tableau De Bord'!$C$6),0)</f>
        <v>0</v>
      </c>
      <c r="V1457" s="1">
        <f>IF(AND(N1457='Tableau De Bord'!$E$6,U1457=1),1,0)</f>
        <v>0</v>
      </c>
      <c r="W1457" s="46">
        <f t="shared" si="22"/>
        <v>0</v>
      </c>
    </row>
    <row r="1458" spans="2:23" ht="61.2" x14ac:dyDescent="0.3">
      <c r="B1458" s="42"/>
      <c r="N1458" s="33"/>
      <c r="P1458" s="44"/>
      <c r="Q1458" s="32"/>
      <c r="S1458" s="1">
        <f>IF(OR(C1458='Tableau De Bord'!$E$2,D1458='Tableau De Bord'!$E$2,P1458='Tableau De Bord'!$E$2),1,0)</f>
        <v>1</v>
      </c>
      <c r="T1458" s="1">
        <v>0</v>
      </c>
      <c r="U1458" s="1" cm="1">
        <f t="array" ref="U1458">_xlfn.IFS(AND('Tableau De Bord'!$C$6="Tous",'Tableau De Bord'!$E$4="Tous",C1458&gt;0),1,L1458='Tableau De Bord'!$C$6,1,NOT(L1458='Tableau De Bord'!$C$6),0)</f>
        <v>0</v>
      </c>
      <c r="V1458" s="1">
        <f>IF(AND(N1458='Tableau De Bord'!$E$6,U1458=1),1,0)</f>
        <v>0</v>
      </c>
      <c r="W1458" s="46">
        <f t="shared" si="22"/>
        <v>0</v>
      </c>
    </row>
    <row r="1459" spans="2:23" ht="61.2" x14ac:dyDescent="0.3">
      <c r="B1459" s="42"/>
      <c r="N1459" s="33"/>
      <c r="P1459" s="44"/>
      <c r="Q1459" s="32"/>
      <c r="S1459" s="1">
        <f>IF(OR(C1459='Tableau De Bord'!$E$2,D1459='Tableau De Bord'!$E$2,P1459='Tableau De Bord'!$E$2),1,0)</f>
        <v>1</v>
      </c>
      <c r="T1459" s="1">
        <v>0</v>
      </c>
      <c r="U1459" s="1" cm="1">
        <f t="array" ref="U1459">_xlfn.IFS(AND('Tableau De Bord'!$C$6="Tous",'Tableau De Bord'!$E$4="Tous",C1459&gt;0),1,L1459='Tableau De Bord'!$C$6,1,NOT(L1459='Tableau De Bord'!$C$6),0)</f>
        <v>0</v>
      </c>
      <c r="V1459" s="1">
        <f>IF(AND(N1459='Tableau De Bord'!$E$6,U1459=1),1,0)</f>
        <v>0</v>
      </c>
      <c r="W1459" s="46">
        <f t="shared" si="22"/>
        <v>0</v>
      </c>
    </row>
    <row r="1460" spans="2:23" ht="61.2" x14ac:dyDescent="0.3">
      <c r="B1460" s="42"/>
      <c r="N1460" s="33"/>
      <c r="P1460" s="44"/>
      <c r="Q1460" s="32"/>
      <c r="S1460" s="1">
        <f>IF(OR(C1460='Tableau De Bord'!$E$2,D1460='Tableau De Bord'!$E$2,P1460='Tableau De Bord'!$E$2),1,0)</f>
        <v>1</v>
      </c>
      <c r="T1460" s="1">
        <v>0</v>
      </c>
      <c r="U1460" s="1" cm="1">
        <f t="array" ref="U1460">_xlfn.IFS(AND('Tableau De Bord'!$C$6="Tous",'Tableau De Bord'!$E$4="Tous",C1460&gt;0),1,L1460='Tableau De Bord'!$C$6,1,NOT(L1460='Tableau De Bord'!$C$6),0)</f>
        <v>0</v>
      </c>
      <c r="V1460" s="1">
        <f>IF(AND(N1460='Tableau De Bord'!$E$6,U1460=1),1,0)</f>
        <v>0</v>
      </c>
      <c r="W1460" s="46">
        <f t="shared" si="22"/>
        <v>0</v>
      </c>
    </row>
    <row r="1461" spans="2:23" ht="61.2" x14ac:dyDescent="0.3">
      <c r="B1461" s="42"/>
      <c r="N1461" s="33"/>
      <c r="P1461" s="44"/>
      <c r="Q1461" s="32"/>
      <c r="S1461" s="1">
        <f>IF(OR(C1461='Tableau De Bord'!$E$2,D1461='Tableau De Bord'!$E$2,P1461='Tableau De Bord'!$E$2),1,0)</f>
        <v>1</v>
      </c>
      <c r="T1461" s="1">
        <v>0</v>
      </c>
      <c r="U1461" s="1" cm="1">
        <f t="array" ref="U1461">_xlfn.IFS(AND('Tableau De Bord'!$C$6="Tous",'Tableau De Bord'!$E$4="Tous",C1461&gt;0),1,L1461='Tableau De Bord'!$C$6,1,NOT(L1461='Tableau De Bord'!$C$6),0)</f>
        <v>0</v>
      </c>
      <c r="V1461" s="1">
        <f>IF(AND(N1461='Tableau De Bord'!$E$6,U1461=1),1,0)</f>
        <v>0</v>
      </c>
      <c r="W1461" s="46">
        <f t="shared" si="22"/>
        <v>0</v>
      </c>
    </row>
    <row r="1462" spans="2:23" ht="61.2" x14ac:dyDescent="0.3">
      <c r="B1462" s="42"/>
      <c r="N1462" s="33"/>
      <c r="P1462" s="44"/>
      <c r="Q1462" s="32"/>
      <c r="S1462" s="1">
        <f>IF(OR(C1462='Tableau De Bord'!$E$2,D1462='Tableau De Bord'!$E$2,P1462='Tableau De Bord'!$E$2),1,0)</f>
        <v>1</v>
      </c>
      <c r="T1462" s="1">
        <v>0</v>
      </c>
      <c r="U1462" s="1" cm="1">
        <f t="array" ref="U1462">_xlfn.IFS(AND('Tableau De Bord'!$C$6="Tous",'Tableau De Bord'!$E$4="Tous",C1462&gt;0),1,L1462='Tableau De Bord'!$C$6,1,NOT(L1462='Tableau De Bord'!$C$6),0)</f>
        <v>0</v>
      </c>
      <c r="V1462" s="1">
        <f>IF(AND(N1462='Tableau De Bord'!$E$6,U1462=1),1,0)</f>
        <v>0</v>
      </c>
      <c r="W1462" s="46">
        <f t="shared" si="22"/>
        <v>0</v>
      </c>
    </row>
    <row r="1463" spans="2:23" ht="61.2" x14ac:dyDescent="0.3">
      <c r="B1463" s="42"/>
      <c r="N1463" s="33"/>
      <c r="P1463" s="44"/>
      <c r="Q1463" s="32"/>
      <c r="S1463" s="1">
        <f>IF(OR(C1463='Tableau De Bord'!$E$2,D1463='Tableau De Bord'!$E$2,P1463='Tableau De Bord'!$E$2),1,0)</f>
        <v>1</v>
      </c>
      <c r="T1463" s="1">
        <v>0</v>
      </c>
      <c r="U1463" s="1" cm="1">
        <f t="array" ref="U1463">_xlfn.IFS(AND('Tableau De Bord'!$C$6="Tous",'Tableau De Bord'!$E$4="Tous",C1463&gt;0),1,L1463='Tableau De Bord'!$C$6,1,NOT(L1463='Tableau De Bord'!$C$6),0)</f>
        <v>0</v>
      </c>
      <c r="V1463" s="1">
        <f>IF(AND(N1463='Tableau De Bord'!$E$6,U1463=1),1,0)</f>
        <v>0</v>
      </c>
      <c r="W1463" s="46">
        <f t="shared" si="22"/>
        <v>0</v>
      </c>
    </row>
    <row r="1464" spans="2:23" ht="61.2" x14ac:dyDescent="0.3">
      <c r="B1464" s="42"/>
      <c r="N1464" s="33"/>
      <c r="P1464" s="44"/>
      <c r="Q1464" s="32"/>
      <c r="S1464" s="1">
        <f>IF(OR(C1464='Tableau De Bord'!$E$2,D1464='Tableau De Bord'!$E$2,P1464='Tableau De Bord'!$E$2),1,0)</f>
        <v>1</v>
      </c>
      <c r="T1464" s="1">
        <v>0</v>
      </c>
      <c r="U1464" s="1" cm="1">
        <f t="array" ref="U1464">_xlfn.IFS(AND('Tableau De Bord'!$C$6="Tous",'Tableau De Bord'!$E$4="Tous",C1464&gt;0),1,L1464='Tableau De Bord'!$C$6,1,NOT(L1464='Tableau De Bord'!$C$6),0)</f>
        <v>0</v>
      </c>
      <c r="V1464" s="1">
        <f>IF(AND(N1464='Tableau De Bord'!$E$6,U1464=1),1,0)</f>
        <v>0</v>
      </c>
      <c r="W1464" s="46">
        <f t="shared" si="22"/>
        <v>0</v>
      </c>
    </row>
    <row r="1465" spans="2:23" ht="61.2" x14ac:dyDescent="0.3">
      <c r="B1465" s="42"/>
      <c r="N1465" s="33"/>
      <c r="P1465" s="44"/>
      <c r="Q1465" s="32"/>
      <c r="S1465" s="1">
        <f>IF(OR(C1465='Tableau De Bord'!$E$2,D1465='Tableau De Bord'!$E$2,P1465='Tableau De Bord'!$E$2),1,0)</f>
        <v>1</v>
      </c>
      <c r="T1465" s="1">
        <v>0</v>
      </c>
      <c r="U1465" s="1" cm="1">
        <f t="array" ref="U1465">_xlfn.IFS(AND('Tableau De Bord'!$C$6="Tous",'Tableau De Bord'!$E$4="Tous",C1465&gt;0),1,L1465='Tableau De Bord'!$C$6,1,NOT(L1465='Tableau De Bord'!$C$6),0)</f>
        <v>0</v>
      </c>
      <c r="V1465" s="1">
        <f>IF(AND(N1465='Tableau De Bord'!$E$6,U1465=1),1,0)</f>
        <v>0</v>
      </c>
      <c r="W1465" s="46">
        <f t="shared" si="22"/>
        <v>0</v>
      </c>
    </row>
    <row r="1466" spans="2:23" ht="61.2" x14ac:dyDescent="0.3">
      <c r="B1466" s="42"/>
      <c r="N1466" s="33"/>
      <c r="P1466" s="44"/>
      <c r="Q1466" s="32"/>
      <c r="S1466" s="1">
        <f>IF(OR(C1466='Tableau De Bord'!$E$2,D1466='Tableau De Bord'!$E$2,P1466='Tableau De Bord'!$E$2),1,0)</f>
        <v>1</v>
      </c>
      <c r="T1466" s="1">
        <v>0</v>
      </c>
      <c r="U1466" s="1" cm="1">
        <f t="array" ref="U1466">_xlfn.IFS(AND('Tableau De Bord'!$C$6="Tous",'Tableau De Bord'!$E$4="Tous",C1466&gt;0),1,L1466='Tableau De Bord'!$C$6,1,NOT(L1466='Tableau De Bord'!$C$6),0)</f>
        <v>0</v>
      </c>
      <c r="V1466" s="1">
        <f>IF(AND(N1466='Tableau De Bord'!$E$6,U1466=1),1,0)</f>
        <v>0</v>
      </c>
      <c r="W1466" s="46">
        <f t="shared" si="22"/>
        <v>0</v>
      </c>
    </row>
    <row r="1467" spans="2:23" ht="61.2" x14ac:dyDescent="0.3">
      <c r="B1467" s="42"/>
      <c r="N1467" s="33"/>
      <c r="P1467" s="44"/>
      <c r="Q1467" s="32"/>
      <c r="S1467" s="1">
        <f>IF(OR(C1467='Tableau De Bord'!$E$2,D1467='Tableau De Bord'!$E$2,P1467='Tableau De Bord'!$E$2),1,0)</f>
        <v>1</v>
      </c>
      <c r="T1467" s="1">
        <v>0</v>
      </c>
      <c r="U1467" s="1" cm="1">
        <f t="array" ref="U1467">_xlfn.IFS(AND('Tableau De Bord'!$C$6="Tous",'Tableau De Bord'!$E$4="Tous",C1467&gt;0),1,L1467='Tableau De Bord'!$C$6,1,NOT(L1467='Tableau De Bord'!$C$6),0)</f>
        <v>0</v>
      </c>
      <c r="V1467" s="1">
        <f>IF(AND(N1467='Tableau De Bord'!$E$6,U1467=1),1,0)</f>
        <v>0</v>
      </c>
      <c r="W1467" s="46">
        <f t="shared" si="22"/>
        <v>0</v>
      </c>
    </row>
    <row r="1468" spans="2:23" ht="61.2" x14ac:dyDescent="0.3">
      <c r="B1468" s="42"/>
      <c r="N1468" s="33"/>
      <c r="P1468" s="44"/>
      <c r="Q1468" s="32"/>
      <c r="S1468" s="1">
        <f>IF(OR(C1468='Tableau De Bord'!$E$2,D1468='Tableau De Bord'!$E$2,P1468='Tableau De Bord'!$E$2),1,0)</f>
        <v>1</v>
      </c>
      <c r="T1468" s="1">
        <v>0</v>
      </c>
      <c r="U1468" s="1" cm="1">
        <f t="array" ref="U1468">_xlfn.IFS(AND('Tableau De Bord'!$C$6="Tous",'Tableau De Bord'!$E$4="Tous",C1468&gt;0),1,L1468='Tableau De Bord'!$C$6,1,NOT(L1468='Tableau De Bord'!$C$6),0)</f>
        <v>0</v>
      </c>
      <c r="V1468" s="1">
        <f>IF(AND(N1468='Tableau De Bord'!$E$6,U1468=1),1,0)</f>
        <v>0</v>
      </c>
      <c r="W1468" s="46">
        <f t="shared" si="22"/>
        <v>0</v>
      </c>
    </row>
    <row r="1469" spans="2:23" ht="61.2" x14ac:dyDescent="0.3">
      <c r="B1469" s="42"/>
      <c r="N1469" s="33"/>
      <c r="P1469" s="44"/>
      <c r="Q1469" s="32"/>
      <c r="S1469" s="1">
        <f>IF(OR(C1469='Tableau De Bord'!$E$2,D1469='Tableau De Bord'!$E$2,P1469='Tableau De Bord'!$E$2),1,0)</f>
        <v>1</v>
      </c>
      <c r="T1469" s="1">
        <v>0</v>
      </c>
      <c r="U1469" s="1" cm="1">
        <f t="array" ref="U1469">_xlfn.IFS(AND('Tableau De Bord'!$C$6="Tous",'Tableau De Bord'!$E$4="Tous",C1469&gt;0),1,L1469='Tableau De Bord'!$C$6,1,NOT(L1469='Tableau De Bord'!$C$6),0)</f>
        <v>0</v>
      </c>
      <c r="V1469" s="1">
        <f>IF(AND(N1469='Tableau De Bord'!$E$6,U1469=1),1,0)</f>
        <v>0</v>
      </c>
      <c r="W1469" s="46">
        <f t="shared" si="22"/>
        <v>0</v>
      </c>
    </row>
    <row r="1470" spans="2:23" ht="61.2" x14ac:dyDescent="0.3">
      <c r="B1470" s="42"/>
      <c r="N1470" s="33"/>
      <c r="P1470" s="44"/>
      <c r="Q1470" s="32"/>
      <c r="S1470" s="1">
        <f>IF(OR(C1470='Tableau De Bord'!$E$2,D1470='Tableau De Bord'!$E$2,P1470='Tableau De Bord'!$E$2),1,0)</f>
        <v>1</v>
      </c>
      <c r="T1470" s="1">
        <v>0</v>
      </c>
      <c r="U1470" s="1" cm="1">
        <f t="array" ref="U1470">_xlfn.IFS(AND('Tableau De Bord'!$C$6="Tous",'Tableau De Bord'!$E$4="Tous",C1470&gt;0),1,L1470='Tableau De Bord'!$C$6,1,NOT(L1470='Tableau De Bord'!$C$6),0)</f>
        <v>0</v>
      </c>
      <c r="V1470" s="1">
        <f>IF(AND(N1470='Tableau De Bord'!$E$6,U1470=1),1,0)</f>
        <v>0</v>
      </c>
      <c r="W1470" s="46">
        <f t="shared" si="22"/>
        <v>0</v>
      </c>
    </row>
    <row r="1471" spans="2:23" ht="61.2" x14ac:dyDescent="0.3">
      <c r="B1471" s="42"/>
      <c r="N1471" s="33"/>
      <c r="P1471" s="44"/>
      <c r="Q1471" s="32"/>
      <c r="S1471" s="1">
        <f>IF(OR(C1471='Tableau De Bord'!$E$2,D1471='Tableau De Bord'!$E$2,P1471='Tableau De Bord'!$E$2),1,0)</f>
        <v>1</v>
      </c>
      <c r="T1471" s="1">
        <v>0</v>
      </c>
      <c r="U1471" s="1" cm="1">
        <f t="array" ref="U1471">_xlfn.IFS(AND('Tableau De Bord'!$C$6="Tous",'Tableau De Bord'!$E$4="Tous",C1471&gt;0),1,L1471='Tableau De Bord'!$C$6,1,NOT(L1471='Tableau De Bord'!$C$6),0)</f>
        <v>0</v>
      </c>
      <c r="V1471" s="1">
        <f>IF(AND(N1471='Tableau De Bord'!$E$6,U1471=1),1,0)</f>
        <v>0</v>
      </c>
      <c r="W1471" s="46">
        <f t="shared" si="22"/>
        <v>0</v>
      </c>
    </row>
    <row r="1472" spans="2:23" ht="61.2" x14ac:dyDescent="0.3">
      <c r="B1472" s="42"/>
      <c r="N1472" s="33"/>
      <c r="P1472" s="44"/>
      <c r="Q1472" s="32"/>
      <c r="S1472" s="1">
        <f>IF(OR(C1472='Tableau De Bord'!$E$2,D1472='Tableau De Bord'!$E$2,P1472='Tableau De Bord'!$E$2),1,0)</f>
        <v>1</v>
      </c>
      <c r="T1472" s="1">
        <v>0</v>
      </c>
      <c r="U1472" s="1" cm="1">
        <f t="array" ref="U1472">_xlfn.IFS(AND('Tableau De Bord'!$C$6="Tous",'Tableau De Bord'!$E$4="Tous",C1472&gt;0),1,L1472='Tableau De Bord'!$C$6,1,NOT(L1472='Tableau De Bord'!$C$6),0)</f>
        <v>0</v>
      </c>
      <c r="V1472" s="1">
        <f>IF(AND(N1472='Tableau De Bord'!$E$6,U1472=1),1,0)</f>
        <v>0</v>
      </c>
      <c r="W1472" s="46">
        <f t="shared" si="22"/>
        <v>0</v>
      </c>
    </row>
    <row r="1473" spans="2:23" ht="61.2" x14ac:dyDescent="0.3">
      <c r="B1473" s="42"/>
      <c r="N1473" s="33"/>
      <c r="P1473" s="44"/>
      <c r="Q1473" s="32"/>
      <c r="S1473" s="1">
        <f>IF(OR(C1473='Tableau De Bord'!$E$2,D1473='Tableau De Bord'!$E$2,P1473='Tableau De Bord'!$E$2),1,0)</f>
        <v>1</v>
      </c>
      <c r="T1473" s="1">
        <v>0</v>
      </c>
      <c r="U1473" s="1" cm="1">
        <f t="array" ref="U1473">_xlfn.IFS(AND('Tableau De Bord'!$C$6="Tous",'Tableau De Bord'!$E$4="Tous",C1473&gt;0),1,L1473='Tableau De Bord'!$C$6,1,NOT(L1473='Tableau De Bord'!$C$6),0)</f>
        <v>0</v>
      </c>
      <c r="V1473" s="1">
        <f>IF(AND(N1473='Tableau De Bord'!$E$6,U1473=1),1,0)</f>
        <v>0</v>
      </c>
      <c r="W1473" s="46">
        <f t="shared" si="22"/>
        <v>0</v>
      </c>
    </row>
    <row r="1474" spans="2:23" ht="61.2" x14ac:dyDescent="0.3">
      <c r="B1474" s="42"/>
      <c r="N1474" s="33"/>
      <c r="P1474" s="44"/>
      <c r="Q1474" s="32"/>
      <c r="S1474" s="1">
        <f>IF(OR(C1474='Tableau De Bord'!$E$2,D1474='Tableau De Bord'!$E$2,P1474='Tableau De Bord'!$E$2),1,0)</f>
        <v>1</v>
      </c>
      <c r="T1474" s="1">
        <v>0</v>
      </c>
      <c r="U1474" s="1" cm="1">
        <f t="array" ref="U1474">_xlfn.IFS(AND('Tableau De Bord'!$C$6="Tous",'Tableau De Bord'!$E$4="Tous",C1474&gt;0),1,L1474='Tableau De Bord'!$C$6,1,NOT(L1474='Tableau De Bord'!$C$6),0)</f>
        <v>0</v>
      </c>
      <c r="V1474" s="1">
        <f>IF(AND(N1474='Tableau De Bord'!$E$6,U1474=1),1,0)</f>
        <v>0</v>
      </c>
      <c r="W1474" s="46">
        <f t="shared" si="22"/>
        <v>0</v>
      </c>
    </row>
    <row r="1475" spans="2:23" ht="61.2" x14ac:dyDescent="0.3">
      <c r="B1475" s="42"/>
      <c r="N1475" s="33"/>
      <c r="P1475" s="44"/>
      <c r="Q1475" s="32"/>
      <c r="S1475" s="1">
        <f>IF(OR(C1475='Tableau De Bord'!$E$2,D1475='Tableau De Bord'!$E$2,P1475='Tableau De Bord'!$E$2),1,0)</f>
        <v>1</v>
      </c>
      <c r="T1475" s="1">
        <v>0</v>
      </c>
      <c r="U1475" s="1" cm="1">
        <f t="array" ref="U1475">_xlfn.IFS(AND('Tableau De Bord'!$C$6="Tous",'Tableau De Bord'!$E$4="Tous",C1475&gt;0),1,L1475='Tableau De Bord'!$C$6,1,NOT(L1475='Tableau De Bord'!$C$6),0)</f>
        <v>0</v>
      </c>
      <c r="V1475" s="1">
        <f>IF(AND(N1475='Tableau De Bord'!$E$6,U1475=1),1,0)</f>
        <v>0</v>
      </c>
      <c r="W1475" s="46">
        <f t="shared" si="22"/>
        <v>0</v>
      </c>
    </row>
    <row r="1476" spans="2:23" ht="61.2" x14ac:dyDescent="0.3">
      <c r="B1476" s="42"/>
      <c r="N1476" s="33"/>
      <c r="P1476" s="44"/>
      <c r="Q1476" s="32"/>
      <c r="S1476" s="1">
        <f>IF(OR(C1476='Tableau De Bord'!$E$2,D1476='Tableau De Bord'!$E$2,P1476='Tableau De Bord'!$E$2),1,0)</f>
        <v>1</v>
      </c>
      <c r="T1476" s="1">
        <v>0</v>
      </c>
      <c r="U1476" s="1" cm="1">
        <f t="array" ref="U1476">_xlfn.IFS(AND('Tableau De Bord'!$C$6="Tous",'Tableau De Bord'!$E$4="Tous",C1476&gt;0),1,L1476='Tableau De Bord'!$C$6,1,NOT(L1476='Tableau De Bord'!$C$6),0)</f>
        <v>0</v>
      </c>
      <c r="V1476" s="1">
        <f>IF(AND(N1476='Tableau De Bord'!$E$6,U1476=1),1,0)</f>
        <v>0</v>
      </c>
      <c r="W1476" s="46">
        <f t="shared" ref="W1476:W1539" si="23">T1476+U1476+V1476</f>
        <v>0</v>
      </c>
    </row>
    <row r="1477" spans="2:23" ht="61.2" x14ac:dyDescent="0.3">
      <c r="B1477" s="42"/>
      <c r="N1477" s="33"/>
      <c r="P1477" s="44"/>
      <c r="Q1477" s="32"/>
      <c r="S1477" s="1">
        <f>IF(OR(C1477='Tableau De Bord'!$E$2,D1477='Tableau De Bord'!$E$2,P1477='Tableau De Bord'!$E$2),1,0)</f>
        <v>1</v>
      </c>
      <c r="T1477" s="1">
        <v>0</v>
      </c>
      <c r="U1477" s="1" cm="1">
        <f t="array" ref="U1477">_xlfn.IFS(AND('Tableau De Bord'!$C$6="Tous",'Tableau De Bord'!$E$4="Tous",C1477&gt;0),1,L1477='Tableau De Bord'!$C$6,1,NOT(L1477='Tableau De Bord'!$C$6),0)</f>
        <v>0</v>
      </c>
      <c r="V1477" s="1">
        <f>IF(AND(N1477='Tableau De Bord'!$E$6,U1477=1),1,0)</f>
        <v>0</v>
      </c>
      <c r="W1477" s="46">
        <f t="shared" si="23"/>
        <v>0</v>
      </c>
    </row>
    <row r="1478" spans="2:23" ht="61.2" x14ac:dyDescent="0.3">
      <c r="B1478" s="42"/>
      <c r="N1478" s="33"/>
      <c r="P1478" s="44"/>
      <c r="Q1478" s="32"/>
      <c r="S1478" s="1">
        <f>IF(OR(C1478='Tableau De Bord'!$E$2,D1478='Tableau De Bord'!$E$2,P1478='Tableau De Bord'!$E$2),1,0)</f>
        <v>1</v>
      </c>
      <c r="T1478" s="1">
        <v>0</v>
      </c>
      <c r="U1478" s="1" cm="1">
        <f t="array" ref="U1478">_xlfn.IFS(AND('Tableau De Bord'!$C$6="Tous",'Tableau De Bord'!$E$4="Tous",C1478&gt;0),1,L1478='Tableau De Bord'!$C$6,1,NOT(L1478='Tableau De Bord'!$C$6),0)</f>
        <v>0</v>
      </c>
      <c r="V1478" s="1">
        <f>IF(AND(N1478='Tableau De Bord'!$E$6,U1478=1),1,0)</f>
        <v>0</v>
      </c>
      <c r="W1478" s="46">
        <f t="shared" si="23"/>
        <v>0</v>
      </c>
    </row>
    <row r="1479" spans="2:23" ht="61.2" x14ac:dyDescent="0.3">
      <c r="B1479" s="42"/>
      <c r="N1479" s="33"/>
      <c r="P1479" s="44"/>
      <c r="Q1479" s="32"/>
      <c r="S1479" s="1">
        <f>IF(OR(C1479='Tableau De Bord'!$E$2,D1479='Tableau De Bord'!$E$2,P1479='Tableau De Bord'!$E$2),1,0)</f>
        <v>1</v>
      </c>
      <c r="T1479" s="1">
        <v>0</v>
      </c>
      <c r="U1479" s="1" cm="1">
        <f t="array" ref="U1479">_xlfn.IFS(AND('Tableau De Bord'!$C$6="Tous",'Tableau De Bord'!$E$4="Tous",C1479&gt;0),1,L1479='Tableau De Bord'!$C$6,1,NOT(L1479='Tableau De Bord'!$C$6),0)</f>
        <v>0</v>
      </c>
      <c r="V1479" s="1">
        <f>IF(AND(N1479='Tableau De Bord'!$E$6,U1479=1),1,0)</f>
        <v>0</v>
      </c>
      <c r="W1479" s="46">
        <f t="shared" si="23"/>
        <v>0</v>
      </c>
    </row>
    <row r="1480" spans="2:23" ht="61.2" x14ac:dyDescent="0.3">
      <c r="B1480" s="42"/>
      <c r="N1480" s="33"/>
      <c r="P1480" s="44"/>
      <c r="Q1480" s="32"/>
      <c r="S1480" s="1">
        <f>IF(OR(C1480='Tableau De Bord'!$E$2,D1480='Tableau De Bord'!$E$2,P1480='Tableau De Bord'!$E$2),1,0)</f>
        <v>1</v>
      </c>
      <c r="T1480" s="1">
        <v>0</v>
      </c>
      <c r="U1480" s="1" cm="1">
        <f t="array" ref="U1480">_xlfn.IFS(AND('Tableau De Bord'!$C$6="Tous",'Tableau De Bord'!$E$4="Tous",C1480&gt;0),1,L1480='Tableau De Bord'!$C$6,1,NOT(L1480='Tableau De Bord'!$C$6),0)</f>
        <v>0</v>
      </c>
      <c r="V1480" s="1">
        <f>IF(AND(N1480='Tableau De Bord'!$E$6,U1480=1),1,0)</f>
        <v>0</v>
      </c>
      <c r="W1480" s="46">
        <f t="shared" si="23"/>
        <v>0</v>
      </c>
    </row>
    <row r="1481" spans="2:23" ht="61.2" x14ac:dyDescent="0.3">
      <c r="B1481" s="42"/>
      <c r="N1481" s="33"/>
      <c r="P1481" s="44"/>
      <c r="Q1481" s="32"/>
      <c r="S1481" s="1">
        <f>IF(OR(C1481='Tableau De Bord'!$E$2,D1481='Tableau De Bord'!$E$2,P1481='Tableau De Bord'!$E$2),1,0)</f>
        <v>1</v>
      </c>
      <c r="T1481" s="1">
        <v>0</v>
      </c>
      <c r="U1481" s="1" cm="1">
        <f t="array" ref="U1481">_xlfn.IFS(AND('Tableau De Bord'!$C$6="Tous",'Tableau De Bord'!$E$4="Tous",C1481&gt;0),1,L1481='Tableau De Bord'!$C$6,1,NOT(L1481='Tableau De Bord'!$C$6),0)</f>
        <v>0</v>
      </c>
      <c r="V1481" s="1">
        <f>IF(AND(N1481='Tableau De Bord'!$E$6,U1481=1),1,0)</f>
        <v>0</v>
      </c>
      <c r="W1481" s="46">
        <f t="shared" si="23"/>
        <v>0</v>
      </c>
    </row>
    <row r="1482" spans="2:23" ht="61.2" x14ac:dyDescent="0.3">
      <c r="B1482" s="42"/>
      <c r="N1482" s="33"/>
      <c r="P1482" s="44"/>
      <c r="Q1482" s="32"/>
      <c r="S1482" s="1">
        <f>IF(OR(C1482='Tableau De Bord'!$E$2,D1482='Tableau De Bord'!$E$2,P1482='Tableau De Bord'!$E$2),1,0)</f>
        <v>1</v>
      </c>
      <c r="T1482" s="1">
        <v>0</v>
      </c>
      <c r="U1482" s="1" cm="1">
        <f t="array" ref="U1482">_xlfn.IFS(AND('Tableau De Bord'!$C$6="Tous",'Tableau De Bord'!$E$4="Tous",C1482&gt;0),1,L1482='Tableau De Bord'!$C$6,1,NOT(L1482='Tableau De Bord'!$C$6),0)</f>
        <v>0</v>
      </c>
      <c r="V1482" s="1">
        <f>IF(AND(N1482='Tableau De Bord'!$E$6,U1482=1),1,0)</f>
        <v>0</v>
      </c>
      <c r="W1482" s="46">
        <f t="shared" si="23"/>
        <v>0</v>
      </c>
    </row>
    <row r="1483" spans="2:23" ht="61.2" x14ac:dyDescent="0.3">
      <c r="B1483" s="42"/>
      <c r="N1483" s="33"/>
      <c r="P1483" s="44"/>
      <c r="Q1483" s="32"/>
      <c r="S1483" s="1">
        <f>IF(OR(C1483='Tableau De Bord'!$E$2,D1483='Tableau De Bord'!$E$2,P1483='Tableau De Bord'!$E$2),1,0)</f>
        <v>1</v>
      </c>
      <c r="T1483" s="1">
        <v>0</v>
      </c>
      <c r="U1483" s="1" cm="1">
        <f t="array" ref="U1483">_xlfn.IFS(AND('Tableau De Bord'!$C$6="Tous",'Tableau De Bord'!$E$4="Tous",C1483&gt;0),1,L1483='Tableau De Bord'!$C$6,1,NOT(L1483='Tableau De Bord'!$C$6),0)</f>
        <v>0</v>
      </c>
      <c r="V1483" s="1">
        <f>IF(AND(N1483='Tableau De Bord'!$E$6,U1483=1),1,0)</f>
        <v>0</v>
      </c>
      <c r="W1483" s="46">
        <f t="shared" si="23"/>
        <v>0</v>
      </c>
    </row>
    <row r="1484" spans="2:23" ht="61.2" x14ac:dyDescent="0.3">
      <c r="B1484" s="42"/>
      <c r="N1484" s="33"/>
      <c r="P1484" s="44"/>
      <c r="Q1484" s="32"/>
      <c r="S1484" s="1">
        <f>IF(OR(C1484='Tableau De Bord'!$E$2,D1484='Tableau De Bord'!$E$2,P1484='Tableau De Bord'!$E$2),1,0)</f>
        <v>1</v>
      </c>
      <c r="T1484" s="1">
        <v>0</v>
      </c>
      <c r="U1484" s="1" cm="1">
        <f t="array" ref="U1484">_xlfn.IFS(AND('Tableau De Bord'!$C$6="Tous",'Tableau De Bord'!$E$4="Tous",C1484&gt;0),1,L1484='Tableau De Bord'!$C$6,1,NOT(L1484='Tableau De Bord'!$C$6),0)</f>
        <v>0</v>
      </c>
      <c r="V1484" s="1">
        <f>IF(AND(N1484='Tableau De Bord'!$E$6,U1484=1),1,0)</f>
        <v>0</v>
      </c>
      <c r="W1484" s="46">
        <f t="shared" si="23"/>
        <v>0</v>
      </c>
    </row>
    <row r="1485" spans="2:23" ht="61.2" x14ac:dyDescent="0.3">
      <c r="B1485" s="42"/>
      <c r="N1485" s="33"/>
      <c r="P1485" s="44"/>
      <c r="Q1485" s="32"/>
      <c r="S1485" s="1">
        <f>IF(OR(C1485='Tableau De Bord'!$E$2,D1485='Tableau De Bord'!$E$2,P1485='Tableau De Bord'!$E$2),1,0)</f>
        <v>1</v>
      </c>
      <c r="T1485" s="1">
        <v>0</v>
      </c>
      <c r="U1485" s="1" cm="1">
        <f t="array" ref="U1485">_xlfn.IFS(AND('Tableau De Bord'!$C$6="Tous",'Tableau De Bord'!$E$4="Tous",C1485&gt;0),1,L1485='Tableau De Bord'!$C$6,1,NOT(L1485='Tableau De Bord'!$C$6),0)</f>
        <v>0</v>
      </c>
      <c r="V1485" s="1">
        <f>IF(AND(N1485='Tableau De Bord'!$E$6,U1485=1),1,0)</f>
        <v>0</v>
      </c>
      <c r="W1485" s="46">
        <f t="shared" si="23"/>
        <v>0</v>
      </c>
    </row>
    <row r="1486" spans="2:23" ht="61.2" x14ac:dyDescent="0.3">
      <c r="B1486" s="42"/>
      <c r="N1486" s="33"/>
      <c r="P1486" s="44"/>
      <c r="Q1486" s="32"/>
      <c r="S1486" s="1">
        <f>IF(OR(C1486='Tableau De Bord'!$E$2,D1486='Tableau De Bord'!$E$2,P1486='Tableau De Bord'!$E$2),1,0)</f>
        <v>1</v>
      </c>
      <c r="T1486" s="1">
        <v>0</v>
      </c>
      <c r="U1486" s="1" cm="1">
        <f t="array" ref="U1486">_xlfn.IFS(AND('Tableau De Bord'!$C$6="Tous",'Tableau De Bord'!$E$4="Tous",C1486&gt;0),1,L1486='Tableau De Bord'!$C$6,1,NOT(L1486='Tableau De Bord'!$C$6),0)</f>
        <v>0</v>
      </c>
      <c r="V1486" s="1">
        <f>IF(AND(N1486='Tableau De Bord'!$E$6,U1486=1),1,0)</f>
        <v>0</v>
      </c>
      <c r="W1486" s="46">
        <f t="shared" si="23"/>
        <v>0</v>
      </c>
    </row>
    <row r="1487" spans="2:23" ht="61.2" x14ac:dyDescent="0.3">
      <c r="B1487" s="42"/>
      <c r="N1487" s="33"/>
      <c r="P1487" s="44"/>
      <c r="Q1487" s="32"/>
      <c r="S1487" s="1">
        <f>IF(OR(C1487='Tableau De Bord'!$E$2,D1487='Tableau De Bord'!$E$2,P1487='Tableau De Bord'!$E$2),1,0)</f>
        <v>1</v>
      </c>
      <c r="T1487" s="1">
        <v>0</v>
      </c>
      <c r="U1487" s="1" cm="1">
        <f t="array" ref="U1487">_xlfn.IFS(AND('Tableau De Bord'!$C$6="Tous",'Tableau De Bord'!$E$4="Tous",C1487&gt;0),1,L1487='Tableau De Bord'!$C$6,1,NOT(L1487='Tableau De Bord'!$C$6),0)</f>
        <v>0</v>
      </c>
      <c r="V1487" s="1">
        <f>IF(AND(N1487='Tableau De Bord'!$E$6,U1487=1),1,0)</f>
        <v>0</v>
      </c>
      <c r="W1487" s="46">
        <f t="shared" si="23"/>
        <v>0</v>
      </c>
    </row>
    <row r="1488" spans="2:23" ht="61.2" x14ac:dyDescent="0.3">
      <c r="B1488" s="42"/>
      <c r="N1488" s="33"/>
      <c r="P1488" s="44"/>
      <c r="Q1488" s="32"/>
      <c r="S1488" s="1">
        <f>IF(OR(C1488='Tableau De Bord'!$E$2,D1488='Tableau De Bord'!$E$2,P1488='Tableau De Bord'!$E$2),1,0)</f>
        <v>1</v>
      </c>
      <c r="T1488" s="1">
        <v>0</v>
      </c>
      <c r="U1488" s="1" cm="1">
        <f t="array" ref="U1488">_xlfn.IFS(AND('Tableau De Bord'!$C$6="Tous",'Tableau De Bord'!$E$4="Tous",C1488&gt;0),1,L1488='Tableau De Bord'!$C$6,1,NOT(L1488='Tableau De Bord'!$C$6),0)</f>
        <v>0</v>
      </c>
      <c r="V1488" s="1">
        <f>IF(AND(N1488='Tableau De Bord'!$E$6,U1488=1),1,0)</f>
        <v>0</v>
      </c>
      <c r="W1488" s="46">
        <f t="shared" si="23"/>
        <v>0</v>
      </c>
    </row>
    <row r="1489" spans="2:23" ht="61.2" x14ac:dyDescent="0.3">
      <c r="B1489" s="42"/>
      <c r="N1489" s="33"/>
      <c r="P1489" s="44"/>
      <c r="Q1489" s="32"/>
      <c r="S1489" s="1">
        <f>IF(OR(C1489='Tableau De Bord'!$E$2,D1489='Tableau De Bord'!$E$2,P1489='Tableau De Bord'!$E$2),1,0)</f>
        <v>1</v>
      </c>
      <c r="T1489" s="1">
        <v>0</v>
      </c>
      <c r="U1489" s="1" cm="1">
        <f t="array" ref="U1489">_xlfn.IFS(AND('Tableau De Bord'!$C$6="Tous",'Tableau De Bord'!$E$4="Tous",C1489&gt;0),1,L1489='Tableau De Bord'!$C$6,1,NOT(L1489='Tableau De Bord'!$C$6),0)</f>
        <v>0</v>
      </c>
      <c r="V1489" s="1">
        <f>IF(AND(N1489='Tableau De Bord'!$E$6,U1489=1),1,0)</f>
        <v>0</v>
      </c>
      <c r="W1489" s="46">
        <f t="shared" si="23"/>
        <v>0</v>
      </c>
    </row>
    <row r="1490" spans="2:23" ht="61.2" x14ac:dyDescent="0.3">
      <c r="B1490" s="42"/>
      <c r="N1490" s="33"/>
      <c r="P1490" s="44"/>
      <c r="Q1490" s="32"/>
      <c r="S1490" s="1">
        <f>IF(OR(C1490='Tableau De Bord'!$E$2,D1490='Tableau De Bord'!$E$2,P1490='Tableau De Bord'!$E$2),1,0)</f>
        <v>1</v>
      </c>
      <c r="T1490" s="1">
        <v>0</v>
      </c>
      <c r="U1490" s="1" cm="1">
        <f t="array" ref="U1490">_xlfn.IFS(AND('Tableau De Bord'!$C$6="Tous",'Tableau De Bord'!$E$4="Tous",C1490&gt;0),1,L1490='Tableau De Bord'!$C$6,1,NOT(L1490='Tableau De Bord'!$C$6),0)</f>
        <v>0</v>
      </c>
      <c r="V1490" s="1">
        <f>IF(AND(N1490='Tableau De Bord'!$E$6,U1490=1),1,0)</f>
        <v>0</v>
      </c>
      <c r="W1490" s="46">
        <f t="shared" si="23"/>
        <v>0</v>
      </c>
    </row>
    <row r="1491" spans="2:23" ht="61.2" x14ac:dyDescent="0.3">
      <c r="B1491" s="42"/>
      <c r="N1491" s="33"/>
      <c r="P1491" s="44"/>
      <c r="Q1491" s="32"/>
      <c r="S1491" s="1">
        <f>IF(OR(C1491='Tableau De Bord'!$E$2,D1491='Tableau De Bord'!$E$2,P1491='Tableau De Bord'!$E$2),1,0)</f>
        <v>1</v>
      </c>
      <c r="T1491" s="1">
        <v>0</v>
      </c>
      <c r="U1491" s="1" cm="1">
        <f t="array" ref="U1491">_xlfn.IFS(AND('Tableau De Bord'!$C$6="Tous",'Tableau De Bord'!$E$4="Tous",C1491&gt;0),1,L1491='Tableau De Bord'!$C$6,1,NOT(L1491='Tableau De Bord'!$C$6),0)</f>
        <v>0</v>
      </c>
      <c r="V1491" s="1">
        <f>IF(AND(N1491='Tableau De Bord'!$E$6,U1491=1),1,0)</f>
        <v>0</v>
      </c>
      <c r="W1491" s="46">
        <f t="shared" si="23"/>
        <v>0</v>
      </c>
    </row>
    <row r="1492" spans="2:23" ht="61.2" x14ac:dyDescent="0.3">
      <c r="B1492" s="42"/>
      <c r="N1492" s="33"/>
      <c r="P1492" s="44"/>
      <c r="Q1492" s="32"/>
      <c r="S1492" s="1">
        <f>IF(OR(C1492='Tableau De Bord'!$E$2,D1492='Tableau De Bord'!$E$2,P1492='Tableau De Bord'!$E$2),1,0)</f>
        <v>1</v>
      </c>
      <c r="T1492" s="1">
        <v>0</v>
      </c>
      <c r="U1492" s="1" cm="1">
        <f t="array" ref="U1492">_xlfn.IFS(AND('Tableau De Bord'!$C$6="Tous",'Tableau De Bord'!$E$4="Tous",C1492&gt;0),1,L1492='Tableau De Bord'!$C$6,1,NOT(L1492='Tableau De Bord'!$C$6),0)</f>
        <v>0</v>
      </c>
      <c r="V1492" s="1">
        <f>IF(AND(N1492='Tableau De Bord'!$E$6,U1492=1),1,0)</f>
        <v>0</v>
      </c>
      <c r="W1492" s="46">
        <f t="shared" si="23"/>
        <v>0</v>
      </c>
    </row>
    <row r="1493" spans="2:23" ht="61.2" x14ac:dyDescent="0.3">
      <c r="B1493" s="42"/>
      <c r="N1493" s="33"/>
      <c r="P1493" s="44"/>
      <c r="Q1493" s="32"/>
      <c r="S1493" s="1">
        <f>IF(OR(C1493='Tableau De Bord'!$E$2,D1493='Tableau De Bord'!$E$2,P1493='Tableau De Bord'!$E$2),1,0)</f>
        <v>1</v>
      </c>
      <c r="T1493" s="1">
        <v>0</v>
      </c>
      <c r="U1493" s="1" cm="1">
        <f t="array" ref="U1493">_xlfn.IFS(AND('Tableau De Bord'!$C$6="Tous",'Tableau De Bord'!$E$4="Tous",C1493&gt;0),1,L1493='Tableau De Bord'!$C$6,1,NOT(L1493='Tableau De Bord'!$C$6),0)</f>
        <v>0</v>
      </c>
      <c r="V1493" s="1">
        <f>IF(AND(N1493='Tableau De Bord'!$E$6,U1493=1),1,0)</f>
        <v>0</v>
      </c>
      <c r="W1493" s="46">
        <f t="shared" si="23"/>
        <v>0</v>
      </c>
    </row>
    <row r="1494" spans="2:23" ht="61.2" x14ac:dyDescent="0.3">
      <c r="B1494" s="42"/>
      <c r="N1494" s="33"/>
      <c r="P1494" s="44"/>
      <c r="Q1494" s="32"/>
      <c r="S1494" s="1">
        <f>IF(OR(C1494='Tableau De Bord'!$E$2,D1494='Tableau De Bord'!$E$2,P1494='Tableau De Bord'!$E$2),1,0)</f>
        <v>1</v>
      </c>
      <c r="T1494" s="1">
        <v>0</v>
      </c>
      <c r="U1494" s="1" cm="1">
        <f t="array" ref="U1494">_xlfn.IFS(AND('Tableau De Bord'!$C$6="Tous",'Tableau De Bord'!$E$4="Tous",C1494&gt;0),1,L1494='Tableau De Bord'!$C$6,1,NOT(L1494='Tableau De Bord'!$C$6),0)</f>
        <v>0</v>
      </c>
      <c r="V1494" s="1">
        <f>IF(AND(N1494='Tableau De Bord'!$E$6,U1494=1),1,0)</f>
        <v>0</v>
      </c>
      <c r="W1494" s="46">
        <f t="shared" si="23"/>
        <v>0</v>
      </c>
    </row>
    <row r="1495" spans="2:23" ht="61.2" x14ac:dyDescent="0.3">
      <c r="B1495" s="42"/>
      <c r="N1495" s="33"/>
      <c r="P1495" s="44"/>
      <c r="Q1495" s="32"/>
      <c r="S1495" s="1">
        <f>IF(OR(C1495='Tableau De Bord'!$E$2,D1495='Tableau De Bord'!$E$2,P1495='Tableau De Bord'!$E$2),1,0)</f>
        <v>1</v>
      </c>
      <c r="T1495" s="1">
        <v>0</v>
      </c>
      <c r="U1495" s="1" cm="1">
        <f t="array" ref="U1495">_xlfn.IFS(AND('Tableau De Bord'!$C$6="Tous",'Tableau De Bord'!$E$4="Tous",C1495&gt;0),1,L1495='Tableau De Bord'!$C$6,1,NOT(L1495='Tableau De Bord'!$C$6),0)</f>
        <v>0</v>
      </c>
      <c r="V1495" s="1">
        <f>IF(AND(N1495='Tableau De Bord'!$E$6,U1495=1),1,0)</f>
        <v>0</v>
      </c>
      <c r="W1495" s="46">
        <f t="shared" si="23"/>
        <v>0</v>
      </c>
    </row>
    <row r="1496" spans="2:23" ht="61.2" x14ac:dyDescent="0.3">
      <c r="B1496" s="42"/>
      <c r="N1496" s="33"/>
      <c r="P1496" s="44"/>
      <c r="Q1496" s="32"/>
      <c r="S1496" s="1">
        <f>IF(OR(C1496='Tableau De Bord'!$E$2,D1496='Tableau De Bord'!$E$2,P1496='Tableau De Bord'!$E$2),1,0)</f>
        <v>1</v>
      </c>
      <c r="T1496" s="1">
        <v>0</v>
      </c>
      <c r="U1496" s="1" cm="1">
        <f t="array" ref="U1496">_xlfn.IFS(AND('Tableau De Bord'!$C$6="Tous",'Tableau De Bord'!$E$4="Tous",C1496&gt;0),1,L1496='Tableau De Bord'!$C$6,1,NOT(L1496='Tableau De Bord'!$C$6),0)</f>
        <v>0</v>
      </c>
      <c r="V1496" s="1">
        <f>IF(AND(N1496='Tableau De Bord'!$E$6,U1496=1),1,0)</f>
        <v>0</v>
      </c>
      <c r="W1496" s="46">
        <f t="shared" si="23"/>
        <v>0</v>
      </c>
    </row>
    <row r="1497" spans="2:23" ht="61.2" x14ac:dyDescent="0.3">
      <c r="B1497" s="42"/>
      <c r="N1497" s="33"/>
      <c r="P1497" s="44"/>
      <c r="Q1497" s="32"/>
      <c r="S1497" s="1">
        <f>IF(OR(C1497='Tableau De Bord'!$E$2,D1497='Tableau De Bord'!$E$2,P1497='Tableau De Bord'!$E$2),1,0)</f>
        <v>1</v>
      </c>
      <c r="T1497" s="1">
        <v>0</v>
      </c>
      <c r="U1497" s="1" cm="1">
        <f t="array" ref="U1497">_xlfn.IFS(AND('Tableau De Bord'!$C$6="Tous",'Tableau De Bord'!$E$4="Tous",C1497&gt;0),1,L1497='Tableau De Bord'!$C$6,1,NOT(L1497='Tableau De Bord'!$C$6),0)</f>
        <v>0</v>
      </c>
      <c r="V1497" s="1">
        <f>IF(AND(N1497='Tableau De Bord'!$E$6,U1497=1),1,0)</f>
        <v>0</v>
      </c>
      <c r="W1497" s="46">
        <f t="shared" si="23"/>
        <v>0</v>
      </c>
    </row>
    <row r="1498" spans="2:23" ht="61.2" x14ac:dyDescent="0.3">
      <c r="B1498" s="42"/>
      <c r="N1498" s="33"/>
      <c r="P1498" s="44"/>
      <c r="Q1498" s="32"/>
      <c r="S1498" s="1">
        <f>IF(OR(C1498='Tableau De Bord'!$E$2,D1498='Tableau De Bord'!$E$2,P1498='Tableau De Bord'!$E$2),1,0)</f>
        <v>1</v>
      </c>
      <c r="T1498" s="1">
        <v>0</v>
      </c>
      <c r="U1498" s="1" cm="1">
        <f t="array" ref="U1498">_xlfn.IFS(AND('Tableau De Bord'!$C$6="Tous",'Tableau De Bord'!$E$4="Tous",C1498&gt;0),1,L1498='Tableau De Bord'!$C$6,1,NOT(L1498='Tableau De Bord'!$C$6),0)</f>
        <v>0</v>
      </c>
      <c r="V1498" s="1">
        <f>IF(AND(N1498='Tableau De Bord'!$E$6,U1498=1),1,0)</f>
        <v>0</v>
      </c>
      <c r="W1498" s="46">
        <f t="shared" si="23"/>
        <v>0</v>
      </c>
    </row>
    <row r="1499" spans="2:23" ht="61.2" x14ac:dyDescent="0.3">
      <c r="B1499" s="42"/>
      <c r="N1499" s="33"/>
      <c r="P1499" s="44"/>
      <c r="Q1499" s="32"/>
      <c r="S1499" s="1">
        <f>IF(OR(C1499='Tableau De Bord'!$E$2,D1499='Tableau De Bord'!$E$2,P1499='Tableau De Bord'!$E$2),1,0)</f>
        <v>1</v>
      </c>
      <c r="T1499" s="1">
        <v>0</v>
      </c>
      <c r="U1499" s="1" cm="1">
        <f t="array" ref="U1499">_xlfn.IFS(AND('Tableau De Bord'!$C$6="Tous",'Tableau De Bord'!$E$4="Tous",C1499&gt;0),1,L1499='Tableau De Bord'!$C$6,1,NOT(L1499='Tableau De Bord'!$C$6),0)</f>
        <v>0</v>
      </c>
      <c r="V1499" s="1">
        <f>IF(AND(N1499='Tableau De Bord'!$E$6,U1499=1),1,0)</f>
        <v>0</v>
      </c>
      <c r="W1499" s="46">
        <f t="shared" si="23"/>
        <v>0</v>
      </c>
    </row>
    <row r="1500" spans="2:23" ht="61.2" x14ac:dyDescent="0.3">
      <c r="B1500" s="42"/>
      <c r="N1500" s="33"/>
      <c r="P1500" s="44"/>
      <c r="Q1500" s="32"/>
      <c r="S1500" s="1">
        <f>IF(OR(C1500='Tableau De Bord'!$E$2,D1500='Tableau De Bord'!$E$2,P1500='Tableau De Bord'!$E$2),1,0)</f>
        <v>1</v>
      </c>
      <c r="T1500" s="1">
        <v>0</v>
      </c>
      <c r="U1500" s="1" cm="1">
        <f t="array" ref="U1500">_xlfn.IFS(AND('Tableau De Bord'!$C$6="Tous",'Tableau De Bord'!$E$4="Tous",C1500&gt;0),1,L1500='Tableau De Bord'!$C$6,1,NOT(L1500='Tableau De Bord'!$C$6),0)</f>
        <v>0</v>
      </c>
      <c r="V1500" s="1">
        <f>IF(AND(N1500='Tableau De Bord'!$E$6,U1500=1),1,0)</f>
        <v>0</v>
      </c>
      <c r="W1500" s="46">
        <f t="shared" si="23"/>
        <v>0</v>
      </c>
    </row>
    <row r="1501" spans="2:23" ht="61.2" x14ac:dyDescent="0.3">
      <c r="B1501" s="42"/>
      <c r="N1501" s="33"/>
      <c r="P1501" s="44"/>
      <c r="Q1501" s="32"/>
      <c r="S1501" s="1">
        <f>IF(OR(C1501='Tableau De Bord'!$E$2,D1501='Tableau De Bord'!$E$2,P1501='Tableau De Bord'!$E$2),1,0)</f>
        <v>1</v>
      </c>
      <c r="T1501" s="1">
        <v>0</v>
      </c>
      <c r="U1501" s="1" cm="1">
        <f t="array" ref="U1501">_xlfn.IFS(AND('Tableau De Bord'!$C$6="Tous",'Tableau De Bord'!$E$4="Tous",C1501&gt;0),1,L1501='Tableau De Bord'!$C$6,1,NOT(L1501='Tableau De Bord'!$C$6),0)</f>
        <v>0</v>
      </c>
      <c r="V1501" s="1">
        <f>IF(AND(N1501='Tableau De Bord'!$E$6,U1501=1),1,0)</f>
        <v>0</v>
      </c>
      <c r="W1501" s="46">
        <f t="shared" si="23"/>
        <v>0</v>
      </c>
    </row>
    <row r="1502" spans="2:23" ht="61.2" x14ac:dyDescent="0.3">
      <c r="B1502" s="42"/>
      <c r="N1502" s="33"/>
      <c r="P1502" s="44"/>
      <c r="Q1502" s="32"/>
      <c r="S1502" s="1">
        <f>IF(OR(C1502='Tableau De Bord'!$E$2,D1502='Tableau De Bord'!$E$2,P1502='Tableau De Bord'!$E$2),1,0)</f>
        <v>1</v>
      </c>
      <c r="T1502" s="1">
        <v>0</v>
      </c>
      <c r="U1502" s="1" cm="1">
        <f t="array" ref="U1502">_xlfn.IFS(AND('Tableau De Bord'!$C$6="Tous",'Tableau De Bord'!$E$4="Tous",C1502&gt;0),1,L1502='Tableau De Bord'!$C$6,1,NOT(L1502='Tableau De Bord'!$C$6),0)</f>
        <v>0</v>
      </c>
      <c r="V1502" s="1">
        <f>IF(AND(N1502='Tableau De Bord'!$E$6,U1502=1),1,0)</f>
        <v>0</v>
      </c>
      <c r="W1502" s="46">
        <f t="shared" si="23"/>
        <v>0</v>
      </c>
    </row>
    <row r="1503" spans="2:23" ht="61.2" x14ac:dyDescent="0.3">
      <c r="B1503" s="42"/>
      <c r="N1503" s="33"/>
      <c r="P1503" s="44"/>
      <c r="Q1503" s="32"/>
      <c r="S1503" s="1">
        <f>IF(OR(C1503='Tableau De Bord'!$E$2,D1503='Tableau De Bord'!$E$2,P1503='Tableau De Bord'!$E$2),1,0)</f>
        <v>1</v>
      </c>
      <c r="T1503" s="1">
        <v>0</v>
      </c>
      <c r="U1503" s="1" cm="1">
        <f t="array" ref="U1503">_xlfn.IFS(AND('Tableau De Bord'!$C$6="Tous",'Tableau De Bord'!$E$4="Tous",C1503&gt;0),1,L1503='Tableau De Bord'!$C$6,1,NOT(L1503='Tableau De Bord'!$C$6),0)</f>
        <v>0</v>
      </c>
      <c r="V1503" s="1">
        <f>IF(AND(N1503='Tableau De Bord'!$E$6,U1503=1),1,0)</f>
        <v>0</v>
      </c>
      <c r="W1503" s="46">
        <f t="shared" si="23"/>
        <v>0</v>
      </c>
    </row>
    <row r="1504" spans="2:23" ht="61.2" x14ac:dyDescent="0.3">
      <c r="B1504" s="42"/>
      <c r="N1504" s="33"/>
      <c r="P1504" s="44"/>
      <c r="Q1504" s="32"/>
      <c r="S1504" s="1">
        <f>IF(OR(C1504='Tableau De Bord'!$E$2,D1504='Tableau De Bord'!$E$2,P1504='Tableau De Bord'!$E$2),1,0)</f>
        <v>1</v>
      </c>
      <c r="T1504" s="1">
        <v>0</v>
      </c>
      <c r="U1504" s="1" cm="1">
        <f t="array" ref="U1504">_xlfn.IFS(AND('Tableau De Bord'!$C$6="Tous",'Tableau De Bord'!$E$4="Tous",C1504&gt;0),1,L1504='Tableau De Bord'!$C$6,1,NOT(L1504='Tableau De Bord'!$C$6),0)</f>
        <v>0</v>
      </c>
      <c r="V1504" s="1">
        <f>IF(AND(N1504='Tableau De Bord'!$E$6,U1504=1),1,0)</f>
        <v>0</v>
      </c>
      <c r="W1504" s="46">
        <f t="shared" si="23"/>
        <v>0</v>
      </c>
    </row>
    <row r="1505" spans="2:23" ht="61.2" x14ac:dyDescent="0.3">
      <c r="B1505" s="42"/>
      <c r="N1505" s="33"/>
      <c r="P1505" s="44"/>
      <c r="Q1505" s="32"/>
      <c r="S1505" s="1">
        <f>IF(OR(C1505='Tableau De Bord'!$E$2,D1505='Tableau De Bord'!$E$2,P1505='Tableau De Bord'!$E$2),1,0)</f>
        <v>1</v>
      </c>
      <c r="T1505" s="1">
        <v>0</v>
      </c>
      <c r="U1505" s="1" cm="1">
        <f t="array" ref="U1505">_xlfn.IFS(AND('Tableau De Bord'!$C$6="Tous",'Tableau De Bord'!$E$4="Tous",C1505&gt;0),1,L1505='Tableau De Bord'!$C$6,1,NOT(L1505='Tableau De Bord'!$C$6),0)</f>
        <v>0</v>
      </c>
      <c r="V1505" s="1">
        <f>IF(AND(N1505='Tableau De Bord'!$E$6,U1505=1),1,0)</f>
        <v>0</v>
      </c>
      <c r="W1505" s="46">
        <f t="shared" si="23"/>
        <v>0</v>
      </c>
    </row>
    <row r="1506" spans="2:23" ht="61.2" x14ac:dyDescent="0.3">
      <c r="B1506" s="42"/>
      <c r="N1506" s="33"/>
      <c r="P1506" s="44"/>
      <c r="Q1506" s="32"/>
      <c r="S1506" s="1">
        <f>IF(OR(C1506='Tableau De Bord'!$E$2,D1506='Tableau De Bord'!$E$2,P1506='Tableau De Bord'!$E$2),1,0)</f>
        <v>1</v>
      </c>
      <c r="T1506" s="1">
        <v>0</v>
      </c>
      <c r="U1506" s="1" cm="1">
        <f t="array" ref="U1506">_xlfn.IFS(AND('Tableau De Bord'!$C$6="Tous",'Tableau De Bord'!$E$4="Tous",C1506&gt;0),1,L1506='Tableau De Bord'!$C$6,1,NOT(L1506='Tableau De Bord'!$C$6),0)</f>
        <v>0</v>
      </c>
      <c r="V1506" s="1">
        <f>IF(AND(N1506='Tableau De Bord'!$E$6,U1506=1),1,0)</f>
        <v>0</v>
      </c>
      <c r="W1506" s="46">
        <f t="shared" si="23"/>
        <v>0</v>
      </c>
    </row>
    <row r="1507" spans="2:23" ht="61.2" x14ac:dyDescent="0.3">
      <c r="B1507" s="42"/>
      <c r="N1507" s="33"/>
      <c r="P1507" s="44"/>
      <c r="Q1507" s="32"/>
      <c r="S1507" s="1">
        <f>IF(OR(C1507='Tableau De Bord'!$E$2,D1507='Tableau De Bord'!$E$2,P1507='Tableau De Bord'!$E$2),1,0)</f>
        <v>1</v>
      </c>
      <c r="T1507" s="1">
        <v>0</v>
      </c>
      <c r="U1507" s="1" cm="1">
        <f t="array" ref="U1507">_xlfn.IFS(AND('Tableau De Bord'!$C$6="Tous",'Tableau De Bord'!$E$4="Tous",C1507&gt;0),1,L1507='Tableau De Bord'!$C$6,1,NOT(L1507='Tableau De Bord'!$C$6),0)</f>
        <v>0</v>
      </c>
      <c r="V1507" s="1">
        <f>IF(AND(N1507='Tableau De Bord'!$E$6,U1507=1),1,0)</f>
        <v>0</v>
      </c>
      <c r="W1507" s="46">
        <f t="shared" si="23"/>
        <v>0</v>
      </c>
    </row>
    <row r="1508" spans="2:23" ht="61.2" x14ac:dyDescent="0.3">
      <c r="B1508" s="42"/>
      <c r="N1508" s="33"/>
      <c r="P1508" s="44"/>
      <c r="Q1508" s="32"/>
      <c r="S1508" s="1">
        <f>IF(OR(C1508='Tableau De Bord'!$E$2,D1508='Tableau De Bord'!$E$2,P1508='Tableau De Bord'!$E$2),1,0)</f>
        <v>1</v>
      </c>
      <c r="T1508" s="1">
        <v>0</v>
      </c>
      <c r="U1508" s="1" cm="1">
        <f t="array" ref="U1508">_xlfn.IFS(AND('Tableau De Bord'!$C$6="Tous",'Tableau De Bord'!$E$4="Tous",C1508&gt;0),1,L1508='Tableau De Bord'!$C$6,1,NOT(L1508='Tableau De Bord'!$C$6),0)</f>
        <v>0</v>
      </c>
      <c r="V1508" s="1">
        <f>IF(AND(N1508='Tableau De Bord'!$E$6,U1508=1),1,0)</f>
        <v>0</v>
      </c>
      <c r="W1508" s="46">
        <f t="shared" si="23"/>
        <v>0</v>
      </c>
    </row>
    <row r="1509" spans="2:23" ht="61.2" x14ac:dyDescent="0.3">
      <c r="B1509" s="42"/>
      <c r="N1509" s="33"/>
      <c r="P1509" s="44"/>
      <c r="Q1509" s="32"/>
      <c r="S1509" s="1">
        <f>IF(OR(C1509='Tableau De Bord'!$E$2,D1509='Tableau De Bord'!$E$2,P1509='Tableau De Bord'!$E$2),1,0)</f>
        <v>1</v>
      </c>
      <c r="T1509" s="1">
        <v>0</v>
      </c>
      <c r="U1509" s="1" cm="1">
        <f t="array" ref="U1509">_xlfn.IFS(AND('Tableau De Bord'!$C$6="Tous",'Tableau De Bord'!$E$4="Tous",C1509&gt;0),1,L1509='Tableau De Bord'!$C$6,1,NOT(L1509='Tableau De Bord'!$C$6),0)</f>
        <v>0</v>
      </c>
      <c r="V1509" s="1">
        <f>IF(AND(N1509='Tableau De Bord'!$E$6,U1509=1),1,0)</f>
        <v>0</v>
      </c>
      <c r="W1509" s="46">
        <f t="shared" si="23"/>
        <v>0</v>
      </c>
    </row>
    <row r="1510" spans="2:23" ht="61.2" x14ac:dyDescent="0.3">
      <c r="B1510" s="42"/>
      <c r="N1510" s="33"/>
      <c r="P1510" s="44"/>
      <c r="Q1510" s="32"/>
      <c r="S1510" s="1">
        <f>IF(OR(C1510='Tableau De Bord'!$E$2,D1510='Tableau De Bord'!$E$2,P1510='Tableau De Bord'!$E$2),1,0)</f>
        <v>1</v>
      </c>
      <c r="T1510" s="1">
        <v>0</v>
      </c>
      <c r="U1510" s="1" cm="1">
        <f t="array" ref="U1510">_xlfn.IFS(AND('Tableau De Bord'!$C$6="Tous",'Tableau De Bord'!$E$4="Tous",C1510&gt;0),1,L1510='Tableau De Bord'!$C$6,1,NOT(L1510='Tableau De Bord'!$C$6),0)</f>
        <v>0</v>
      </c>
      <c r="V1510" s="1">
        <f>IF(AND(N1510='Tableau De Bord'!$E$6,U1510=1),1,0)</f>
        <v>0</v>
      </c>
      <c r="W1510" s="46">
        <f t="shared" si="23"/>
        <v>0</v>
      </c>
    </row>
    <row r="1511" spans="2:23" ht="61.2" x14ac:dyDescent="0.3">
      <c r="B1511" s="42"/>
      <c r="N1511" s="33"/>
      <c r="P1511" s="44"/>
      <c r="Q1511" s="32"/>
      <c r="S1511" s="1">
        <f>IF(OR(C1511='Tableau De Bord'!$E$2,D1511='Tableau De Bord'!$E$2,P1511='Tableau De Bord'!$E$2),1,0)</f>
        <v>1</v>
      </c>
      <c r="T1511" s="1">
        <v>0</v>
      </c>
      <c r="U1511" s="1" cm="1">
        <f t="array" ref="U1511">_xlfn.IFS(AND('Tableau De Bord'!$C$6="Tous",'Tableau De Bord'!$E$4="Tous",C1511&gt;0),1,L1511='Tableau De Bord'!$C$6,1,NOT(L1511='Tableau De Bord'!$C$6),0)</f>
        <v>0</v>
      </c>
      <c r="V1511" s="1">
        <f>IF(AND(N1511='Tableau De Bord'!$E$6,U1511=1),1,0)</f>
        <v>0</v>
      </c>
      <c r="W1511" s="46">
        <f t="shared" si="23"/>
        <v>0</v>
      </c>
    </row>
    <row r="1512" spans="2:23" ht="61.2" x14ac:dyDescent="0.3">
      <c r="B1512" s="42"/>
      <c r="N1512" s="33"/>
      <c r="P1512" s="44"/>
      <c r="Q1512" s="32"/>
      <c r="S1512" s="1">
        <f>IF(OR(C1512='Tableau De Bord'!$E$2,D1512='Tableau De Bord'!$E$2,P1512='Tableau De Bord'!$E$2),1,0)</f>
        <v>1</v>
      </c>
      <c r="T1512" s="1">
        <v>0</v>
      </c>
      <c r="U1512" s="1" cm="1">
        <f t="array" ref="U1512">_xlfn.IFS(AND('Tableau De Bord'!$C$6="Tous",'Tableau De Bord'!$E$4="Tous",C1512&gt;0),1,L1512='Tableau De Bord'!$C$6,1,NOT(L1512='Tableau De Bord'!$C$6),0)</f>
        <v>0</v>
      </c>
      <c r="V1512" s="1">
        <f>IF(AND(N1512='Tableau De Bord'!$E$6,U1512=1),1,0)</f>
        <v>0</v>
      </c>
      <c r="W1512" s="46">
        <f t="shared" si="23"/>
        <v>0</v>
      </c>
    </row>
    <row r="1513" spans="2:23" ht="61.2" x14ac:dyDescent="0.3">
      <c r="B1513" s="42"/>
      <c r="N1513" s="33"/>
      <c r="P1513" s="44"/>
      <c r="Q1513" s="32"/>
      <c r="S1513" s="1">
        <f>IF(OR(C1513='Tableau De Bord'!$E$2,D1513='Tableau De Bord'!$E$2,P1513='Tableau De Bord'!$E$2),1,0)</f>
        <v>1</v>
      </c>
      <c r="T1513" s="1">
        <v>0</v>
      </c>
      <c r="U1513" s="1" cm="1">
        <f t="array" ref="U1513">_xlfn.IFS(AND('Tableau De Bord'!$C$6="Tous",'Tableau De Bord'!$E$4="Tous",C1513&gt;0),1,L1513='Tableau De Bord'!$C$6,1,NOT(L1513='Tableau De Bord'!$C$6),0)</f>
        <v>0</v>
      </c>
      <c r="V1513" s="1">
        <f>IF(AND(N1513='Tableau De Bord'!$E$6,U1513=1),1,0)</f>
        <v>0</v>
      </c>
      <c r="W1513" s="46">
        <f t="shared" si="23"/>
        <v>0</v>
      </c>
    </row>
    <row r="1514" spans="2:23" ht="61.2" x14ac:dyDescent="0.3">
      <c r="B1514" s="42"/>
      <c r="N1514" s="33"/>
      <c r="P1514" s="44"/>
      <c r="Q1514" s="32"/>
      <c r="S1514" s="1">
        <f>IF(OR(C1514='Tableau De Bord'!$E$2,D1514='Tableau De Bord'!$E$2,P1514='Tableau De Bord'!$E$2),1,0)</f>
        <v>1</v>
      </c>
      <c r="T1514" s="1">
        <v>0</v>
      </c>
      <c r="U1514" s="1" cm="1">
        <f t="array" ref="U1514">_xlfn.IFS(AND('Tableau De Bord'!$C$6="Tous",'Tableau De Bord'!$E$4="Tous",C1514&gt;0),1,L1514='Tableau De Bord'!$C$6,1,NOT(L1514='Tableau De Bord'!$C$6),0)</f>
        <v>0</v>
      </c>
      <c r="V1514" s="1">
        <f>IF(AND(N1514='Tableau De Bord'!$E$6,U1514=1),1,0)</f>
        <v>0</v>
      </c>
      <c r="W1514" s="46">
        <f t="shared" si="23"/>
        <v>0</v>
      </c>
    </row>
    <row r="1515" spans="2:23" ht="61.2" x14ac:dyDescent="0.3">
      <c r="B1515" s="42"/>
      <c r="N1515" s="33"/>
      <c r="P1515" s="44"/>
      <c r="Q1515" s="32"/>
      <c r="S1515" s="1">
        <f>IF(OR(C1515='Tableau De Bord'!$E$2,D1515='Tableau De Bord'!$E$2,P1515='Tableau De Bord'!$E$2),1,0)</f>
        <v>1</v>
      </c>
      <c r="T1515" s="1">
        <v>0</v>
      </c>
      <c r="U1515" s="1" cm="1">
        <f t="array" ref="U1515">_xlfn.IFS(AND('Tableau De Bord'!$C$6="Tous",'Tableau De Bord'!$E$4="Tous",C1515&gt;0),1,L1515='Tableau De Bord'!$C$6,1,NOT(L1515='Tableau De Bord'!$C$6),0)</f>
        <v>0</v>
      </c>
      <c r="V1515" s="1">
        <f>IF(AND(N1515='Tableau De Bord'!$E$6,U1515=1),1,0)</f>
        <v>0</v>
      </c>
      <c r="W1515" s="46">
        <f t="shared" si="23"/>
        <v>0</v>
      </c>
    </row>
    <row r="1516" spans="2:23" ht="61.2" x14ac:dyDescent="0.3">
      <c r="B1516" s="42"/>
      <c r="N1516" s="33"/>
      <c r="P1516" s="44"/>
      <c r="Q1516" s="32"/>
      <c r="S1516" s="1">
        <f>IF(OR(C1516='Tableau De Bord'!$E$2,D1516='Tableau De Bord'!$E$2,P1516='Tableau De Bord'!$E$2),1,0)</f>
        <v>1</v>
      </c>
      <c r="T1516" s="1">
        <v>0</v>
      </c>
      <c r="U1516" s="1" cm="1">
        <f t="array" ref="U1516">_xlfn.IFS(AND('Tableau De Bord'!$C$6="Tous",'Tableau De Bord'!$E$4="Tous",C1516&gt;0),1,L1516='Tableau De Bord'!$C$6,1,NOT(L1516='Tableau De Bord'!$C$6),0)</f>
        <v>0</v>
      </c>
      <c r="V1516" s="1">
        <f>IF(AND(N1516='Tableau De Bord'!$E$6,U1516=1),1,0)</f>
        <v>0</v>
      </c>
      <c r="W1516" s="46">
        <f t="shared" si="23"/>
        <v>0</v>
      </c>
    </row>
    <row r="1517" spans="2:23" ht="61.2" x14ac:dyDescent="0.3">
      <c r="B1517" s="42"/>
      <c r="N1517" s="33"/>
      <c r="P1517" s="44"/>
      <c r="Q1517" s="32"/>
      <c r="S1517" s="1">
        <f>IF(OR(C1517='Tableau De Bord'!$E$2,D1517='Tableau De Bord'!$E$2,P1517='Tableau De Bord'!$E$2),1,0)</f>
        <v>1</v>
      </c>
      <c r="T1517" s="1">
        <v>0</v>
      </c>
      <c r="U1517" s="1" cm="1">
        <f t="array" ref="U1517">_xlfn.IFS(AND('Tableau De Bord'!$C$6="Tous",'Tableau De Bord'!$E$4="Tous",C1517&gt;0),1,L1517='Tableau De Bord'!$C$6,1,NOT(L1517='Tableau De Bord'!$C$6),0)</f>
        <v>0</v>
      </c>
      <c r="V1517" s="1">
        <f>IF(AND(N1517='Tableau De Bord'!$E$6,U1517=1),1,0)</f>
        <v>0</v>
      </c>
      <c r="W1517" s="46">
        <f t="shared" si="23"/>
        <v>0</v>
      </c>
    </row>
    <row r="1518" spans="2:23" ht="61.2" x14ac:dyDescent="0.3">
      <c r="B1518" s="42"/>
      <c r="N1518" s="33"/>
      <c r="P1518" s="44"/>
      <c r="Q1518" s="32"/>
      <c r="S1518" s="1">
        <f>IF(OR(C1518='Tableau De Bord'!$E$2,D1518='Tableau De Bord'!$E$2,P1518='Tableau De Bord'!$E$2),1,0)</f>
        <v>1</v>
      </c>
      <c r="T1518" s="1">
        <v>0</v>
      </c>
      <c r="U1518" s="1" cm="1">
        <f t="array" ref="U1518">_xlfn.IFS(AND('Tableau De Bord'!$C$6="Tous",'Tableau De Bord'!$E$4="Tous",C1518&gt;0),1,L1518='Tableau De Bord'!$C$6,1,NOT(L1518='Tableau De Bord'!$C$6),0)</f>
        <v>0</v>
      </c>
      <c r="V1518" s="1">
        <f>IF(AND(N1518='Tableau De Bord'!$E$6,U1518=1),1,0)</f>
        <v>0</v>
      </c>
      <c r="W1518" s="46">
        <f t="shared" si="23"/>
        <v>0</v>
      </c>
    </row>
    <row r="1519" spans="2:23" ht="61.2" x14ac:dyDescent="0.3">
      <c r="B1519" s="42"/>
      <c r="N1519" s="33"/>
      <c r="P1519" s="44"/>
      <c r="Q1519" s="32"/>
      <c r="S1519" s="1">
        <f>IF(OR(C1519='Tableau De Bord'!$E$2,D1519='Tableau De Bord'!$E$2,P1519='Tableau De Bord'!$E$2),1,0)</f>
        <v>1</v>
      </c>
      <c r="T1519" s="1">
        <v>0</v>
      </c>
      <c r="U1519" s="1" cm="1">
        <f t="array" ref="U1519">_xlfn.IFS(AND('Tableau De Bord'!$C$6="Tous",'Tableau De Bord'!$E$4="Tous",C1519&gt;0),1,L1519='Tableau De Bord'!$C$6,1,NOT(L1519='Tableau De Bord'!$C$6),0)</f>
        <v>0</v>
      </c>
      <c r="V1519" s="1">
        <f>IF(AND(N1519='Tableau De Bord'!$E$6,U1519=1),1,0)</f>
        <v>0</v>
      </c>
      <c r="W1519" s="46">
        <f t="shared" si="23"/>
        <v>0</v>
      </c>
    </row>
    <row r="1520" spans="2:23" ht="61.2" x14ac:dyDescent="0.3">
      <c r="B1520" s="42"/>
      <c r="N1520" s="33"/>
      <c r="P1520" s="44"/>
      <c r="Q1520" s="32"/>
      <c r="S1520" s="1">
        <f>IF(OR(C1520='Tableau De Bord'!$E$2,D1520='Tableau De Bord'!$E$2,P1520='Tableau De Bord'!$E$2),1,0)</f>
        <v>1</v>
      </c>
      <c r="T1520" s="1">
        <v>0</v>
      </c>
      <c r="U1520" s="1" cm="1">
        <f t="array" ref="U1520">_xlfn.IFS(AND('Tableau De Bord'!$C$6="Tous",'Tableau De Bord'!$E$4="Tous",C1520&gt;0),1,L1520='Tableau De Bord'!$C$6,1,NOT(L1520='Tableau De Bord'!$C$6),0)</f>
        <v>0</v>
      </c>
      <c r="V1520" s="1">
        <f>IF(AND(N1520='Tableau De Bord'!$E$6,U1520=1),1,0)</f>
        <v>0</v>
      </c>
      <c r="W1520" s="46">
        <f t="shared" si="23"/>
        <v>0</v>
      </c>
    </row>
    <row r="1521" spans="2:23" ht="61.2" x14ac:dyDescent="0.3">
      <c r="B1521" s="42"/>
      <c r="N1521" s="33"/>
      <c r="P1521" s="44"/>
      <c r="Q1521" s="32"/>
      <c r="S1521" s="1">
        <f>IF(OR(C1521='Tableau De Bord'!$E$2,D1521='Tableau De Bord'!$E$2,P1521='Tableau De Bord'!$E$2),1,0)</f>
        <v>1</v>
      </c>
      <c r="T1521" s="1">
        <v>0</v>
      </c>
      <c r="U1521" s="1" cm="1">
        <f t="array" ref="U1521">_xlfn.IFS(AND('Tableau De Bord'!$C$6="Tous",'Tableau De Bord'!$E$4="Tous",C1521&gt;0),1,L1521='Tableau De Bord'!$C$6,1,NOT(L1521='Tableau De Bord'!$C$6),0)</f>
        <v>0</v>
      </c>
      <c r="V1521" s="1">
        <f>IF(AND(N1521='Tableau De Bord'!$E$6,U1521=1),1,0)</f>
        <v>0</v>
      </c>
      <c r="W1521" s="46">
        <f t="shared" si="23"/>
        <v>0</v>
      </c>
    </row>
    <row r="1522" spans="2:23" ht="61.2" x14ac:dyDescent="0.3">
      <c r="B1522" s="42"/>
      <c r="N1522" s="33"/>
      <c r="P1522" s="44"/>
      <c r="Q1522" s="32"/>
      <c r="S1522" s="1">
        <f>IF(OR(C1522='Tableau De Bord'!$E$2,D1522='Tableau De Bord'!$E$2,P1522='Tableau De Bord'!$E$2),1,0)</f>
        <v>1</v>
      </c>
      <c r="T1522" s="1">
        <v>0</v>
      </c>
      <c r="U1522" s="1" cm="1">
        <f t="array" ref="U1522">_xlfn.IFS(AND('Tableau De Bord'!$C$6="Tous",'Tableau De Bord'!$E$4="Tous",C1522&gt;0),1,L1522='Tableau De Bord'!$C$6,1,NOT(L1522='Tableau De Bord'!$C$6),0)</f>
        <v>0</v>
      </c>
      <c r="V1522" s="1">
        <f>IF(AND(N1522='Tableau De Bord'!$E$6,U1522=1),1,0)</f>
        <v>0</v>
      </c>
      <c r="W1522" s="46">
        <f t="shared" si="23"/>
        <v>0</v>
      </c>
    </row>
    <row r="1523" spans="2:23" ht="61.2" x14ac:dyDescent="0.3">
      <c r="B1523" s="42"/>
      <c r="N1523" s="33"/>
      <c r="P1523" s="44"/>
      <c r="Q1523" s="32"/>
      <c r="S1523" s="1">
        <f>IF(OR(C1523='Tableau De Bord'!$E$2,D1523='Tableau De Bord'!$E$2,P1523='Tableau De Bord'!$E$2),1,0)</f>
        <v>1</v>
      </c>
      <c r="T1523" s="1">
        <v>0</v>
      </c>
      <c r="U1523" s="1" cm="1">
        <f t="array" ref="U1523">_xlfn.IFS(AND('Tableau De Bord'!$C$6="Tous",'Tableau De Bord'!$E$4="Tous",C1523&gt;0),1,L1523='Tableau De Bord'!$C$6,1,NOT(L1523='Tableau De Bord'!$C$6),0)</f>
        <v>0</v>
      </c>
      <c r="V1523" s="1">
        <f>IF(AND(N1523='Tableau De Bord'!$E$6,U1523=1),1,0)</f>
        <v>0</v>
      </c>
      <c r="W1523" s="46">
        <f t="shared" si="23"/>
        <v>0</v>
      </c>
    </row>
    <row r="1524" spans="2:23" ht="61.2" x14ac:dyDescent="0.3">
      <c r="B1524" s="42"/>
      <c r="N1524" s="33"/>
      <c r="P1524" s="44"/>
      <c r="Q1524" s="32"/>
      <c r="S1524" s="1">
        <f>IF(OR(C1524='Tableau De Bord'!$E$2,D1524='Tableau De Bord'!$E$2,P1524='Tableau De Bord'!$E$2),1,0)</f>
        <v>1</v>
      </c>
      <c r="T1524" s="1">
        <v>0</v>
      </c>
      <c r="U1524" s="1" cm="1">
        <f t="array" ref="U1524">_xlfn.IFS(AND('Tableau De Bord'!$C$6="Tous",'Tableau De Bord'!$E$4="Tous",C1524&gt;0),1,L1524='Tableau De Bord'!$C$6,1,NOT(L1524='Tableau De Bord'!$C$6),0)</f>
        <v>0</v>
      </c>
      <c r="V1524" s="1">
        <f>IF(AND(N1524='Tableau De Bord'!$E$6,U1524=1),1,0)</f>
        <v>0</v>
      </c>
      <c r="W1524" s="46">
        <f t="shared" si="23"/>
        <v>0</v>
      </c>
    </row>
    <row r="1525" spans="2:23" ht="61.2" x14ac:dyDescent="0.3">
      <c r="B1525" s="42"/>
      <c r="N1525" s="33"/>
      <c r="P1525" s="44"/>
      <c r="Q1525" s="32"/>
      <c r="S1525" s="1">
        <f>IF(OR(C1525='Tableau De Bord'!$E$2,D1525='Tableau De Bord'!$E$2,P1525='Tableau De Bord'!$E$2),1,0)</f>
        <v>1</v>
      </c>
      <c r="T1525" s="1">
        <v>0</v>
      </c>
      <c r="U1525" s="1" cm="1">
        <f t="array" ref="U1525">_xlfn.IFS(AND('Tableau De Bord'!$C$6="Tous",'Tableau De Bord'!$E$4="Tous",C1525&gt;0),1,L1525='Tableau De Bord'!$C$6,1,NOT(L1525='Tableau De Bord'!$C$6),0)</f>
        <v>0</v>
      </c>
      <c r="V1525" s="1">
        <f>IF(AND(N1525='Tableau De Bord'!$E$6,U1525=1),1,0)</f>
        <v>0</v>
      </c>
      <c r="W1525" s="46">
        <f t="shared" si="23"/>
        <v>0</v>
      </c>
    </row>
    <row r="1526" spans="2:23" ht="61.2" x14ac:dyDescent="0.3">
      <c r="B1526" s="42"/>
      <c r="N1526" s="33"/>
      <c r="P1526" s="44"/>
      <c r="Q1526" s="32"/>
      <c r="S1526" s="1">
        <f>IF(OR(C1526='Tableau De Bord'!$E$2,D1526='Tableau De Bord'!$E$2,P1526='Tableau De Bord'!$E$2),1,0)</f>
        <v>1</v>
      </c>
      <c r="T1526" s="1">
        <v>0</v>
      </c>
      <c r="U1526" s="1" cm="1">
        <f t="array" ref="U1526">_xlfn.IFS(AND('Tableau De Bord'!$C$6="Tous",'Tableau De Bord'!$E$4="Tous",C1526&gt;0),1,L1526='Tableau De Bord'!$C$6,1,NOT(L1526='Tableau De Bord'!$C$6),0)</f>
        <v>0</v>
      </c>
      <c r="V1526" s="1">
        <f>IF(AND(N1526='Tableau De Bord'!$E$6,U1526=1),1,0)</f>
        <v>0</v>
      </c>
      <c r="W1526" s="46">
        <f t="shared" si="23"/>
        <v>0</v>
      </c>
    </row>
    <row r="1527" spans="2:23" ht="61.2" x14ac:dyDescent="0.3">
      <c r="B1527" s="42"/>
      <c r="N1527" s="33"/>
      <c r="P1527" s="44"/>
      <c r="Q1527" s="32"/>
      <c r="S1527" s="1">
        <f>IF(OR(C1527='Tableau De Bord'!$E$2,D1527='Tableau De Bord'!$E$2,P1527='Tableau De Bord'!$E$2),1,0)</f>
        <v>1</v>
      </c>
      <c r="T1527" s="1">
        <v>0</v>
      </c>
      <c r="U1527" s="1" cm="1">
        <f t="array" ref="U1527">_xlfn.IFS(AND('Tableau De Bord'!$C$6="Tous",'Tableau De Bord'!$E$4="Tous",C1527&gt;0),1,L1527='Tableau De Bord'!$C$6,1,NOT(L1527='Tableau De Bord'!$C$6),0)</f>
        <v>0</v>
      </c>
      <c r="V1527" s="1">
        <f>IF(AND(N1527='Tableau De Bord'!$E$6,U1527=1),1,0)</f>
        <v>0</v>
      </c>
      <c r="W1527" s="46">
        <f t="shared" si="23"/>
        <v>0</v>
      </c>
    </row>
    <row r="1528" spans="2:23" ht="61.2" x14ac:dyDescent="0.3">
      <c r="B1528" s="42"/>
      <c r="N1528" s="33"/>
      <c r="P1528" s="44"/>
      <c r="Q1528" s="32"/>
      <c r="S1528" s="1">
        <f>IF(OR(C1528='Tableau De Bord'!$E$2,D1528='Tableau De Bord'!$E$2,P1528='Tableau De Bord'!$E$2),1,0)</f>
        <v>1</v>
      </c>
      <c r="T1528" s="1">
        <v>0</v>
      </c>
      <c r="U1528" s="1" cm="1">
        <f t="array" ref="U1528">_xlfn.IFS(AND('Tableau De Bord'!$C$6="Tous",'Tableau De Bord'!$E$4="Tous",C1528&gt;0),1,L1528='Tableau De Bord'!$C$6,1,NOT(L1528='Tableau De Bord'!$C$6),0)</f>
        <v>0</v>
      </c>
      <c r="V1528" s="1">
        <f>IF(AND(N1528='Tableau De Bord'!$E$6,U1528=1),1,0)</f>
        <v>0</v>
      </c>
      <c r="W1528" s="46">
        <f t="shared" si="23"/>
        <v>0</v>
      </c>
    </row>
    <row r="1529" spans="2:23" ht="61.2" x14ac:dyDescent="0.3">
      <c r="B1529" s="42"/>
      <c r="N1529" s="33"/>
      <c r="P1529" s="44"/>
      <c r="Q1529" s="32"/>
      <c r="S1529" s="1">
        <f>IF(OR(C1529='Tableau De Bord'!$E$2,D1529='Tableau De Bord'!$E$2,P1529='Tableau De Bord'!$E$2),1,0)</f>
        <v>1</v>
      </c>
      <c r="T1529" s="1">
        <v>0</v>
      </c>
      <c r="U1529" s="1" cm="1">
        <f t="array" ref="U1529">_xlfn.IFS(AND('Tableau De Bord'!$C$6="Tous",'Tableau De Bord'!$E$4="Tous",C1529&gt;0),1,L1529='Tableau De Bord'!$C$6,1,NOT(L1529='Tableau De Bord'!$C$6),0)</f>
        <v>0</v>
      </c>
      <c r="V1529" s="1">
        <f>IF(AND(N1529='Tableau De Bord'!$E$6,U1529=1),1,0)</f>
        <v>0</v>
      </c>
      <c r="W1529" s="46">
        <f t="shared" si="23"/>
        <v>0</v>
      </c>
    </row>
    <row r="1530" spans="2:23" ht="61.2" x14ac:dyDescent="0.3">
      <c r="B1530" s="42"/>
      <c r="N1530" s="33"/>
      <c r="P1530" s="44"/>
      <c r="Q1530" s="32"/>
      <c r="S1530" s="1">
        <f>IF(OR(C1530='Tableau De Bord'!$E$2,D1530='Tableau De Bord'!$E$2,P1530='Tableau De Bord'!$E$2),1,0)</f>
        <v>1</v>
      </c>
      <c r="T1530" s="1">
        <v>0</v>
      </c>
      <c r="U1530" s="1" cm="1">
        <f t="array" ref="U1530">_xlfn.IFS(AND('Tableau De Bord'!$C$6="Tous",'Tableau De Bord'!$E$4="Tous",C1530&gt;0),1,L1530='Tableau De Bord'!$C$6,1,NOT(L1530='Tableau De Bord'!$C$6),0)</f>
        <v>0</v>
      </c>
      <c r="V1530" s="1">
        <f>IF(AND(N1530='Tableau De Bord'!$E$6,U1530=1),1,0)</f>
        <v>0</v>
      </c>
      <c r="W1530" s="46">
        <f t="shared" si="23"/>
        <v>0</v>
      </c>
    </row>
    <row r="1531" spans="2:23" ht="61.2" x14ac:dyDescent="0.3">
      <c r="B1531" s="42"/>
      <c r="N1531" s="33"/>
      <c r="P1531" s="44"/>
      <c r="Q1531" s="32"/>
      <c r="S1531" s="1">
        <f>IF(OR(C1531='Tableau De Bord'!$E$2,D1531='Tableau De Bord'!$E$2,P1531='Tableau De Bord'!$E$2),1,0)</f>
        <v>1</v>
      </c>
      <c r="T1531" s="1">
        <v>0</v>
      </c>
      <c r="U1531" s="1" cm="1">
        <f t="array" ref="U1531">_xlfn.IFS(AND('Tableau De Bord'!$C$6="Tous",'Tableau De Bord'!$E$4="Tous",C1531&gt;0),1,L1531='Tableau De Bord'!$C$6,1,NOT(L1531='Tableau De Bord'!$C$6),0)</f>
        <v>0</v>
      </c>
      <c r="V1531" s="1">
        <f>IF(AND(N1531='Tableau De Bord'!$E$6,U1531=1),1,0)</f>
        <v>0</v>
      </c>
      <c r="W1531" s="46">
        <f t="shared" si="23"/>
        <v>0</v>
      </c>
    </row>
    <row r="1532" spans="2:23" ht="61.2" x14ac:dyDescent="0.3">
      <c r="B1532" s="42"/>
      <c r="N1532" s="33"/>
      <c r="P1532" s="44"/>
      <c r="Q1532" s="32"/>
      <c r="S1532" s="1">
        <f>IF(OR(C1532='Tableau De Bord'!$E$2,D1532='Tableau De Bord'!$E$2,P1532='Tableau De Bord'!$E$2),1,0)</f>
        <v>1</v>
      </c>
      <c r="T1532" s="1">
        <v>0</v>
      </c>
      <c r="U1532" s="1" cm="1">
        <f t="array" ref="U1532">_xlfn.IFS(AND('Tableau De Bord'!$C$6="Tous",'Tableau De Bord'!$E$4="Tous",C1532&gt;0),1,L1532='Tableau De Bord'!$C$6,1,NOT(L1532='Tableau De Bord'!$C$6),0)</f>
        <v>0</v>
      </c>
      <c r="V1532" s="1">
        <f>IF(AND(N1532='Tableau De Bord'!$E$6,U1532=1),1,0)</f>
        <v>0</v>
      </c>
      <c r="W1532" s="46">
        <f t="shared" si="23"/>
        <v>0</v>
      </c>
    </row>
    <row r="1533" spans="2:23" ht="61.2" x14ac:dyDescent="0.3">
      <c r="B1533" s="42"/>
      <c r="N1533" s="33"/>
      <c r="P1533" s="44"/>
      <c r="Q1533" s="32"/>
      <c r="S1533" s="1">
        <f>IF(OR(C1533='Tableau De Bord'!$E$2,D1533='Tableau De Bord'!$E$2,P1533='Tableau De Bord'!$E$2),1,0)</f>
        <v>1</v>
      </c>
      <c r="T1533" s="1">
        <v>0</v>
      </c>
      <c r="U1533" s="1" cm="1">
        <f t="array" ref="U1533">_xlfn.IFS(AND('Tableau De Bord'!$C$6="Tous",'Tableau De Bord'!$E$4="Tous",C1533&gt;0),1,L1533='Tableau De Bord'!$C$6,1,NOT(L1533='Tableau De Bord'!$C$6),0)</f>
        <v>0</v>
      </c>
      <c r="V1533" s="1">
        <f>IF(AND(N1533='Tableau De Bord'!$E$6,U1533=1),1,0)</f>
        <v>0</v>
      </c>
      <c r="W1533" s="46">
        <f t="shared" si="23"/>
        <v>0</v>
      </c>
    </row>
    <row r="1534" spans="2:23" ht="61.2" x14ac:dyDescent="0.3">
      <c r="B1534" s="42"/>
      <c r="N1534" s="33"/>
      <c r="P1534" s="44"/>
      <c r="Q1534" s="32"/>
      <c r="S1534" s="1">
        <f>IF(OR(C1534='Tableau De Bord'!$E$2,D1534='Tableau De Bord'!$E$2,P1534='Tableau De Bord'!$E$2),1,0)</f>
        <v>1</v>
      </c>
      <c r="T1534" s="1">
        <v>0</v>
      </c>
      <c r="U1534" s="1" cm="1">
        <f t="array" ref="U1534">_xlfn.IFS(AND('Tableau De Bord'!$C$6="Tous",'Tableau De Bord'!$E$4="Tous",C1534&gt;0),1,L1534='Tableau De Bord'!$C$6,1,NOT(L1534='Tableau De Bord'!$C$6),0)</f>
        <v>0</v>
      </c>
      <c r="V1534" s="1">
        <f>IF(AND(N1534='Tableau De Bord'!$E$6,U1534=1),1,0)</f>
        <v>0</v>
      </c>
      <c r="W1534" s="46">
        <f t="shared" si="23"/>
        <v>0</v>
      </c>
    </row>
    <row r="1535" spans="2:23" ht="61.2" x14ac:dyDescent="0.3">
      <c r="B1535" s="42"/>
      <c r="N1535" s="33"/>
      <c r="P1535" s="44"/>
      <c r="Q1535" s="32"/>
      <c r="S1535" s="1">
        <f>IF(OR(C1535='Tableau De Bord'!$E$2,D1535='Tableau De Bord'!$E$2,P1535='Tableau De Bord'!$E$2),1,0)</f>
        <v>1</v>
      </c>
      <c r="T1535" s="1">
        <v>0</v>
      </c>
      <c r="U1535" s="1" cm="1">
        <f t="array" ref="U1535">_xlfn.IFS(AND('Tableau De Bord'!$C$6="Tous",'Tableau De Bord'!$E$4="Tous",C1535&gt;0),1,L1535='Tableau De Bord'!$C$6,1,NOT(L1535='Tableau De Bord'!$C$6),0)</f>
        <v>0</v>
      </c>
      <c r="V1535" s="1">
        <f>IF(AND(N1535='Tableau De Bord'!$E$6,U1535=1),1,0)</f>
        <v>0</v>
      </c>
      <c r="W1535" s="46">
        <f t="shared" si="23"/>
        <v>0</v>
      </c>
    </row>
    <row r="1536" spans="2:23" ht="61.2" x14ac:dyDescent="0.3">
      <c r="B1536" s="42"/>
      <c r="N1536" s="33"/>
      <c r="P1536" s="44"/>
      <c r="Q1536" s="32"/>
      <c r="S1536" s="1">
        <f>IF(OR(C1536='Tableau De Bord'!$E$2,D1536='Tableau De Bord'!$E$2,P1536='Tableau De Bord'!$E$2),1,0)</f>
        <v>1</v>
      </c>
      <c r="T1536" s="1">
        <v>0</v>
      </c>
      <c r="U1536" s="1" cm="1">
        <f t="array" ref="U1536">_xlfn.IFS(AND('Tableau De Bord'!$C$6="Tous",'Tableau De Bord'!$E$4="Tous",C1536&gt;0),1,L1536='Tableau De Bord'!$C$6,1,NOT(L1536='Tableau De Bord'!$C$6),0)</f>
        <v>0</v>
      </c>
      <c r="V1536" s="1">
        <f>IF(AND(N1536='Tableau De Bord'!$E$6,U1536=1),1,0)</f>
        <v>0</v>
      </c>
      <c r="W1536" s="46">
        <f t="shared" si="23"/>
        <v>0</v>
      </c>
    </row>
    <row r="1537" spans="2:23" ht="61.2" x14ac:dyDescent="0.3">
      <c r="B1537" s="42"/>
      <c r="N1537" s="33"/>
      <c r="P1537" s="44"/>
      <c r="Q1537" s="32"/>
      <c r="S1537" s="1">
        <f>IF(OR(C1537='Tableau De Bord'!$E$2,D1537='Tableau De Bord'!$E$2,P1537='Tableau De Bord'!$E$2),1,0)</f>
        <v>1</v>
      </c>
      <c r="T1537" s="1">
        <v>0</v>
      </c>
      <c r="U1537" s="1" cm="1">
        <f t="array" ref="U1537">_xlfn.IFS(AND('Tableau De Bord'!$C$6="Tous",'Tableau De Bord'!$E$4="Tous",C1537&gt;0),1,L1537='Tableau De Bord'!$C$6,1,NOT(L1537='Tableau De Bord'!$C$6),0)</f>
        <v>0</v>
      </c>
      <c r="V1537" s="1">
        <f>IF(AND(N1537='Tableau De Bord'!$E$6,U1537=1),1,0)</f>
        <v>0</v>
      </c>
      <c r="W1537" s="46">
        <f t="shared" si="23"/>
        <v>0</v>
      </c>
    </row>
    <row r="1538" spans="2:23" ht="61.2" x14ac:dyDescent="0.3">
      <c r="B1538" s="42"/>
      <c r="N1538" s="33"/>
      <c r="P1538" s="44"/>
      <c r="Q1538" s="32"/>
      <c r="S1538" s="1">
        <f>IF(OR(C1538='Tableau De Bord'!$E$2,D1538='Tableau De Bord'!$E$2,P1538='Tableau De Bord'!$E$2),1,0)</f>
        <v>1</v>
      </c>
      <c r="T1538" s="1">
        <v>0</v>
      </c>
      <c r="U1538" s="1" cm="1">
        <f t="array" ref="U1538">_xlfn.IFS(AND('Tableau De Bord'!$C$6="Tous",'Tableau De Bord'!$E$4="Tous",C1538&gt;0),1,L1538='Tableau De Bord'!$C$6,1,NOT(L1538='Tableau De Bord'!$C$6),0)</f>
        <v>0</v>
      </c>
      <c r="V1538" s="1">
        <f>IF(AND(N1538='Tableau De Bord'!$E$6,U1538=1),1,0)</f>
        <v>0</v>
      </c>
      <c r="W1538" s="46">
        <f t="shared" si="23"/>
        <v>0</v>
      </c>
    </row>
    <row r="1539" spans="2:23" ht="61.2" x14ac:dyDescent="0.3">
      <c r="B1539" s="42"/>
      <c r="N1539" s="33"/>
      <c r="P1539" s="44"/>
      <c r="Q1539" s="32"/>
      <c r="S1539" s="1">
        <f>IF(OR(C1539='Tableau De Bord'!$E$2,D1539='Tableau De Bord'!$E$2,P1539='Tableau De Bord'!$E$2),1,0)</f>
        <v>1</v>
      </c>
      <c r="T1539" s="1">
        <v>0</v>
      </c>
      <c r="U1539" s="1" cm="1">
        <f t="array" ref="U1539">_xlfn.IFS(AND('Tableau De Bord'!$C$6="Tous",'Tableau De Bord'!$E$4="Tous",C1539&gt;0),1,L1539='Tableau De Bord'!$C$6,1,NOT(L1539='Tableau De Bord'!$C$6),0)</f>
        <v>0</v>
      </c>
      <c r="V1539" s="1">
        <f>IF(AND(N1539='Tableau De Bord'!$E$6,U1539=1),1,0)</f>
        <v>0</v>
      </c>
      <c r="W1539" s="46">
        <f t="shared" si="23"/>
        <v>0</v>
      </c>
    </row>
    <row r="1540" spans="2:23" ht="61.2" x14ac:dyDescent="0.3">
      <c r="B1540" s="42"/>
      <c r="N1540" s="33"/>
      <c r="P1540" s="44"/>
      <c r="Q1540" s="32"/>
      <c r="S1540" s="1">
        <f>IF(OR(C1540='Tableau De Bord'!$E$2,D1540='Tableau De Bord'!$E$2,P1540='Tableau De Bord'!$E$2),1,0)</f>
        <v>1</v>
      </c>
      <c r="T1540" s="1">
        <v>0</v>
      </c>
      <c r="U1540" s="1" cm="1">
        <f t="array" ref="U1540">_xlfn.IFS(AND('Tableau De Bord'!$C$6="Tous",'Tableau De Bord'!$E$4="Tous",C1540&gt;0),1,L1540='Tableau De Bord'!$C$6,1,NOT(L1540='Tableau De Bord'!$C$6),0)</f>
        <v>0</v>
      </c>
      <c r="V1540" s="1">
        <f>IF(AND(N1540='Tableau De Bord'!$E$6,U1540=1),1,0)</f>
        <v>0</v>
      </c>
      <c r="W1540" s="46">
        <f t="shared" ref="W1540:W1603" si="24">T1540+U1540+V1540</f>
        <v>0</v>
      </c>
    </row>
    <row r="1541" spans="2:23" ht="61.2" x14ac:dyDescent="0.3">
      <c r="B1541" s="42"/>
      <c r="N1541" s="33"/>
      <c r="P1541" s="44"/>
      <c r="Q1541" s="32"/>
      <c r="S1541" s="1">
        <f>IF(OR(C1541='Tableau De Bord'!$E$2,D1541='Tableau De Bord'!$E$2,P1541='Tableau De Bord'!$E$2),1,0)</f>
        <v>1</v>
      </c>
      <c r="T1541" s="1">
        <v>0</v>
      </c>
      <c r="U1541" s="1" cm="1">
        <f t="array" ref="U1541">_xlfn.IFS(AND('Tableau De Bord'!$C$6="Tous",'Tableau De Bord'!$E$4="Tous",C1541&gt;0),1,L1541='Tableau De Bord'!$C$6,1,NOT(L1541='Tableau De Bord'!$C$6),0)</f>
        <v>0</v>
      </c>
      <c r="V1541" s="1">
        <f>IF(AND(N1541='Tableau De Bord'!$E$6,U1541=1),1,0)</f>
        <v>0</v>
      </c>
      <c r="W1541" s="46">
        <f t="shared" si="24"/>
        <v>0</v>
      </c>
    </row>
    <row r="1542" spans="2:23" ht="61.2" x14ac:dyDescent="0.3">
      <c r="B1542" s="42"/>
      <c r="N1542" s="33"/>
      <c r="P1542" s="44"/>
      <c r="Q1542" s="32"/>
      <c r="S1542" s="1">
        <f>IF(OR(C1542='Tableau De Bord'!$E$2,D1542='Tableau De Bord'!$E$2,P1542='Tableau De Bord'!$E$2),1,0)</f>
        <v>1</v>
      </c>
      <c r="T1542" s="1">
        <v>0</v>
      </c>
      <c r="U1542" s="1" cm="1">
        <f t="array" ref="U1542">_xlfn.IFS(AND('Tableau De Bord'!$C$6="Tous",'Tableau De Bord'!$E$4="Tous",C1542&gt;0),1,L1542='Tableau De Bord'!$C$6,1,NOT(L1542='Tableau De Bord'!$C$6),0)</f>
        <v>0</v>
      </c>
      <c r="V1542" s="1">
        <f>IF(AND(N1542='Tableau De Bord'!$E$6,U1542=1),1,0)</f>
        <v>0</v>
      </c>
      <c r="W1542" s="46">
        <f t="shared" si="24"/>
        <v>0</v>
      </c>
    </row>
    <row r="1543" spans="2:23" ht="61.2" x14ac:dyDescent="0.3">
      <c r="B1543" s="42"/>
      <c r="N1543" s="33"/>
      <c r="P1543" s="44"/>
      <c r="Q1543" s="32"/>
      <c r="S1543" s="1">
        <f>IF(OR(C1543='Tableau De Bord'!$E$2,D1543='Tableau De Bord'!$E$2,P1543='Tableau De Bord'!$E$2),1,0)</f>
        <v>1</v>
      </c>
      <c r="T1543" s="1">
        <v>0</v>
      </c>
      <c r="U1543" s="1" cm="1">
        <f t="array" ref="U1543">_xlfn.IFS(AND('Tableau De Bord'!$C$6="Tous",'Tableau De Bord'!$E$4="Tous",C1543&gt;0),1,L1543='Tableau De Bord'!$C$6,1,NOT(L1543='Tableau De Bord'!$C$6),0)</f>
        <v>0</v>
      </c>
      <c r="V1543" s="1">
        <f>IF(AND(N1543='Tableau De Bord'!$E$6,U1543=1),1,0)</f>
        <v>0</v>
      </c>
      <c r="W1543" s="46">
        <f t="shared" si="24"/>
        <v>0</v>
      </c>
    </row>
    <row r="1544" spans="2:23" ht="61.2" x14ac:dyDescent="0.3">
      <c r="B1544" s="42"/>
      <c r="N1544" s="33"/>
      <c r="P1544" s="44"/>
      <c r="Q1544" s="32"/>
      <c r="S1544" s="1">
        <f>IF(OR(C1544='Tableau De Bord'!$E$2,D1544='Tableau De Bord'!$E$2,P1544='Tableau De Bord'!$E$2),1,0)</f>
        <v>1</v>
      </c>
      <c r="T1544" s="1">
        <v>0</v>
      </c>
      <c r="U1544" s="1" cm="1">
        <f t="array" ref="U1544">_xlfn.IFS(AND('Tableau De Bord'!$C$6="Tous",'Tableau De Bord'!$E$4="Tous",C1544&gt;0),1,L1544='Tableau De Bord'!$C$6,1,NOT(L1544='Tableau De Bord'!$C$6),0)</f>
        <v>0</v>
      </c>
      <c r="V1544" s="1">
        <f>IF(AND(N1544='Tableau De Bord'!$E$6,U1544=1),1,0)</f>
        <v>0</v>
      </c>
      <c r="W1544" s="46">
        <f t="shared" si="24"/>
        <v>0</v>
      </c>
    </row>
    <row r="1545" spans="2:23" ht="61.2" x14ac:dyDescent="0.3">
      <c r="B1545" s="42"/>
      <c r="N1545" s="33"/>
      <c r="P1545" s="44"/>
      <c r="Q1545" s="32"/>
      <c r="S1545" s="1">
        <f>IF(OR(C1545='Tableau De Bord'!$E$2,D1545='Tableau De Bord'!$E$2,P1545='Tableau De Bord'!$E$2),1,0)</f>
        <v>1</v>
      </c>
      <c r="T1545" s="1">
        <v>0</v>
      </c>
      <c r="U1545" s="1" cm="1">
        <f t="array" ref="U1545">_xlfn.IFS(AND('Tableau De Bord'!$C$6="Tous",'Tableau De Bord'!$E$4="Tous",C1545&gt;0),1,L1545='Tableau De Bord'!$C$6,1,NOT(L1545='Tableau De Bord'!$C$6),0)</f>
        <v>0</v>
      </c>
      <c r="V1545" s="1">
        <f>IF(AND(N1545='Tableau De Bord'!$E$6,U1545=1),1,0)</f>
        <v>0</v>
      </c>
      <c r="W1545" s="46">
        <f t="shared" si="24"/>
        <v>0</v>
      </c>
    </row>
    <row r="1546" spans="2:23" ht="61.2" x14ac:dyDescent="0.3">
      <c r="B1546" s="42"/>
      <c r="N1546" s="33"/>
      <c r="P1546" s="44"/>
      <c r="Q1546" s="32"/>
      <c r="S1546" s="1">
        <f>IF(OR(C1546='Tableau De Bord'!$E$2,D1546='Tableau De Bord'!$E$2,P1546='Tableau De Bord'!$E$2),1,0)</f>
        <v>1</v>
      </c>
      <c r="T1546" s="1">
        <v>0</v>
      </c>
      <c r="U1546" s="1" cm="1">
        <f t="array" ref="U1546">_xlfn.IFS(AND('Tableau De Bord'!$C$6="Tous",'Tableau De Bord'!$E$4="Tous",C1546&gt;0),1,L1546='Tableau De Bord'!$C$6,1,NOT(L1546='Tableau De Bord'!$C$6),0)</f>
        <v>0</v>
      </c>
      <c r="V1546" s="1">
        <f>IF(AND(N1546='Tableau De Bord'!$E$6,U1546=1),1,0)</f>
        <v>0</v>
      </c>
      <c r="W1546" s="46">
        <f t="shared" si="24"/>
        <v>0</v>
      </c>
    </row>
    <row r="1547" spans="2:23" ht="61.2" x14ac:dyDescent="0.3">
      <c r="B1547" s="42"/>
      <c r="N1547" s="33"/>
      <c r="P1547" s="44"/>
      <c r="Q1547" s="32"/>
      <c r="S1547" s="1">
        <f>IF(OR(C1547='Tableau De Bord'!$E$2,D1547='Tableau De Bord'!$E$2,P1547='Tableau De Bord'!$E$2),1,0)</f>
        <v>1</v>
      </c>
      <c r="T1547" s="1">
        <v>0</v>
      </c>
      <c r="U1547" s="1" cm="1">
        <f t="array" ref="U1547">_xlfn.IFS(AND('Tableau De Bord'!$C$6="Tous",'Tableau De Bord'!$E$4="Tous",C1547&gt;0),1,L1547='Tableau De Bord'!$C$6,1,NOT(L1547='Tableau De Bord'!$C$6),0)</f>
        <v>0</v>
      </c>
      <c r="V1547" s="1">
        <f>IF(AND(N1547='Tableau De Bord'!$E$6,U1547=1),1,0)</f>
        <v>0</v>
      </c>
      <c r="W1547" s="46">
        <f t="shared" si="24"/>
        <v>0</v>
      </c>
    </row>
    <row r="1548" spans="2:23" ht="61.2" x14ac:dyDescent="0.3">
      <c r="B1548" s="42"/>
      <c r="N1548" s="33"/>
      <c r="P1548" s="44"/>
      <c r="Q1548" s="32"/>
      <c r="S1548" s="1">
        <f>IF(OR(C1548='Tableau De Bord'!$E$2,D1548='Tableau De Bord'!$E$2,P1548='Tableau De Bord'!$E$2),1,0)</f>
        <v>1</v>
      </c>
      <c r="T1548" s="1">
        <v>0</v>
      </c>
      <c r="U1548" s="1" cm="1">
        <f t="array" ref="U1548">_xlfn.IFS(AND('Tableau De Bord'!$C$6="Tous",'Tableau De Bord'!$E$4="Tous",C1548&gt;0),1,L1548='Tableau De Bord'!$C$6,1,NOT(L1548='Tableau De Bord'!$C$6),0)</f>
        <v>0</v>
      </c>
      <c r="V1548" s="1">
        <f>IF(AND(N1548='Tableau De Bord'!$E$6,U1548=1),1,0)</f>
        <v>0</v>
      </c>
      <c r="W1548" s="46">
        <f t="shared" si="24"/>
        <v>0</v>
      </c>
    </row>
    <row r="1549" spans="2:23" ht="61.2" x14ac:dyDescent="0.3">
      <c r="B1549" s="42"/>
      <c r="N1549" s="33"/>
      <c r="P1549" s="44"/>
      <c r="Q1549" s="32"/>
      <c r="S1549" s="1">
        <f>IF(OR(C1549='Tableau De Bord'!$E$2,D1549='Tableau De Bord'!$E$2,P1549='Tableau De Bord'!$E$2),1,0)</f>
        <v>1</v>
      </c>
      <c r="T1549" s="1">
        <v>0</v>
      </c>
      <c r="U1549" s="1" cm="1">
        <f t="array" ref="U1549">_xlfn.IFS(AND('Tableau De Bord'!$C$6="Tous",'Tableau De Bord'!$E$4="Tous",C1549&gt;0),1,L1549='Tableau De Bord'!$C$6,1,NOT(L1549='Tableau De Bord'!$C$6),0)</f>
        <v>0</v>
      </c>
      <c r="V1549" s="1">
        <f>IF(AND(N1549='Tableau De Bord'!$E$6,U1549=1),1,0)</f>
        <v>0</v>
      </c>
      <c r="W1549" s="46">
        <f t="shared" si="24"/>
        <v>0</v>
      </c>
    </row>
    <row r="1550" spans="2:23" ht="61.2" x14ac:dyDescent="0.3">
      <c r="B1550" s="42"/>
      <c r="N1550" s="33"/>
      <c r="P1550" s="44"/>
      <c r="Q1550" s="32"/>
      <c r="S1550" s="1">
        <f>IF(OR(C1550='Tableau De Bord'!$E$2,D1550='Tableau De Bord'!$E$2,P1550='Tableau De Bord'!$E$2),1,0)</f>
        <v>1</v>
      </c>
      <c r="T1550" s="1">
        <v>0</v>
      </c>
      <c r="U1550" s="1" cm="1">
        <f t="array" ref="U1550">_xlfn.IFS(AND('Tableau De Bord'!$C$6="Tous",'Tableau De Bord'!$E$4="Tous",C1550&gt;0),1,L1550='Tableau De Bord'!$C$6,1,NOT(L1550='Tableau De Bord'!$C$6),0)</f>
        <v>0</v>
      </c>
      <c r="V1550" s="1">
        <f>IF(AND(N1550='Tableau De Bord'!$E$6,U1550=1),1,0)</f>
        <v>0</v>
      </c>
      <c r="W1550" s="46">
        <f t="shared" si="24"/>
        <v>0</v>
      </c>
    </row>
    <row r="1551" spans="2:23" ht="61.2" x14ac:dyDescent="0.3">
      <c r="B1551" s="42"/>
      <c r="N1551" s="33"/>
      <c r="P1551" s="44"/>
      <c r="Q1551" s="32"/>
      <c r="S1551" s="1">
        <f>IF(OR(C1551='Tableau De Bord'!$E$2,D1551='Tableau De Bord'!$E$2,P1551='Tableau De Bord'!$E$2),1,0)</f>
        <v>1</v>
      </c>
      <c r="T1551" s="1">
        <v>0</v>
      </c>
      <c r="U1551" s="1" cm="1">
        <f t="array" ref="U1551">_xlfn.IFS(AND('Tableau De Bord'!$C$6="Tous",'Tableau De Bord'!$E$4="Tous",C1551&gt;0),1,L1551='Tableau De Bord'!$C$6,1,NOT(L1551='Tableau De Bord'!$C$6),0)</f>
        <v>0</v>
      </c>
      <c r="V1551" s="1">
        <f>IF(AND(N1551='Tableau De Bord'!$E$6,U1551=1),1,0)</f>
        <v>0</v>
      </c>
      <c r="W1551" s="46">
        <f t="shared" si="24"/>
        <v>0</v>
      </c>
    </row>
    <row r="1552" spans="2:23" ht="61.2" x14ac:dyDescent="0.3">
      <c r="B1552" s="42"/>
      <c r="N1552" s="33"/>
      <c r="P1552" s="44"/>
      <c r="Q1552" s="32"/>
      <c r="S1552" s="1">
        <f>IF(OR(C1552='Tableau De Bord'!$E$2,D1552='Tableau De Bord'!$E$2,P1552='Tableau De Bord'!$E$2),1,0)</f>
        <v>1</v>
      </c>
      <c r="T1552" s="1">
        <v>0</v>
      </c>
      <c r="U1552" s="1" cm="1">
        <f t="array" ref="U1552">_xlfn.IFS(AND('Tableau De Bord'!$C$6="Tous",'Tableau De Bord'!$E$4="Tous",C1552&gt;0),1,L1552='Tableau De Bord'!$C$6,1,NOT(L1552='Tableau De Bord'!$C$6),0)</f>
        <v>0</v>
      </c>
      <c r="V1552" s="1">
        <f>IF(AND(N1552='Tableau De Bord'!$E$6,U1552=1),1,0)</f>
        <v>0</v>
      </c>
      <c r="W1552" s="46">
        <f t="shared" si="24"/>
        <v>0</v>
      </c>
    </row>
    <row r="1553" spans="2:23" ht="61.2" x14ac:dyDescent="0.3">
      <c r="B1553" s="42"/>
      <c r="N1553" s="33"/>
      <c r="P1553" s="44"/>
      <c r="Q1553" s="32"/>
      <c r="S1553" s="1">
        <f>IF(OR(C1553='Tableau De Bord'!$E$2,D1553='Tableau De Bord'!$E$2,P1553='Tableau De Bord'!$E$2),1,0)</f>
        <v>1</v>
      </c>
      <c r="T1553" s="1">
        <v>0</v>
      </c>
      <c r="U1553" s="1" cm="1">
        <f t="array" ref="U1553">_xlfn.IFS(AND('Tableau De Bord'!$C$6="Tous",'Tableau De Bord'!$E$4="Tous",C1553&gt;0),1,L1553='Tableau De Bord'!$C$6,1,NOT(L1553='Tableau De Bord'!$C$6),0)</f>
        <v>0</v>
      </c>
      <c r="V1553" s="1">
        <f>IF(AND(N1553='Tableau De Bord'!$E$6,U1553=1),1,0)</f>
        <v>0</v>
      </c>
      <c r="W1553" s="46">
        <f t="shared" si="24"/>
        <v>0</v>
      </c>
    </row>
    <row r="1554" spans="2:23" ht="61.2" x14ac:dyDescent="0.3">
      <c r="B1554" s="42"/>
      <c r="N1554" s="33"/>
      <c r="P1554" s="44"/>
      <c r="Q1554" s="32"/>
      <c r="S1554" s="1">
        <f>IF(OR(C1554='Tableau De Bord'!$E$2,D1554='Tableau De Bord'!$E$2,P1554='Tableau De Bord'!$E$2),1,0)</f>
        <v>1</v>
      </c>
      <c r="T1554" s="1">
        <v>0</v>
      </c>
      <c r="U1554" s="1" cm="1">
        <f t="array" ref="U1554">_xlfn.IFS(AND('Tableau De Bord'!$C$6="Tous",'Tableau De Bord'!$E$4="Tous",C1554&gt;0),1,L1554='Tableau De Bord'!$C$6,1,NOT(L1554='Tableau De Bord'!$C$6),0)</f>
        <v>0</v>
      </c>
      <c r="V1554" s="1">
        <f>IF(AND(N1554='Tableau De Bord'!$E$6,U1554=1),1,0)</f>
        <v>0</v>
      </c>
      <c r="W1554" s="46">
        <f t="shared" si="24"/>
        <v>0</v>
      </c>
    </row>
    <row r="1555" spans="2:23" ht="61.2" x14ac:dyDescent="0.3">
      <c r="B1555" s="42"/>
      <c r="N1555" s="33"/>
      <c r="P1555" s="44"/>
      <c r="Q1555" s="32"/>
      <c r="S1555" s="1">
        <f>IF(OR(C1555='Tableau De Bord'!$E$2,D1555='Tableau De Bord'!$E$2,P1555='Tableau De Bord'!$E$2),1,0)</f>
        <v>1</v>
      </c>
      <c r="T1555" s="1">
        <v>0</v>
      </c>
      <c r="U1555" s="1" cm="1">
        <f t="array" ref="U1555">_xlfn.IFS(AND('Tableau De Bord'!$C$6="Tous",'Tableau De Bord'!$E$4="Tous",C1555&gt;0),1,L1555='Tableau De Bord'!$C$6,1,NOT(L1555='Tableau De Bord'!$C$6),0)</f>
        <v>0</v>
      </c>
      <c r="V1555" s="1">
        <f>IF(AND(N1555='Tableau De Bord'!$E$6,U1555=1),1,0)</f>
        <v>0</v>
      </c>
      <c r="W1555" s="46">
        <f t="shared" si="24"/>
        <v>0</v>
      </c>
    </row>
    <row r="1556" spans="2:23" ht="61.2" x14ac:dyDescent="0.3">
      <c r="B1556" s="42"/>
      <c r="N1556" s="33"/>
      <c r="P1556" s="44"/>
      <c r="Q1556" s="32"/>
      <c r="S1556" s="1">
        <f>IF(OR(C1556='Tableau De Bord'!$E$2,D1556='Tableau De Bord'!$E$2,P1556='Tableau De Bord'!$E$2),1,0)</f>
        <v>1</v>
      </c>
      <c r="T1556" s="1">
        <v>0</v>
      </c>
      <c r="U1556" s="1" cm="1">
        <f t="array" ref="U1556">_xlfn.IFS(AND('Tableau De Bord'!$C$6="Tous",'Tableau De Bord'!$E$4="Tous",C1556&gt;0),1,L1556='Tableau De Bord'!$C$6,1,NOT(L1556='Tableau De Bord'!$C$6),0)</f>
        <v>0</v>
      </c>
      <c r="V1556" s="1">
        <f>IF(AND(N1556='Tableau De Bord'!$E$6,U1556=1),1,0)</f>
        <v>0</v>
      </c>
      <c r="W1556" s="46">
        <f t="shared" si="24"/>
        <v>0</v>
      </c>
    </row>
    <row r="1557" spans="2:23" ht="61.2" x14ac:dyDescent="0.3">
      <c r="B1557" s="42"/>
      <c r="N1557" s="33"/>
      <c r="P1557" s="44"/>
      <c r="Q1557" s="32"/>
      <c r="S1557" s="1">
        <f>IF(OR(C1557='Tableau De Bord'!$E$2,D1557='Tableau De Bord'!$E$2,P1557='Tableau De Bord'!$E$2),1,0)</f>
        <v>1</v>
      </c>
      <c r="T1557" s="1">
        <v>0</v>
      </c>
      <c r="U1557" s="1" cm="1">
        <f t="array" ref="U1557">_xlfn.IFS(AND('Tableau De Bord'!$C$6="Tous",'Tableau De Bord'!$E$4="Tous",C1557&gt;0),1,L1557='Tableau De Bord'!$C$6,1,NOT(L1557='Tableau De Bord'!$C$6),0)</f>
        <v>0</v>
      </c>
      <c r="V1557" s="1">
        <f>IF(AND(N1557='Tableau De Bord'!$E$6,U1557=1),1,0)</f>
        <v>0</v>
      </c>
      <c r="W1557" s="46">
        <f t="shared" si="24"/>
        <v>0</v>
      </c>
    </row>
    <row r="1558" spans="2:23" ht="61.2" x14ac:dyDescent="0.3">
      <c r="B1558" s="42"/>
      <c r="N1558" s="33"/>
      <c r="P1558" s="44"/>
      <c r="Q1558" s="32"/>
      <c r="S1558" s="1">
        <f>IF(OR(C1558='Tableau De Bord'!$E$2,D1558='Tableau De Bord'!$E$2,P1558='Tableau De Bord'!$E$2),1,0)</f>
        <v>1</v>
      </c>
      <c r="T1558" s="1">
        <v>0</v>
      </c>
      <c r="U1558" s="1" cm="1">
        <f t="array" ref="U1558">_xlfn.IFS(AND('Tableau De Bord'!$C$6="Tous",'Tableau De Bord'!$E$4="Tous",C1558&gt;0),1,L1558='Tableau De Bord'!$C$6,1,NOT(L1558='Tableau De Bord'!$C$6),0)</f>
        <v>0</v>
      </c>
      <c r="V1558" s="1">
        <f>IF(AND(N1558='Tableau De Bord'!$E$6,U1558=1),1,0)</f>
        <v>0</v>
      </c>
      <c r="W1558" s="46">
        <f t="shared" si="24"/>
        <v>0</v>
      </c>
    </row>
    <row r="1559" spans="2:23" ht="61.2" x14ac:dyDescent="0.3">
      <c r="B1559" s="42"/>
      <c r="N1559" s="33"/>
      <c r="P1559" s="44"/>
      <c r="Q1559" s="32"/>
      <c r="S1559" s="1">
        <f>IF(OR(C1559='Tableau De Bord'!$E$2,D1559='Tableau De Bord'!$E$2,P1559='Tableau De Bord'!$E$2),1,0)</f>
        <v>1</v>
      </c>
      <c r="T1559" s="1">
        <v>0</v>
      </c>
      <c r="U1559" s="1" cm="1">
        <f t="array" ref="U1559">_xlfn.IFS(AND('Tableau De Bord'!$C$6="Tous",'Tableau De Bord'!$E$4="Tous",C1559&gt;0),1,L1559='Tableau De Bord'!$C$6,1,NOT(L1559='Tableau De Bord'!$C$6),0)</f>
        <v>0</v>
      </c>
      <c r="V1559" s="1">
        <f>IF(AND(N1559='Tableau De Bord'!$E$6,U1559=1),1,0)</f>
        <v>0</v>
      </c>
      <c r="W1559" s="46">
        <f t="shared" si="24"/>
        <v>0</v>
      </c>
    </row>
    <row r="1560" spans="2:23" ht="61.2" x14ac:dyDescent="0.3">
      <c r="B1560" s="42"/>
      <c r="N1560" s="33"/>
      <c r="P1560" s="44"/>
      <c r="Q1560" s="32"/>
      <c r="S1560" s="1">
        <f>IF(OR(C1560='Tableau De Bord'!$E$2,D1560='Tableau De Bord'!$E$2,P1560='Tableau De Bord'!$E$2),1,0)</f>
        <v>1</v>
      </c>
      <c r="T1560" s="1">
        <v>0</v>
      </c>
      <c r="U1560" s="1" cm="1">
        <f t="array" ref="U1560">_xlfn.IFS(AND('Tableau De Bord'!$C$6="Tous",'Tableau De Bord'!$E$4="Tous",C1560&gt;0),1,L1560='Tableau De Bord'!$C$6,1,NOT(L1560='Tableau De Bord'!$C$6),0)</f>
        <v>0</v>
      </c>
      <c r="V1560" s="1">
        <f>IF(AND(N1560='Tableau De Bord'!$E$6,U1560=1),1,0)</f>
        <v>0</v>
      </c>
      <c r="W1560" s="46">
        <f t="shared" si="24"/>
        <v>0</v>
      </c>
    </row>
    <row r="1561" spans="2:23" ht="61.2" x14ac:dyDescent="0.3">
      <c r="B1561" s="42"/>
      <c r="N1561" s="33"/>
      <c r="P1561" s="44"/>
      <c r="Q1561" s="32"/>
      <c r="S1561" s="1">
        <f>IF(OR(C1561='Tableau De Bord'!$E$2,D1561='Tableau De Bord'!$E$2,P1561='Tableau De Bord'!$E$2),1,0)</f>
        <v>1</v>
      </c>
      <c r="T1561" s="1">
        <v>0</v>
      </c>
      <c r="U1561" s="1" cm="1">
        <f t="array" ref="U1561">_xlfn.IFS(AND('Tableau De Bord'!$C$6="Tous",'Tableau De Bord'!$E$4="Tous",C1561&gt;0),1,L1561='Tableau De Bord'!$C$6,1,NOT(L1561='Tableau De Bord'!$C$6),0)</f>
        <v>0</v>
      </c>
      <c r="V1561" s="1">
        <f>IF(AND(N1561='Tableau De Bord'!$E$6,U1561=1),1,0)</f>
        <v>0</v>
      </c>
      <c r="W1561" s="46">
        <f t="shared" si="24"/>
        <v>0</v>
      </c>
    </row>
    <row r="1562" spans="2:23" ht="61.2" x14ac:dyDescent="0.3">
      <c r="B1562" s="42"/>
      <c r="N1562" s="33"/>
      <c r="P1562" s="44"/>
      <c r="Q1562" s="32"/>
      <c r="S1562" s="1">
        <f>IF(OR(C1562='Tableau De Bord'!$E$2,D1562='Tableau De Bord'!$E$2,P1562='Tableau De Bord'!$E$2),1,0)</f>
        <v>1</v>
      </c>
      <c r="T1562" s="1">
        <v>0</v>
      </c>
      <c r="U1562" s="1" cm="1">
        <f t="array" ref="U1562">_xlfn.IFS(AND('Tableau De Bord'!$C$6="Tous",'Tableau De Bord'!$E$4="Tous",C1562&gt;0),1,L1562='Tableau De Bord'!$C$6,1,NOT(L1562='Tableau De Bord'!$C$6),0)</f>
        <v>0</v>
      </c>
      <c r="V1562" s="1">
        <f>IF(AND(N1562='Tableau De Bord'!$E$6,U1562=1),1,0)</f>
        <v>0</v>
      </c>
      <c r="W1562" s="46">
        <f t="shared" si="24"/>
        <v>0</v>
      </c>
    </row>
    <row r="1563" spans="2:23" ht="61.2" x14ac:dyDescent="0.3">
      <c r="B1563" s="42"/>
      <c r="N1563" s="33"/>
      <c r="P1563" s="44"/>
      <c r="Q1563" s="32"/>
      <c r="S1563" s="1">
        <f>IF(OR(C1563='Tableau De Bord'!$E$2,D1563='Tableau De Bord'!$E$2,P1563='Tableau De Bord'!$E$2),1,0)</f>
        <v>1</v>
      </c>
      <c r="T1563" s="1">
        <v>0</v>
      </c>
      <c r="U1563" s="1" cm="1">
        <f t="array" ref="U1563">_xlfn.IFS(AND('Tableau De Bord'!$C$6="Tous",'Tableau De Bord'!$E$4="Tous",C1563&gt;0),1,L1563='Tableau De Bord'!$C$6,1,NOT(L1563='Tableau De Bord'!$C$6),0)</f>
        <v>0</v>
      </c>
      <c r="V1563" s="1">
        <f>IF(AND(N1563='Tableau De Bord'!$E$6,U1563=1),1,0)</f>
        <v>0</v>
      </c>
      <c r="W1563" s="46">
        <f t="shared" si="24"/>
        <v>0</v>
      </c>
    </row>
    <row r="1564" spans="2:23" ht="61.2" x14ac:dyDescent="0.3">
      <c r="B1564" s="42"/>
      <c r="N1564" s="33"/>
      <c r="P1564" s="44"/>
      <c r="Q1564" s="32"/>
      <c r="S1564" s="1">
        <f>IF(OR(C1564='Tableau De Bord'!$E$2,D1564='Tableau De Bord'!$E$2,P1564='Tableau De Bord'!$E$2),1,0)</f>
        <v>1</v>
      </c>
      <c r="T1564" s="1">
        <v>0</v>
      </c>
      <c r="U1564" s="1" cm="1">
        <f t="array" ref="U1564">_xlfn.IFS(AND('Tableau De Bord'!$C$6="Tous",'Tableau De Bord'!$E$4="Tous",C1564&gt;0),1,L1564='Tableau De Bord'!$C$6,1,NOT(L1564='Tableau De Bord'!$C$6),0)</f>
        <v>0</v>
      </c>
      <c r="V1564" s="1">
        <f>IF(AND(N1564='Tableau De Bord'!$E$6,U1564=1),1,0)</f>
        <v>0</v>
      </c>
      <c r="W1564" s="46">
        <f t="shared" si="24"/>
        <v>0</v>
      </c>
    </row>
    <row r="1565" spans="2:23" ht="61.2" x14ac:dyDescent="0.3">
      <c r="B1565" s="42"/>
      <c r="N1565" s="33"/>
      <c r="P1565" s="44"/>
      <c r="Q1565" s="32"/>
      <c r="S1565" s="1">
        <f>IF(OR(C1565='Tableau De Bord'!$E$2,D1565='Tableau De Bord'!$E$2,P1565='Tableau De Bord'!$E$2),1,0)</f>
        <v>1</v>
      </c>
      <c r="T1565" s="1">
        <v>0</v>
      </c>
      <c r="U1565" s="1" cm="1">
        <f t="array" ref="U1565">_xlfn.IFS(AND('Tableau De Bord'!$C$6="Tous",'Tableau De Bord'!$E$4="Tous",C1565&gt;0),1,L1565='Tableau De Bord'!$C$6,1,NOT(L1565='Tableau De Bord'!$C$6),0)</f>
        <v>0</v>
      </c>
      <c r="V1565" s="1">
        <f>IF(AND(N1565='Tableau De Bord'!$E$6,U1565=1),1,0)</f>
        <v>0</v>
      </c>
      <c r="W1565" s="46">
        <f t="shared" si="24"/>
        <v>0</v>
      </c>
    </row>
    <row r="1566" spans="2:23" ht="61.2" x14ac:dyDescent="0.3">
      <c r="B1566" s="42"/>
      <c r="N1566" s="33"/>
      <c r="P1566" s="44"/>
      <c r="Q1566" s="32"/>
      <c r="S1566" s="1">
        <f>IF(OR(C1566='Tableau De Bord'!$E$2,D1566='Tableau De Bord'!$E$2,P1566='Tableau De Bord'!$E$2),1,0)</f>
        <v>1</v>
      </c>
      <c r="T1566" s="1">
        <v>0</v>
      </c>
      <c r="U1566" s="1" cm="1">
        <f t="array" ref="U1566">_xlfn.IFS(AND('Tableau De Bord'!$C$6="Tous",'Tableau De Bord'!$E$4="Tous",C1566&gt;0),1,L1566='Tableau De Bord'!$C$6,1,NOT(L1566='Tableau De Bord'!$C$6),0)</f>
        <v>0</v>
      </c>
      <c r="V1566" s="1">
        <f>IF(AND(N1566='Tableau De Bord'!$E$6,U1566=1),1,0)</f>
        <v>0</v>
      </c>
      <c r="W1566" s="46">
        <f t="shared" si="24"/>
        <v>0</v>
      </c>
    </row>
    <row r="1567" spans="2:23" ht="61.2" x14ac:dyDescent="0.3">
      <c r="B1567" s="42"/>
      <c r="N1567" s="33"/>
      <c r="P1567" s="44"/>
      <c r="Q1567" s="32"/>
      <c r="S1567" s="1">
        <f>IF(OR(C1567='Tableau De Bord'!$E$2,D1567='Tableau De Bord'!$E$2,P1567='Tableau De Bord'!$E$2),1,0)</f>
        <v>1</v>
      </c>
      <c r="T1567" s="1">
        <v>0</v>
      </c>
      <c r="U1567" s="1" cm="1">
        <f t="array" ref="U1567">_xlfn.IFS(AND('Tableau De Bord'!$C$6="Tous",'Tableau De Bord'!$E$4="Tous",C1567&gt;0),1,L1567='Tableau De Bord'!$C$6,1,NOT(L1567='Tableau De Bord'!$C$6),0)</f>
        <v>0</v>
      </c>
      <c r="V1567" s="1">
        <f>IF(AND(N1567='Tableau De Bord'!$E$6,U1567=1),1,0)</f>
        <v>0</v>
      </c>
      <c r="W1567" s="46">
        <f t="shared" si="24"/>
        <v>0</v>
      </c>
    </row>
    <row r="1568" spans="2:23" ht="61.2" x14ac:dyDescent="0.3">
      <c r="B1568" s="42"/>
      <c r="N1568" s="33"/>
      <c r="P1568" s="44"/>
      <c r="Q1568" s="32"/>
      <c r="S1568" s="1">
        <f>IF(OR(C1568='Tableau De Bord'!$E$2,D1568='Tableau De Bord'!$E$2,P1568='Tableau De Bord'!$E$2),1,0)</f>
        <v>1</v>
      </c>
      <c r="T1568" s="1">
        <v>0</v>
      </c>
      <c r="U1568" s="1" cm="1">
        <f t="array" ref="U1568">_xlfn.IFS(AND('Tableau De Bord'!$C$6="Tous",'Tableau De Bord'!$E$4="Tous",C1568&gt;0),1,L1568='Tableau De Bord'!$C$6,1,NOT(L1568='Tableau De Bord'!$C$6),0)</f>
        <v>0</v>
      </c>
      <c r="V1568" s="1">
        <f>IF(AND(N1568='Tableau De Bord'!$E$6,U1568=1),1,0)</f>
        <v>0</v>
      </c>
      <c r="W1568" s="46">
        <f t="shared" si="24"/>
        <v>0</v>
      </c>
    </row>
    <row r="1569" spans="2:23" ht="61.2" x14ac:dyDescent="0.3">
      <c r="B1569" s="42"/>
      <c r="N1569" s="33"/>
      <c r="P1569" s="44"/>
      <c r="Q1569" s="32"/>
      <c r="S1569" s="1">
        <f>IF(OR(C1569='Tableau De Bord'!$E$2,D1569='Tableau De Bord'!$E$2,P1569='Tableau De Bord'!$E$2),1,0)</f>
        <v>1</v>
      </c>
      <c r="T1569" s="1">
        <v>0</v>
      </c>
      <c r="U1569" s="1" cm="1">
        <f t="array" ref="U1569">_xlfn.IFS(AND('Tableau De Bord'!$C$6="Tous",'Tableau De Bord'!$E$4="Tous",C1569&gt;0),1,L1569='Tableau De Bord'!$C$6,1,NOT(L1569='Tableau De Bord'!$C$6),0)</f>
        <v>0</v>
      </c>
      <c r="V1569" s="1">
        <f>IF(AND(N1569='Tableau De Bord'!$E$6,U1569=1),1,0)</f>
        <v>0</v>
      </c>
      <c r="W1569" s="46">
        <f t="shared" si="24"/>
        <v>0</v>
      </c>
    </row>
    <row r="1570" spans="2:23" ht="61.2" x14ac:dyDescent="0.3">
      <c r="B1570" s="42"/>
      <c r="N1570" s="33"/>
      <c r="P1570" s="44"/>
      <c r="Q1570" s="32"/>
      <c r="S1570" s="1">
        <f>IF(OR(C1570='Tableau De Bord'!$E$2,D1570='Tableau De Bord'!$E$2,P1570='Tableau De Bord'!$E$2),1,0)</f>
        <v>1</v>
      </c>
      <c r="T1570" s="1">
        <v>0</v>
      </c>
      <c r="U1570" s="1" cm="1">
        <f t="array" ref="U1570">_xlfn.IFS(AND('Tableau De Bord'!$C$6="Tous",'Tableau De Bord'!$E$4="Tous",C1570&gt;0),1,L1570='Tableau De Bord'!$C$6,1,NOT(L1570='Tableau De Bord'!$C$6),0)</f>
        <v>0</v>
      </c>
      <c r="V1570" s="1">
        <f>IF(AND(N1570='Tableau De Bord'!$E$6,U1570=1),1,0)</f>
        <v>0</v>
      </c>
      <c r="W1570" s="46">
        <f t="shared" si="24"/>
        <v>0</v>
      </c>
    </row>
    <row r="1571" spans="2:23" ht="61.2" x14ac:dyDescent="0.3">
      <c r="B1571" s="42"/>
      <c r="N1571" s="33"/>
      <c r="P1571" s="44"/>
      <c r="Q1571" s="32"/>
      <c r="S1571" s="1">
        <f>IF(OR(C1571='Tableau De Bord'!$E$2,D1571='Tableau De Bord'!$E$2,P1571='Tableau De Bord'!$E$2),1,0)</f>
        <v>1</v>
      </c>
      <c r="T1571" s="1">
        <v>0</v>
      </c>
      <c r="U1571" s="1" cm="1">
        <f t="array" ref="U1571">_xlfn.IFS(AND('Tableau De Bord'!$C$6="Tous",'Tableau De Bord'!$E$4="Tous",C1571&gt;0),1,L1571='Tableau De Bord'!$C$6,1,NOT(L1571='Tableau De Bord'!$C$6),0)</f>
        <v>0</v>
      </c>
      <c r="V1571" s="1">
        <f>IF(AND(N1571='Tableau De Bord'!$E$6,U1571=1),1,0)</f>
        <v>0</v>
      </c>
      <c r="W1571" s="46">
        <f t="shared" si="24"/>
        <v>0</v>
      </c>
    </row>
    <row r="1572" spans="2:23" ht="61.2" x14ac:dyDescent="0.3">
      <c r="B1572" s="42"/>
      <c r="N1572" s="33"/>
      <c r="P1572" s="44"/>
      <c r="Q1572" s="32"/>
      <c r="S1572" s="1">
        <f>IF(OR(C1572='Tableau De Bord'!$E$2,D1572='Tableau De Bord'!$E$2,P1572='Tableau De Bord'!$E$2),1,0)</f>
        <v>1</v>
      </c>
      <c r="T1572" s="1">
        <v>0</v>
      </c>
      <c r="U1572" s="1" cm="1">
        <f t="array" ref="U1572">_xlfn.IFS(AND('Tableau De Bord'!$C$6="Tous",'Tableau De Bord'!$E$4="Tous",C1572&gt;0),1,L1572='Tableau De Bord'!$C$6,1,NOT(L1572='Tableau De Bord'!$C$6),0)</f>
        <v>0</v>
      </c>
      <c r="V1572" s="1">
        <f>IF(AND(N1572='Tableau De Bord'!$E$6,U1572=1),1,0)</f>
        <v>0</v>
      </c>
      <c r="W1572" s="46">
        <f t="shared" si="24"/>
        <v>0</v>
      </c>
    </row>
    <row r="1573" spans="2:23" ht="61.2" x14ac:dyDescent="0.3">
      <c r="B1573" s="42"/>
      <c r="N1573" s="33"/>
      <c r="P1573" s="44"/>
      <c r="Q1573" s="32"/>
      <c r="S1573" s="1">
        <f>IF(OR(C1573='Tableau De Bord'!$E$2,D1573='Tableau De Bord'!$E$2,P1573='Tableau De Bord'!$E$2),1,0)</f>
        <v>1</v>
      </c>
      <c r="T1573" s="1">
        <v>0</v>
      </c>
      <c r="U1573" s="1" cm="1">
        <f t="array" ref="U1573">_xlfn.IFS(AND('Tableau De Bord'!$C$6="Tous",'Tableau De Bord'!$E$4="Tous",C1573&gt;0),1,L1573='Tableau De Bord'!$C$6,1,NOT(L1573='Tableau De Bord'!$C$6),0)</f>
        <v>0</v>
      </c>
      <c r="V1573" s="1">
        <f>IF(AND(N1573='Tableau De Bord'!$E$6,U1573=1),1,0)</f>
        <v>0</v>
      </c>
      <c r="W1573" s="46">
        <f t="shared" si="24"/>
        <v>0</v>
      </c>
    </row>
    <row r="1574" spans="2:23" ht="61.2" x14ac:dyDescent="0.3">
      <c r="B1574" s="42"/>
      <c r="N1574" s="33"/>
      <c r="P1574" s="44"/>
      <c r="Q1574" s="32"/>
      <c r="S1574" s="1">
        <f>IF(OR(C1574='Tableau De Bord'!$E$2,D1574='Tableau De Bord'!$E$2,P1574='Tableau De Bord'!$E$2),1,0)</f>
        <v>1</v>
      </c>
      <c r="T1574" s="1">
        <v>0</v>
      </c>
      <c r="U1574" s="1" cm="1">
        <f t="array" ref="U1574">_xlfn.IFS(AND('Tableau De Bord'!$C$6="Tous",'Tableau De Bord'!$E$4="Tous",C1574&gt;0),1,L1574='Tableau De Bord'!$C$6,1,NOT(L1574='Tableau De Bord'!$C$6),0)</f>
        <v>0</v>
      </c>
      <c r="V1574" s="1">
        <f>IF(AND(N1574='Tableau De Bord'!$E$6,U1574=1),1,0)</f>
        <v>0</v>
      </c>
      <c r="W1574" s="46">
        <f t="shared" si="24"/>
        <v>0</v>
      </c>
    </row>
    <row r="1575" spans="2:23" ht="61.2" x14ac:dyDescent="0.3">
      <c r="B1575" s="42"/>
      <c r="N1575" s="33"/>
      <c r="P1575" s="44"/>
      <c r="Q1575" s="32"/>
      <c r="S1575" s="1">
        <f>IF(OR(C1575='Tableau De Bord'!$E$2,D1575='Tableau De Bord'!$E$2,P1575='Tableau De Bord'!$E$2),1,0)</f>
        <v>1</v>
      </c>
      <c r="T1575" s="1">
        <v>0</v>
      </c>
      <c r="U1575" s="1" cm="1">
        <f t="array" ref="U1575">_xlfn.IFS(AND('Tableau De Bord'!$C$6="Tous",'Tableau De Bord'!$E$4="Tous",C1575&gt;0),1,L1575='Tableau De Bord'!$C$6,1,NOT(L1575='Tableau De Bord'!$C$6),0)</f>
        <v>0</v>
      </c>
      <c r="V1575" s="1">
        <f>IF(AND(N1575='Tableau De Bord'!$E$6,U1575=1),1,0)</f>
        <v>0</v>
      </c>
      <c r="W1575" s="46">
        <f t="shared" si="24"/>
        <v>0</v>
      </c>
    </row>
    <row r="1576" spans="2:23" ht="61.2" x14ac:dyDescent="0.3">
      <c r="B1576" s="42"/>
      <c r="N1576" s="33"/>
      <c r="P1576" s="44"/>
      <c r="Q1576" s="32"/>
      <c r="S1576" s="1">
        <f>IF(OR(C1576='Tableau De Bord'!$E$2,D1576='Tableau De Bord'!$E$2,P1576='Tableau De Bord'!$E$2),1,0)</f>
        <v>1</v>
      </c>
      <c r="T1576" s="1">
        <v>0</v>
      </c>
      <c r="U1576" s="1" cm="1">
        <f t="array" ref="U1576">_xlfn.IFS(AND('Tableau De Bord'!$C$6="Tous",'Tableau De Bord'!$E$4="Tous",C1576&gt;0),1,L1576='Tableau De Bord'!$C$6,1,NOT(L1576='Tableau De Bord'!$C$6),0)</f>
        <v>0</v>
      </c>
      <c r="V1576" s="1">
        <f>IF(AND(N1576='Tableau De Bord'!$E$6,U1576=1),1,0)</f>
        <v>0</v>
      </c>
      <c r="W1576" s="46">
        <f t="shared" si="24"/>
        <v>0</v>
      </c>
    </row>
    <row r="1577" spans="2:23" ht="61.2" x14ac:dyDescent="0.3">
      <c r="B1577" s="42"/>
      <c r="N1577" s="33"/>
      <c r="P1577" s="44"/>
      <c r="Q1577" s="32"/>
      <c r="S1577" s="1">
        <f>IF(OR(C1577='Tableau De Bord'!$E$2,D1577='Tableau De Bord'!$E$2,P1577='Tableau De Bord'!$E$2),1,0)</f>
        <v>1</v>
      </c>
      <c r="T1577" s="1">
        <v>0</v>
      </c>
      <c r="U1577" s="1" cm="1">
        <f t="array" ref="U1577">_xlfn.IFS(AND('Tableau De Bord'!$C$6="Tous",'Tableau De Bord'!$E$4="Tous",C1577&gt;0),1,L1577='Tableau De Bord'!$C$6,1,NOT(L1577='Tableau De Bord'!$C$6),0)</f>
        <v>0</v>
      </c>
      <c r="V1577" s="1">
        <f>IF(AND(N1577='Tableau De Bord'!$E$6,U1577=1),1,0)</f>
        <v>0</v>
      </c>
      <c r="W1577" s="46">
        <f t="shared" si="24"/>
        <v>0</v>
      </c>
    </row>
    <row r="1578" spans="2:23" ht="61.2" x14ac:dyDescent="0.3">
      <c r="B1578" s="42"/>
      <c r="N1578" s="33"/>
      <c r="P1578" s="44"/>
      <c r="Q1578" s="32"/>
      <c r="S1578" s="1">
        <f>IF(OR(C1578='Tableau De Bord'!$E$2,D1578='Tableau De Bord'!$E$2,P1578='Tableau De Bord'!$E$2),1,0)</f>
        <v>1</v>
      </c>
      <c r="T1578" s="1">
        <v>0</v>
      </c>
      <c r="U1578" s="1" cm="1">
        <f t="array" ref="U1578">_xlfn.IFS(AND('Tableau De Bord'!$C$6="Tous",'Tableau De Bord'!$E$4="Tous",C1578&gt;0),1,L1578='Tableau De Bord'!$C$6,1,NOT(L1578='Tableau De Bord'!$C$6),0)</f>
        <v>0</v>
      </c>
      <c r="V1578" s="1">
        <f>IF(AND(N1578='Tableau De Bord'!$E$6,U1578=1),1,0)</f>
        <v>0</v>
      </c>
      <c r="W1578" s="46">
        <f t="shared" si="24"/>
        <v>0</v>
      </c>
    </row>
    <row r="1579" spans="2:23" ht="61.2" x14ac:dyDescent="0.3">
      <c r="B1579" s="42"/>
      <c r="N1579" s="33"/>
      <c r="P1579" s="44"/>
      <c r="Q1579" s="32"/>
      <c r="S1579" s="1">
        <f>IF(OR(C1579='Tableau De Bord'!$E$2,D1579='Tableau De Bord'!$E$2,P1579='Tableau De Bord'!$E$2),1,0)</f>
        <v>1</v>
      </c>
      <c r="T1579" s="1">
        <v>0</v>
      </c>
      <c r="U1579" s="1" cm="1">
        <f t="array" ref="U1579">_xlfn.IFS(AND('Tableau De Bord'!$C$6="Tous",'Tableau De Bord'!$E$4="Tous",C1579&gt;0),1,L1579='Tableau De Bord'!$C$6,1,NOT(L1579='Tableau De Bord'!$C$6),0)</f>
        <v>0</v>
      </c>
      <c r="V1579" s="1">
        <f>IF(AND(N1579='Tableau De Bord'!$E$6,U1579=1),1,0)</f>
        <v>0</v>
      </c>
      <c r="W1579" s="46">
        <f t="shared" si="24"/>
        <v>0</v>
      </c>
    </row>
    <row r="1580" spans="2:23" ht="61.2" x14ac:dyDescent="0.3">
      <c r="B1580" s="42"/>
      <c r="N1580" s="33"/>
      <c r="P1580" s="44"/>
      <c r="Q1580" s="32"/>
      <c r="S1580" s="1">
        <f>IF(OR(C1580='Tableau De Bord'!$E$2,D1580='Tableau De Bord'!$E$2,P1580='Tableau De Bord'!$E$2),1,0)</f>
        <v>1</v>
      </c>
      <c r="T1580" s="1">
        <v>0</v>
      </c>
      <c r="U1580" s="1" cm="1">
        <f t="array" ref="U1580">_xlfn.IFS(AND('Tableau De Bord'!$C$6="Tous",'Tableau De Bord'!$E$4="Tous",C1580&gt;0),1,L1580='Tableau De Bord'!$C$6,1,NOT(L1580='Tableau De Bord'!$C$6),0)</f>
        <v>0</v>
      </c>
      <c r="V1580" s="1">
        <f>IF(AND(N1580='Tableau De Bord'!$E$6,U1580=1),1,0)</f>
        <v>0</v>
      </c>
      <c r="W1580" s="46">
        <f t="shared" si="24"/>
        <v>0</v>
      </c>
    </row>
    <row r="1581" spans="2:23" ht="61.2" x14ac:dyDescent="0.3">
      <c r="B1581" s="42"/>
      <c r="N1581" s="33"/>
      <c r="P1581" s="44"/>
      <c r="Q1581" s="32"/>
      <c r="S1581" s="1">
        <f>IF(OR(C1581='Tableau De Bord'!$E$2,D1581='Tableau De Bord'!$E$2,P1581='Tableau De Bord'!$E$2),1,0)</f>
        <v>1</v>
      </c>
      <c r="T1581" s="1">
        <v>0</v>
      </c>
      <c r="U1581" s="1" cm="1">
        <f t="array" ref="U1581">_xlfn.IFS(AND('Tableau De Bord'!$C$6="Tous",'Tableau De Bord'!$E$4="Tous",C1581&gt;0),1,L1581='Tableau De Bord'!$C$6,1,NOT(L1581='Tableau De Bord'!$C$6),0)</f>
        <v>0</v>
      </c>
      <c r="V1581" s="1">
        <f>IF(AND(N1581='Tableau De Bord'!$E$6,U1581=1),1,0)</f>
        <v>0</v>
      </c>
      <c r="W1581" s="46">
        <f t="shared" si="24"/>
        <v>0</v>
      </c>
    </row>
    <row r="1582" spans="2:23" ht="61.2" x14ac:dyDescent="0.3">
      <c r="B1582" s="42"/>
      <c r="N1582" s="33"/>
      <c r="P1582" s="44"/>
      <c r="Q1582" s="32"/>
      <c r="S1582" s="1">
        <f>IF(OR(C1582='Tableau De Bord'!$E$2,D1582='Tableau De Bord'!$E$2,P1582='Tableau De Bord'!$E$2),1,0)</f>
        <v>1</v>
      </c>
      <c r="T1582" s="1">
        <v>0</v>
      </c>
      <c r="U1582" s="1" cm="1">
        <f t="array" ref="U1582">_xlfn.IFS(AND('Tableau De Bord'!$C$6="Tous",'Tableau De Bord'!$E$4="Tous",C1582&gt;0),1,L1582='Tableau De Bord'!$C$6,1,NOT(L1582='Tableau De Bord'!$C$6),0)</f>
        <v>0</v>
      </c>
      <c r="V1582" s="1">
        <f>IF(AND(N1582='Tableau De Bord'!$E$6,U1582=1),1,0)</f>
        <v>0</v>
      </c>
      <c r="W1582" s="46">
        <f t="shared" si="24"/>
        <v>0</v>
      </c>
    </row>
    <row r="1583" spans="2:23" ht="61.2" x14ac:dyDescent="0.3">
      <c r="B1583" s="42"/>
      <c r="N1583" s="33"/>
      <c r="P1583" s="44"/>
      <c r="Q1583" s="32"/>
      <c r="S1583" s="1">
        <f>IF(OR(C1583='Tableau De Bord'!$E$2,D1583='Tableau De Bord'!$E$2,P1583='Tableau De Bord'!$E$2),1,0)</f>
        <v>1</v>
      </c>
      <c r="T1583" s="1">
        <v>0</v>
      </c>
      <c r="U1583" s="1" cm="1">
        <f t="array" ref="U1583">_xlfn.IFS(AND('Tableau De Bord'!$C$6="Tous",'Tableau De Bord'!$E$4="Tous",C1583&gt;0),1,L1583='Tableau De Bord'!$C$6,1,NOT(L1583='Tableau De Bord'!$C$6),0)</f>
        <v>0</v>
      </c>
      <c r="V1583" s="1">
        <f>IF(AND(N1583='Tableau De Bord'!$E$6,U1583=1),1,0)</f>
        <v>0</v>
      </c>
      <c r="W1583" s="46">
        <f t="shared" si="24"/>
        <v>0</v>
      </c>
    </row>
    <row r="1584" spans="2:23" ht="61.2" x14ac:dyDescent="0.3">
      <c r="B1584" s="42"/>
      <c r="N1584" s="33"/>
      <c r="P1584" s="44"/>
      <c r="Q1584" s="32"/>
      <c r="S1584" s="1">
        <f>IF(OR(C1584='Tableau De Bord'!$E$2,D1584='Tableau De Bord'!$E$2,P1584='Tableau De Bord'!$E$2),1,0)</f>
        <v>1</v>
      </c>
      <c r="T1584" s="1">
        <v>0</v>
      </c>
      <c r="U1584" s="1" cm="1">
        <f t="array" ref="U1584">_xlfn.IFS(AND('Tableau De Bord'!$C$6="Tous",'Tableau De Bord'!$E$4="Tous",C1584&gt;0),1,L1584='Tableau De Bord'!$C$6,1,NOT(L1584='Tableau De Bord'!$C$6),0)</f>
        <v>0</v>
      </c>
      <c r="V1584" s="1">
        <f>IF(AND(N1584='Tableau De Bord'!$E$6,U1584=1),1,0)</f>
        <v>0</v>
      </c>
      <c r="W1584" s="46">
        <f t="shared" si="24"/>
        <v>0</v>
      </c>
    </row>
    <row r="1585" spans="2:23" ht="61.2" x14ac:dyDescent="0.3">
      <c r="B1585" s="42"/>
      <c r="N1585" s="33"/>
      <c r="P1585" s="44"/>
      <c r="Q1585" s="32"/>
      <c r="S1585" s="1">
        <f>IF(OR(C1585='Tableau De Bord'!$E$2,D1585='Tableau De Bord'!$E$2,P1585='Tableau De Bord'!$E$2),1,0)</f>
        <v>1</v>
      </c>
      <c r="T1585" s="1">
        <v>0</v>
      </c>
      <c r="U1585" s="1" cm="1">
        <f t="array" ref="U1585">_xlfn.IFS(AND('Tableau De Bord'!$C$6="Tous",'Tableau De Bord'!$E$4="Tous",C1585&gt;0),1,L1585='Tableau De Bord'!$C$6,1,NOT(L1585='Tableau De Bord'!$C$6),0)</f>
        <v>0</v>
      </c>
      <c r="V1585" s="1">
        <f>IF(AND(N1585='Tableau De Bord'!$E$6,U1585=1),1,0)</f>
        <v>0</v>
      </c>
      <c r="W1585" s="46">
        <f t="shared" si="24"/>
        <v>0</v>
      </c>
    </row>
    <row r="1586" spans="2:23" ht="61.2" x14ac:dyDescent="0.3">
      <c r="B1586" s="42"/>
      <c r="N1586" s="33"/>
      <c r="P1586" s="44"/>
      <c r="Q1586" s="32"/>
      <c r="S1586" s="1">
        <f>IF(OR(C1586='Tableau De Bord'!$E$2,D1586='Tableau De Bord'!$E$2,P1586='Tableau De Bord'!$E$2),1,0)</f>
        <v>1</v>
      </c>
      <c r="T1586" s="1">
        <v>0</v>
      </c>
      <c r="U1586" s="1" cm="1">
        <f t="array" ref="U1586">_xlfn.IFS(AND('Tableau De Bord'!$C$6="Tous",'Tableau De Bord'!$E$4="Tous",C1586&gt;0),1,L1586='Tableau De Bord'!$C$6,1,NOT(L1586='Tableau De Bord'!$C$6),0)</f>
        <v>0</v>
      </c>
      <c r="V1586" s="1">
        <f>IF(AND(N1586='Tableau De Bord'!$E$6,U1586=1),1,0)</f>
        <v>0</v>
      </c>
      <c r="W1586" s="46">
        <f t="shared" si="24"/>
        <v>0</v>
      </c>
    </row>
    <row r="1587" spans="2:23" ht="61.2" x14ac:dyDescent="0.3">
      <c r="B1587" s="42"/>
      <c r="N1587" s="33"/>
      <c r="P1587" s="44"/>
      <c r="Q1587" s="32"/>
      <c r="S1587" s="1">
        <f>IF(OR(C1587='Tableau De Bord'!$E$2,D1587='Tableau De Bord'!$E$2,P1587='Tableau De Bord'!$E$2),1,0)</f>
        <v>1</v>
      </c>
      <c r="T1587" s="1">
        <v>0</v>
      </c>
      <c r="U1587" s="1" cm="1">
        <f t="array" ref="U1587">_xlfn.IFS(AND('Tableau De Bord'!$C$6="Tous",'Tableau De Bord'!$E$4="Tous",C1587&gt;0),1,L1587='Tableau De Bord'!$C$6,1,NOT(L1587='Tableau De Bord'!$C$6),0)</f>
        <v>0</v>
      </c>
      <c r="V1587" s="1">
        <f>IF(AND(N1587='Tableau De Bord'!$E$6,U1587=1),1,0)</f>
        <v>0</v>
      </c>
      <c r="W1587" s="46">
        <f t="shared" si="24"/>
        <v>0</v>
      </c>
    </row>
    <row r="1588" spans="2:23" ht="61.2" x14ac:dyDescent="0.3">
      <c r="B1588" s="42"/>
      <c r="N1588" s="33"/>
      <c r="P1588" s="44"/>
      <c r="Q1588" s="32"/>
      <c r="S1588" s="1">
        <f>IF(OR(C1588='Tableau De Bord'!$E$2,D1588='Tableau De Bord'!$E$2,P1588='Tableau De Bord'!$E$2),1,0)</f>
        <v>1</v>
      </c>
      <c r="T1588" s="1">
        <v>0</v>
      </c>
      <c r="U1588" s="1" cm="1">
        <f t="array" ref="U1588">_xlfn.IFS(AND('Tableau De Bord'!$C$6="Tous",'Tableau De Bord'!$E$4="Tous",C1588&gt;0),1,L1588='Tableau De Bord'!$C$6,1,NOT(L1588='Tableau De Bord'!$C$6),0)</f>
        <v>0</v>
      </c>
      <c r="V1588" s="1">
        <f>IF(AND(N1588='Tableau De Bord'!$E$6,U1588=1),1,0)</f>
        <v>0</v>
      </c>
      <c r="W1588" s="46">
        <f t="shared" si="24"/>
        <v>0</v>
      </c>
    </row>
    <row r="1589" spans="2:23" ht="61.2" x14ac:dyDescent="0.3">
      <c r="B1589" s="42"/>
      <c r="N1589" s="33"/>
      <c r="P1589" s="44"/>
      <c r="Q1589" s="32"/>
      <c r="S1589" s="1">
        <f>IF(OR(C1589='Tableau De Bord'!$E$2,D1589='Tableau De Bord'!$E$2,P1589='Tableau De Bord'!$E$2),1,0)</f>
        <v>1</v>
      </c>
      <c r="T1589" s="1">
        <v>0</v>
      </c>
      <c r="U1589" s="1" cm="1">
        <f t="array" ref="U1589">_xlfn.IFS(AND('Tableau De Bord'!$C$6="Tous",'Tableau De Bord'!$E$4="Tous",C1589&gt;0),1,L1589='Tableau De Bord'!$C$6,1,NOT(L1589='Tableau De Bord'!$C$6),0)</f>
        <v>0</v>
      </c>
      <c r="V1589" s="1">
        <f>IF(AND(N1589='Tableau De Bord'!$E$6,U1589=1),1,0)</f>
        <v>0</v>
      </c>
      <c r="W1589" s="46">
        <f t="shared" si="24"/>
        <v>0</v>
      </c>
    </row>
    <row r="1590" spans="2:23" ht="61.2" x14ac:dyDescent="0.3">
      <c r="B1590" s="42"/>
      <c r="N1590" s="33"/>
      <c r="P1590" s="44"/>
      <c r="Q1590" s="32"/>
      <c r="S1590" s="1">
        <f>IF(OR(C1590='Tableau De Bord'!$E$2,D1590='Tableau De Bord'!$E$2,P1590='Tableau De Bord'!$E$2),1,0)</f>
        <v>1</v>
      </c>
      <c r="T1590" s="1">
        <v>0</v>
      </c>
      <c r="U1590" s="1" cm="1">
        <f t="array" ref="U1590">_xlfn.IFS(AND('Tableau De Bord'!$C$6="Tous",'Tableau De Bord'!$E$4="Tous",C1590&gt;0),1,L1590='Tableau De Bord'!$C$6,1,NOT(L1590='Tableau De Bord'!$C$6),0)</f>
        <v>0</v>
      </c>
      <c r="V1590" s="1">
        <f>IF(AND(N1590='Tableau De Bord'!$E$6,U1590=1),1,0)</f>
        <v>0</v>
      </c>
      <c r="W1590" s="46">
        <f t="shared" si="24"/>
        <v>0</v>
      </c>
    </row>
    <row r="1591" spans="2:23" ht="61.2" x14ac:dyDescent="0.3">
      <c r="B1591" s="42"/>
      <c r="N1591" s="33"/>
      <c r="P1591" s="44"/>
      <c r="Q1591" s="32"/>
      <c r="S1591" s="1">
        <f>IF(OR(C1591='Tableau De Bord'!$E$2,D1591='Tableau De Bord'!$E$2,P1591='Tableau De Bord'!$E$2),1,0)</f>
        <v>1</v>
      </c>
      <c r="T1591" s="1">
        <v>0</v>
      </c>
      <c r="U1591" s="1" cm="1">
        <f t="array" ref="U1591">_xlfn.IFS(AND('Tableau De Bord'!$C$6="Tous",'Tableau De Bord'!$E$4="Tous",C1591&gt;0),1,L1591='Tableau De Bord'!$C$6,1,NOT(L1591='Tableau De Bord'!$C$6),0)</f>
        <v>0</v>
      </c>
      <c r="V1591" s="1">
        <f>IF(AND(N1591='Tableau De Bord'!$E$6,U1591=1),1,0)</f>
        <v>0</v>
      </c>
      <c r="W1591" s="46">
        <f t="shared" si="24"/>
        <v>0</v>
      </c>
    </row>
    <row r="1592" spans="2:23" ht="61.2" x14ac:dyDescent="0.3">
      <c r="B1592" s="42"/>
      <c r="N1592" s="33"/>
      <c r="P1592" s="44"/>
      <c r="Q1592" s="32"/>
      <c r="S1592" s="1">
        <f>IF(OR(C1592='Tableau De Bord'!$E$2,D1592='Tableau De Bord'!$E$2,P1592='Tableau De Bord'!$E$2),1,0)</f>
        <v>1</v>
      </c>
      <c r="T1592" s="1">
        <v>0</v>
      </c>
      <c r="U1592" s="1" cm="1">
        <f t="array" ref="U1592">_xlfn.IFS(AND('Tableau De Bord'!$C$6="Tous",'Tableau De Bord'!$E$4="Tous",C1592&gt;0),1,L1592='Tableau De Bord'!$C$6,1,NOT(L1592='Tableau De Bord'!$C$6),0)</f>
        <v>0</v>
      </c>
      <c r="V1592" s="1">
        <f>IF(AND(N1592='Tableau De Bord'!$E$6,U1592=1),1,0)</f>
        <v>0</v>
      </c>
      <c r="W1592" s="46">
        <f t="shared" si="24"/>
        <v>0</v>
      </c>
    </row>
    <row r="1593" spans="2:23" ht="61.2" x14ac:dyDescent="0.3">
      <c r="B1593" s="42"/>
      <c r="N1593" s="33"/>
      <c r="P1593" s="44"/>
      <c r="Q1593" s="32"/>
      <c r="S1593" s="1">
        <f>IF(OR(C1593='Tableau De Bord'!$E$2,D1593='Tableau De Bord'!$E$2,P1593='Tableau De Bord'!$E$2),1,0)</f>
        <v>1</v>
      </c>
      <c r="T1593" s="1">
        <v>0</v>
      </c>
      <c r="U1593" s="1" cm="1">
        <f t="array" ref="U1593">_xlfn.IFS(AND('Tableau De Bord'!$C$6="Tous",'Tableau De Bord'!$E$4="Tous",C1593&gt;0),1,L1593='Tableau De Bord'!$C$6,1,NOT(L1593='Tableau De Bord'!$C$6),0)</f>
        <v>0</v>
      </c>
      <c r="V1593" s="1">
        <f>IF(AND(N1593='Tableau De Bord'!$E$6,U1593=1),1,0)</f>
        <v>0</v>
      </c>
      <c r="W1593" s="46">
        <f t="shared" si="24"/>
        <v>0</v>
      </c>
    </row>
    <row r="1594" spans="2:23" ht="61.2" x14ac:dyDescent="0.3">
      <c r="B1594" s="42"/>
      <c r="N1594" s="33"/>
      <c r="P1594" s="44"/>
      <c r="Q1594" s="32"/>
      <c r="S1594" s="1">
        <f>IF(OR(C1594='Tableau De Bord'!$E$2,D1594='Tableau De Bord'!$E$2,P1594='Tableau De Bord'!$E$2),1,0)</f>
        <v>1</v>
      </c>
      <c r="T1594" s="1">
        <v>0</v>
      </c>
      <c r="U1594" s="1" cm="1">
        <f t="array" ref="U1594">_xlfn.IFS(AND('Tableau De Bord'!$C$6="Tous",'Tableau De Bord'!$E$4="Tous",C1594&gt;0),1,L1594='Tableau De Bord'!$C$6,1,NOT(L1594='Tableau De Bord'!$C$6),0)</f>
        <v>0</v>
      </c>
      <c r="V1594" s="1">
        <f>IF(AND(N1594='Tableau De Bord'!$E$6,U1594=1),1,0)</f>
        <v>0</v>
      </c>
      <c r="W1594" s="46">
        <f t="shared" si="24"/>
        <v>0</v>
      </c>
    </row>
    <row r="1595" spans="2:23" ht="61.2" x14ac:dyDescent="0.3">
      <c r="B1595" s="42"/>
      <c r="N1595" s="33"/>
      <c r="P1595" s="44"/>
      <c r="Q1595" s="32"/>
      <c r="S1595" s="1">
        <f>IF(OR(C1595='Tableau De Bord'!$E$2,D1595='Tableau De Bord'!$E$2,P1595='Tableau De Bord'!$E$2),1,0)</f>
        <v>1</v>
      </c>
      <c r="T1595" s="1">
        <v>0</v>
      </c>
      <c r="U1595" s="1" cm="1">
        <f t="array" ref="U1595">_xlfn.IFS(AND('Tableau De Bord'!$C$6="Tous",'Tableau De Bord'!$E$4="Tous",C1595&gt;0),1,L1595='Tableau De Bord'!$C$6,1,NOT(L1595='Tableau De Bord'!$C$6),0)</f>
        <v>0</v>
      </c>
      <c r="V1595" s="1">
        <f>IF(AND(N1595='Tableau De Bord'!$E$6,U1595=1),1,0)</f>
        <v>0</v>
      </c>
      <c r="W1595" s="46">
        <f t="shared" si="24"/>
        <v>0</v>
      </c>
    </row>
    <row r="1596" spans="2:23" ht="61.2" x14ac:dyDescent="0.3">
      <c r="B1596" s="42"/>
      <c r="N1596" s="33"/>
      <c r="P1596" s="44"/>
      <c r="Q1596" s="32"/>
      <c r="S1596" s="1">
        <f>IF(OR(C1596='Tableau De Bord'!$E$2,D1596='Tableau De Bord'!$E$2,P1596='Tableau De Bord'!$E$2),1,0)</f>
        <v>1</v>
      </c>
      <c r="T1596" s="1">
        <v>0</v>
      </c>
      <c r="U1596" s="1" cm="1">
        <f t="array" ref="U1596">_xlfn.IFS(AND('Tableau De Bord'!$C$6="Tous",'Tableau De Bord'!$E$4="Tous",C1596&gt;0),1,L1596='Tableau De Bord'!$C$6,1,NOT(L1596='Tableau De Bord'!$C$6),0)</f>
        <v>0</v>
      </c>
      <c r="V1596" s="1">
        <f>IF(AND(N1596='Tableau De Bord'!$E$6,U1596=1),1,0)</f>
        <v>0</v>
      </c>
      <c r="W1596" s="46">
        <f t="shared" si="24"/>
        <v>0</v>
      </c>
    </row>
    <row r="1597" spans="2:23" ht="61.2" x14ac:dyDescent="0.3">
      <c r="B1597" s="42"/>
      <c r="N1597" s="33"/>
      <c r="P1597" s="44"/>
      <c r="Q1597" s="32"/>
      <c r="S1597" s="1">
        <f>IF(OR(C1597='Tableau De Bord'!$E$2,D1597='Tableau De Bord'!$E$2,P1597='Tableau De Bord'!$E$2),1,0)</f>
        <v>1</v>
      </c>
      <c r="T1597" s="1">
        <v>0</v>
      </c>
      <c r="U1597" s="1" cm="1">
        <f t="array" ref="U1597">_xlfn.IFS(AND('Tableau De Bord'!$C$6="Tous",'Tableau De Bord'!$E$4="Tous",C1597&gt;0),1,L1597='Tableau De Bord'!$C$6,1,NOT(L1597='Tableau De Bord'!$C$6),0)</f>
        <v>0</v>
      </c>
      <c r="V1597" s="1">
        <f>IF(AND(N1597='Tableau De Bord'!$E$6,U1597=1),1,0)</f>
        <v>0</v>
      </c>
      <c r="W1597" s="46">
        <f t="shared" si="24"/>
        <v>0</v>
      </c>
    </row>
    <row r="1598" spans="2:23" ht="61.2" x14ac:dyDescent="0.3">
      <c r="B1598" s="42"/>
      <c r="N1598" s="33"/>
      <c r="P1598" s="44"/>
      <c r="Q1598" s="32"/>
      <c r="S1598" s="1">
        <f>IF(OR(C1598='Tableau De Bord'!$E$2,D1598='Tableau De Bord'!$E$2,P1598='Tableau De Bord'!$E$2),1,0)</f>
        <v>1</v>
      </c>
      <c r="T1598" s="1">
        <v>0</v>
      </c>
      <c r="U1598" s="1" cm="1">
        <f t="array" ref="U1598">_xlfn.IFS(AND('Tableau De Bord'!$C$6="Tous",'Tableau De Bord'!$E$4="Tous",C1598&gt;0),1,L1598='Tableau De Bord'!$C$6,1,NOT(L1598='Tableau De Bord'!$C$6),0)</f>
        <v>0</v>
      </c>
      <c r="V1598" s="1">
        <f>IF(AND(N1598='Tableau De Bord'!$E$6,U1598=1),1,0)</f>
        <v>0</v>
      </c>
      <c r="W1598" s="46">
        <f t="shared" si="24"/>
        <v>0</v>
      </c>
    </row>
    <row r="1599" spans="2:23" ht="61.2" x14ac:dyDescent="0.3">
      <c r="B1599" s="42"/>
      <c r="N1599" s="33"/>
      <c r="P1599" s="44"/>
      <c r="Q1599" s="32"/>
      <c r="S1599" s="1">
        <f>IF(OR(C1599='Tableau De Bord'!$E$2,D1599='Tableau De Bord'!$E$2,P1599='Tableau De Bord'!$E$2),1,0)</f>
        <v>1</v>
      </c>
      <c r="T1599" s="1">
        <v>0</v>
      </c>
      <c r="U1599" s="1" cm="1">
        <f t="array" ref="U1599">_xlfn.IFS(AND('Tableau De Bord'!$C$6="Tous",'Tableau De Bord'!$E$4="Tous",C1599&gt;0),1,L1599='Tableau De Bord'!$C$6,1,NOT(L1599='Tableau De Bord'!$C$6),0)</f>
        <v>0</v>
      </c>
      <c r="V1599" s="1">
        <f>IF(AND(N1599='Tableau De Bord'!$E$6,U1599=1),1,0)</f>
        <v>0</v>
      </c>
      <c r="W1599" s="46">
        <f t="shared" si="24"/>
        <v>0</v>
      </c>
    </row>
    <row r="1600" spans="2:23" ht="61.2" x14ac:dyDescent="0.3">
      <c r="B1600" s="42"/>
      <c r="N1600" s="33"/>
      <c r="P1600" s="44"/>
      <c r="Q1600" s="32"/>
      <c r="S1600" s="1">
        <f>IF(OR(C1600='Tableau De Bord'!$E$2,D1600='Tableau De Bord'!$E$2,P1600='Tableau De Bord'!$E$2),1,0)</f>
        <v>1</v>
      </c>
      <c r="T1600" s="1">
        <v>0</v>
      </c>
      <c r="U1600" s="1" cm="1">
        <f t="array" ref="U1600">_xlfn.IFS(AND('Tableau De Bord'!$C$6="Tous",'Tableau De Bord'!$E$4="Tous",C1600&gt;0),1,L1600='Tableau De Bord'!$C$6,1,NOT(L1600='Tableau De Bord'!$C$6),0)</f>
        <v>0</v>
      </c>
      <c r="V1600" s="1">
        <f>IF(AND(N1600='Tableau De Bord'!$E$6,U1600=1),1,0)</f>
        <v>0</v>
      </c>
      <c r="W1600" s="46">
        <f t="shared" si="24"/>
        <v>0</v>
      </c>
    </row>
    <row r="1601" spans="2:23" ht="61.2" x14ac:dyDescent="0.3">
      <c r="B1601" s="42"/>
      <c r="N1601" s="33"/>
      <c r="P1601" s="44"/>
      <c r="Q1601" s="32"/>
      <c r="S1601" s="1">
        <f>IF(OR(C1601='Tableau De Bord'!$E$2,D1601='Tableau De Bord'!$E$2,P1601='Tableau De Bord'!$E$2),1,0)</f>
        <v>1</v>
      </c>
      <c r="T1601" s="1">
        <v>0</v>
      </c>
      <c r="U1601" s="1" cm="1">
        <f t="array" ref="U1601">_xlfn.IFS(AND('Tableau De Bord'!$C$6="Tous",'Tableau De Bord'!$E$4="Tous",C1601&gt;0),1,L1601='Tableau De Bord'!$C$6,1,NOT(L1601='Tableau De Bord'!$C$6),0)</f>
        <v>0</v>
      </c>
      <c r="V1601" s="1">
        <f>IF(AND(N1601='Tableau De Bord'!$E$6,U1601=1),1,0)</f>
        <v>0</v>
      </c>
      <c r="W1601" s="46">
        <f t="shared" si="24"/>
        <v>0</v>
      </c>
    </row>
    <row r="1602" spans="2:23" ht="61.2" x14ac:dyDescent="0.3">
      <c r="B1602" s="42"/>
      <c r="N1602" s="33"/>
      <c r="P1602" s="44"/>
      <c r="Q1602" s="32"/>
      <c r="S1602" s="1">
        <f>IF(OR(C1602='Tableau De Bord'!$E$2,D1602='Tableau De Bord'!$E$2,P1602='Tableau De Bord'!$E$2),1,0)</f>
        <v>1</v>
      </c>
      <c r="T1602" s="1">
        <v>0</v>
      </c>
      <c r="U1602" s="1" cm="1">
        <f t="array" ref="U1602">_xlfn.IFS(AND('Tableau De Bord'!$C$6="Tous",'Tableau De Bord'!$E$4="Tous",C1602&gt;0),1,L1602='Tableau De Bord'!$C$6,1,NOT(L1602='Tableau De Bord'!$C$6),0)</f>
        <v>0</v>
      </c>
      <c r="V1602" s="1">
        <f>IF(AND(N1602='Tableau De Bord'!$E$6,U1602=1),1,0)</f>
        <v>0</v>
      </c>
      <c r="W1602" s="46">
        <f t="shared" si="24"/>
        <v>0</v>
      </c>
    </row>
    <row r="1603" spans="2:23" ht="61.2" x14ac:dyDescent="0.3">
      <c r="B1603" s="42"/>
      <c r="N1603" s="33"/>
      <c r="P1603" s="44"/>
      <c r="Q1603" s="32"/>
      <c r="S1603" s="1">
        <f>IF(OR(C1603='Tableau De Bord'!$E$2,D1603='Tableau De Bord'!$E$2,P1603='Tableau De Bord'!$E$2),1,0)</f>
        <v>1</v>
      </c>
      <c r="T1603" s="1">
        <v>0</v>
      </c>
      <c r="U1603" s="1" cm="1">
        <f t="array" ref="U1603">_xlfn.IFS(AND('Tableau De Bord'!$C$6="Tous",'Tableau De Bord'!$E$4="Tous",C1603&gt;0),1,L1603='Tableau De Bord'!$C$6,1,NOT(L1603='Tableau De Bord'!$C$6),0)</f>
        <v>0</v>
      </c>
      <c r="V1603" s="1">
        <f>IF(AND(N1603='Tableau De Bord'!$E$6,U1603=1),1,0)</f>
        <v>0</v>
      </c>
      <c r="W1603" s="46">
        <f t="shared" si="24"/>
        <v>0</v>
      </c>
    </row>
    <row r="1604" spans="2:23" ht="61.2" x14ac:dyDescent="0.3">
      <c r="B1604" s="42"/>
      <c r="N1604" s="33"/>
      <c r="P1604" s="44"/>
      <c r="Q1604" s="32"/>
      <c r="S1604" s="1">
        <f>IF(OR(C1604='Tableau De Bord'!$E$2,D1604='Tableau De Bord'!$E$2,P1604='Tableau De Bord'!$E$2),1,0)</f>
        <v>1</v>
      </c>
      <c r="T1604" s="1">
        <v>0</v>
      </c>
      <c r="U1604" s="1" cm="1">
        <f t="array" ref="U1604">_xlfn.IFS(AND('Tableau De Bord'!$C$6="Tous",'Tableau De Bord'!$E$4="Tous",C1604&gt;0),1,L1604='Tableau De Bord'!$C$6,1,NOT(L1604='Tableau De Bord'!$C$6),0)</f>
        <v>0</v>
      </c>
      <c r="V1604" s="1">
        <f>IF(AND(N1604='Tableau De Bord'!$E$6,U1604=1),1,0)</f>
        <v>0</v>
      </c>
      <c r="W1604" s="46">
        <f t="shared" ref="W1604:W1667" si="25">T1604+U1604+V1604</f>
        <v>0</v>
      </c>
    </row>
    <row r="1605" spans="2:23" ht="61.2" x14ac:dyDescent="0.3">
      <c r="B1605" s="42"/>
      <c r="N1605" s="33"/>
      <c r="P1605" s="44"/>
      <c r="Q1605" s="32"/>
      <c r="S1605" s="1">
        <f>IF(OR(C1605='Tableau De Bord'!$E$2,D1605='Tableau De Bord'!$E$2,P1605='Tableau De Bord'!$E$2),1,0)</f>
        <v>1</v>
      </c>
      <c r="T1605" s="1">
        <v>0</v>
      </c>
      <c r="U1605" s="1" cm="1">
        <f t="array" ref="U1605">_xlfn.IFS(AND('Tableau De Bord'!$C$6="Tous",'Tableau De Bord'!$E$4="Tous",C1605&gt;0),1,L1605='Tableau De Bord'!$C$6,1,NOT(L1605='Tableau De Bord'!$C$6),0)</f>
        <v>0</v>
      </c>
      <c r="V1605" s="1">
        <f>IF(AND(N1605='Tableau De Bord'!$E$6,U1605=1),1,0)</f>
        <v>0</v>
      </c>
      <c r="W1605" s="46">
        <f t="shared" si="25"/>
        <v>0</v>
      </c>
    </row>
    <row r="1606" spans="2:23" ht="61.2" x14ac:dyDescent="0.3">
      <c r="B1606" s="42"/>
      <c r="N1606" s="33"/>
      <c r="P1606" s="44"/>
      <c r="Q1606" s="32"/>
      <c r="S1606" s="1">
        <f>IF(OR(C1606='Tableau De Bord'!$E$2,D1606='Tableau De Bord'!$E$2,P1606='Tableau De Bord'!$E$2),1,0)</f>
        <v>1</v>
      </c>
      <c r="T1606" s="1">
        <v>0</v>
      </c>
      <c r="U1606" s="1" cm="1">
        <f t="array" ref="U1606">_xlfn.IFS(AND('Tableau De Bord'!$C$6="Tous",'Tableau De Bord'!$E$4="Tous",C1606&gt;0),1,L1606='Tableau De Bord'!$C$6,1,NOT(L1606='Tableau De Bord'!$C$6),0)</f>
        <v>0</v>
      </c>
      <c r="V1606" s="1">
        <f>IF(AND(N1606='Tableau De Bord'!$E$6,U1606=1),1,0)</f>
        <v>0</v>
      </c>
      <c r="W1606" s="46">
        <f t="shared" si="25"/>
        <v>0</v>
      </c>
    </row>
    <row r="1607" spans="2:23" ht="61.2" x14ac:dyDescent="0.3">
      <c r="B1607" s="42"/>
      <c r="N1607" s="33"/>
      <c r="P1607" s="44"/>
      <c r="Q1607" s="32"/>
      <c r="S1607" s="1">
        <f>IF(OR(C1607='Tableau De Bord'!$E$2,D1607='Tableau De Bord'!$E$2,P1607='Tableau De Bord'!$E$2),1,0)</f>
        <v>1</v>
      </c>
      <c r="T1607" s="1">
        <v>0</v>
      </c>
      <c r="U1607" s="1" cm="1">
        <f t="array" ref="U1607">_xlfn.IFS(AND('Tableau De Bord'!$C$6="Tous",'Tableau De Bord'!$E$4="Tous",C1607&gt;0),1,L1607='Tableau De Bord'!$C$6,1,NOT(L1607='Tableau De Bord'!$C$6),0)</f>
        <v>0</v>
      </c>
      <c r="V1607" s="1">
        <f>IF(AND(N1607='Tableau De Bord'!$E$6,U1607=1),1,0)</f>
        <v>0</v>
      </c>
      <c r="W1607" s="46">
        <f t="shared" si="25"/>
        <v>0</v>
      </c>
    </row>
    <row r="1608" spans="2:23" ht="61.2" x14ac:dyDescent="0.3">
      <c r="B1608" s="42"/>
      <c r="N1608" s="33"/>
      <c r="P1608" s="44"/>
      <c r="Q1608" s="32"/>
      <c r="S1608" s="1">
        <f>IF(OR(C1608='Tableau De Bord'!$E$2,D1608='Tableau De Bord'!$E$2,P1608='Tableau De Bord'!$E$2),1,0)</f>
        <v>1</v>
      </c>
      <c r="T1608" s="1">
        <v>0</v>
      </c>
      <c r="U1608" s="1" cm="1">
        <f t="array" ref="U1608">_xlfn.IFS(AND('Tableau De Bord'!$C$6="Tous",'Tableau De Bord'!$E$4="Tous",C1608&gt;0),1,L1608='Tableau De Bord'!$C$6,1,NOT(L1608='Tableau De Bord'!$C$6),0)</f>
        <v>0</v>
      </c>
      <c r="V1608" s="1">
        <f>IF(AND(N1608='Tableau De Bord'!$E$6,U1608=1),1,0)</f>
        <v>0</v>
      </c>
      <c r="W1608" s="46">
        <f t="shared" si="25"/>
        <v>0</v>
      </c>
    </row>
    <row r="1609" spans="2:23" ht="61.2" x14ac:dyDescent="0.3">
      <c r="B1609" s="42"/>
      <c r="N1609" s="33"/>
      <c r="P1609" s="44"/>
      <c r="Q1609" s="32"/>
      <c r="S1609" s="1">
        <f>IF(OR(C1609='Tableau De Bord'!$E$2,D1609='Tableau De Bord'!$E$2,P1609='Tableau De Bord'!$E$2),1,0)</f>
        <v>1</v>
      </c>
      <c r="T1609" s="1">
        <v>0</v>
      </c>
      <c r="U1609" s="1" cm="1">
        <f t="array" ref="U1609">_xlfn.IFS(AND('Tableau De Bord'!$C$6="Tous",'Tableau De Bord'!$E$4="Tous",C1609&gt;0),1,L1609='Tableau De Bord'!$C$6,1,NOT(L1609='Tableau De Bord'!$C$6),0)</f>
        <v>0</v>
      </c>
      <c r="V1609" s="1">
        <f>IF(AND(N1609='Tableau De Bord'!$E$6,U1609=1),1,0)</f>
        <v>0</v>
      </c>
      <c r="W1609" s="46">
        <f t="shared" si="25"/>
        <v>0</v>
      </c>
    </row>
    <row r="1610" spans="2:23" ht="61.2" x14ac:dyDescent="0.3">
      <c r="B1610" s="42"/>
      <c r="N1610" s="33"/>
      <c r="P1610" s="44"/>
      <c r="Q1610" s="32"/>
      <c r="S1610" s="1">
        <f>IF(OR(C1610='Tableau De Bord'!$E$2,D1610='Tableau De Bord'!$E$2,P1610='Tableau De Bord'!$E$2),1,0)</f>
        <v>1</v>
      </c>
      <c r="T1610" s="1">
        <v>0</v>
      </c>
      <c r="U1610" s="1" cm="1">
        <f t="array" ref="U1610">_xlfn.IFS(AND('Tableau De Bord'!$C$6="Tous",'Tableau De Bord'!$E$4="Tous",C1610&gt;0),1,L1610='Tableau De Bord'!$C$6,1,NOT(L1610='Tableau De Bord'!$C$6),0)</f>
        <v>0</v>
      </c>
      <c r="V1610" s="1">
        <f>IF(AND(N1610='Tableau De Bord'!$E$6,U1610=1),1,0)</f>
        <v>0</v>
      </c>
      <c r="W1610" s="46">
        <f t="shared" si="25"/>
        <v>0</v>
      </c>
    </row>
    <row r="1611" spans="2:23" ht="61.2" x14ac:dyDescent="0.3">
      <c r="B1611" s="42"/>
      <c r="N1611" s="33"/>
      <c r="P1611" s="44"/>
      <c r="Q1611" s="32"/>
      <c r="S1611" s="1">
        <f>IF(OR(C1611='Tableau De Bord'!$E$2,D1611='Tableau De Bord'!$E$2,P1611='Tableau De Bord'!$E$2),1,0)</f>
        <v>1</v>
      </c>
      <c r="T1611" s="1">
        <v>0</v>
      </c>
      <c r="U1611" s="1" cm="1">
        <f t="array" ref="U1611">_xlfn.IFS(AND('Tableau De Bord'!$C$6="Tous",'Tableau De Bord'!$E$4="Tous",C1611&gt;0),1,L1611='Tableau De Bord'!$C$6,1,NOT(L1611='Tableau De Bord'!$C$6),0)</f>
        <v>0</v>
      </c>
      <c r="V1611" s="1">
        <f>IF(AND(N1611='Tableau De Bord'!$E$6,U1611=1),1,0)</f>
        <v>0</v>
      </c>
      <c r="W1611" s="46">
        <f t="shared" si="25"/>
        <v>0</v>
      </c>
    </row>
    <row r="1612" spans="2:23" ht="61.2" x14ac:dyDescent="0.3">
      <c r="B1612" s="42"/>
      <c r="N1612" s="33"/>
      <c r="P1612" s="44"/>
      <c r="Q1612" s="32"/>
      <c r="S1612" s="1">
        <f>IF(OR(C1612='Tableau De Bord'!$E$2,D1612='Tableau De Bord'!$E$2,P1612='Tableau De Bord'!$E$2),1,0)</f>
        <v>1</v>
      </c>
      <c r="T1612" s="1">
        <v>0</v>
      </c>
      <c r="U1612" s="1" cm="1">
        <f t="array" ref="U1612">_xlfn.IFS(AND('Tableau De Bord'!$C$6="Tous",'Tableau De Bord'!$E$4="Tous",C1612&gt;0),1,L1612='Tableau De Bord'!$C$6,1,NOT(L1612='Tableau De Bord'!$C$6),0)</f>
        <v>0</v>
      </c>
      <c r="V1612" s="1">
        <f>IF(AND(N1612='Tableau De Bord'!$E$6,U1612=1),1,0)</f>
        <v>0</v>
      </c>
      <c r="W1612" s="46">
        <f t="shared" si="25"/>
        <v>0</v>
      </c>
    </row>
    <row r="1613" spans="2:23" ht="61.2" x14ac:dyDescent="0.3">
      <c r="B1613" s="42"/>
      <c r="N1613" s="33"/>
      <c r="P1613" s="44"/>
      <c r="Q1613" s="32"/>
      <c r="S1613" s="1">
        <f>IF(OR(C1613='Tableau De Bord'!$E$2,D1613='Tableau De Bord'!$E$2,P1613='Tableau De Bord'!$E$2),1,0)</f>
        <v>1</v>
      </c>
      <c r="T1613" s="1">
        <v>0</v>
      </c>
      <c r="U1613" s="1" cm="1">
        <f t="array" ref="U1613">_xlfn.IFS(AND('Tableau De Bord'!$C$6="Tous",'Tableau De Bord'!$E$4="Tous",C1613&gt;0),1,L1613='Tableau De Bord'!$C$6,1,NOT(L1613='Tableau De Bord'!$C$6),0)</f>
        <v>0</v>
      </c>
      <c r="V1613" s="1">
        <f>IF(AND(N1613='Tableau De Bord'!$E$6,U1613=1),1,0)</f>
        <v>0</v>
      </c>
      <c r="W1613" s="46">
        <f t="shared" si="25"/>
        <v>0</v>
      </c>
    </row>
    <row r="1614" spans="2:23" ht="61.2" x14ac:dyDescent="0.3">
      <c r="B1614" s="42"/>
      <c r="N1614" s="33"/>
      <c r="P1614" s="44"/>
      <c r="Q1614" s="32"/>
      <c r="S1614" s="1">
        <f>IF(OR(C1614='Tableau De Bord'!$E$2,D1614='Tableau De Bord'!$E$2,P1614='Tableau De Bord'!$E$2),1,0)</f>
        <v>1</v>
      </c>
      <c r="T1614" s="1">
        <v>0</v>
      </c>
      <c r="U1614" s="1" cm="1">
        <f t="array" ref="U1614">_xlfn.IFS(AND('Tableau De Bord'!$C$6="Tous",'Tableau De Bord'!$E$4="Tous",C1614&gt;0),1,L1614='Tableau De Bord'!$C$6,1,NOT(L1614='Tableau De Bord'!$C$6),0)</f>
        <v>0</v>
      </c>
      <c r="V1614" s="1">
        <f>IF(AND(N1614='Tableau De Bord'!$E$6,U1614=1),1,0)</f>
        <v>0</v>
      </c>
      <c r="W1614" s="46">
        <f t="shared" si="25"/>
        <v>0</v>
      </c>
    </row>
    <row r="1615" spans="2:23" ht="61.2" x14ac:dyDescent="0.3">
      <c r="B1615" s="42"/>
      <c r="N1615" s="33"/>
      <c r="P1615" s="44"/>
      <c r="Q1615" s="32"/>
      <c r="S1615" s="1">
        <f>IF(OR(C1615='Tableau De Bord'!$E$2,D1615='Tableau De Bord'!$E$2,P1615='Tableau De Bord'!$E$2),1,0)</f>
        <v>1</v>
      </c>
      <c r="T1615" s="1">
        <v>0</v>
      </c>
      <c r="U1615" s="1" cm="1">
        <f t="array" ref="U1615">_xlfn.IFS(AND('Tableau De Bord'!$C$6="Tous",'Tableau De Bord'!$E$4="Tous",C1615&gt;0),1,L1615='Tableau De Bord'!$C$6,1,NOT(L1615='Tableau De Bord'!$C$6),0)</f>
        <v>0</v>
      </c>
      <c r="V1615" s="1">
        <f>IF(AND(N1615='Tableau De Bord'!$E$6,U1615=1),1,0)</f>
        <v>0</v>
      </c>
      <c r="W1615" s="46">
        <f t="shared" si="25"/>
        <v>0</v>
      </c>
    </row>
    <row r="1616" spans="2:23" ht="61.2" x14ac:dyDescent="0.3">
      <c r="B1616" s="42"/>
      <c r="N1616" s="33"/>
      <c r="P1616" s="44"/>
      <c r="Q1616" s="32"/>
      <c r="S1616" s="1">
        <f>IF(OR(C1616='Tableau De Bord'!$E$2,D1616='Tableau De Bord'!$E$2,P1616='Tableau De Bord'!$E$2),1,0)</f>
        <v>1</v>
      </c>
      <c r="T1616" s="1">
        <v>0</v>
      </c>
      <c r="U1616" s="1" cm="1">
        <f t="array" ref="U1616">_xlfn.IFS(AND('Tableau De Bord'!$C$6="Tous",'Tableau De Bord'!$E$4="Tous",C1616&gt;0),1,L1616='Tableau De Bord'!$C$6,1,NOT(L1616='Tableau De Bord'!$C$6),0)</f>
        <v>0</v>
      </c>
      <c r="V1616" s="1">
        <f>IF(AND(N1616='Tableau De Bord'!$E$6,U1616=1),1,0)</f>
        <v>0</v>
      </c>
      <c r="W1616" s="46">
        <f t="shared" si="25"/>
        <v>0</v>
      </c>
    </row>
    <row r="1617" spans="2:23" ht="61.2" x14ac:dyDescent="0.3">
      <c r="B1617" s="42"/>
      <c r="N1617" s="33"/>
      <c r="P1617" s="44"/>
      <c r="Q1617" s="32"/>
      <c r="S1617" s="1">
        <f>IF(OR(C1617='Tableau De Bord'!$E$2,D1617='Tableau De Bord'!$E$2,P1617='Tableau De Bord'!$E$2),1,0)</f>
        <v>1</v>
      </c>
      <c r="T1617" s="1">
        <v>0</v>
      </c>
      <c r="U1617" s="1" cm="1">
        <f t="array" ref="U1617">_xlfn.IFS(AND('Tableau De Bord'!$C$6="Tous",'Tableau De Bord'!$E$4="Tous",C1617&gt;0),1,L1617='Tableau De Bord'!$C$6,1,NOT(L1617='Tableau De Bord'!$C$6),0)</f>
        <v>0</v>
      </c>
      <c r="V1617" s="1">
        <f>IF(AND(N1617='Tableau De Bord'!$E$6,U1617=1),1,0)</f>
        <v>0</v>
      </c>
      <c r="W1617" s="46">
        <f t="shared" si="25"/>
        <v>0</v>
      </c>
    </row>
    <row r="1618" spans="2:23" ht="61.2" x14ac:dyDescent="0.3">
      <c r="B1618" s="42"/>
      <c r="N1618" s="33"/>
      <c r="P1618" s="44"/>
      <c r="Q1618" s="32"/>
      <c r="S1618" s="1">
        <f>IF(OR(C1618='Tableau De Bord'!$E$2,D1618='Tableau De Bord'!$E$2,P1618='Tableau De Bord'!$E$2),1,0)</f>
        <v>1</v>
      </c>
      <c r="T1618" s="1">
        <v>0</v>
      </c>
      <c r="U1618" s="1" cm="1">
        <f t="array" ref="U1618">_xlfn.IFS(AND('Tableau De Bord'!$C$6="Tous",'Tableau De Bord'!$E$4="Tous",C1618&gt;0),1,L1618='Tableau De Bord'!$C$6,1,NOT(L1618='Tableau De Bord'!$C$6),0)</f>
        <v>0</v>
      </c>
      <c r="V1618" s="1">
        <f>IF(AND(N1618='Tableau De Bord'!$E$6,U1618=1),1,0)</f>
        <v>0</v>
      </c>
      <c r="W1618" s="46">
        <f t="shared" si="25"/>
        <v>0</v>
      </c>
    </row>
    <row r="1619" spans="2:23" ht="61.2" x14ac:dyDescent="0.3">
      <c r="B1619" s="42"/>
      <c r="N1619" s="33"/>
      <c r="P1619" s="44"/>
      <c r="Q1619" s="32"/>
      <c r="S1619" s="1">
        <f>IF(OR(C1619='Tableau De Bord'!$E$2,D1619='Tableau De Bord'!$E$2,P1619='Tableau De Bord'!$E$2),1,0)</f>
        <v>1</v>
      </c>
      <c r="T1619" s="1">
        <v>0</v>
      </c>
      <c r="U1619" s="1" cm="1">
        <f t="array" ref="U1619">_xlfn.IFS(AND('Tableau De Bord'!$C$6="Tous",'Tableau De Bord'!$E$4="Tous",C1619&gt;0),1,L1619='Tableau De Bord'!$C$6,1,NOT(L1619='Tableau De Bord'!$C$6),0)</f>
        <v>0</v>
      </c>
      <c r="V1619" s="1">
        <f>IF(AND(N1619='Tableau De Bord'!$E$6,U1619=1),1,0)</f>
        <v>0</v>
      </c>
      <c r="W1619" s="46">
        <f t="shared" si="25"/>
        <v>0</v>
      </c>
    </row>
    <row r="1620" spans="2:23" ht="61.2" x14ac:dyDescent="0.3">
      <c r="B1620" s="42"/>
      <c r="N1620" s="33"/>
      <c r="P1620" s="44"/>
      <c r="Q1620" s="32"/>
      <c r="S1620" s="1">
        <f>IF(OR(C1620='Tableau De Bord'!$E$2,D1620='Tableau De Bord'!$E$2,P1620='Tableau De Bord'!$E$2),1,0)</f>
        <v>1</v>
      </c>
      <c r="T1620" s="1">
        <v>0</v>
      </c>
      <c r="U1620" s="1" cm="1">
        <f t="array" ref="U1620">_xlfn.IFS(AND('Tableau De Bord'!$C$6="Tous",'Tableau De Bord'!$E$4="Tous",C1620&gt;0),1,L1620='Tableau De Bord'!$C$6,1,NOT(L1620='Tableau De Bord'!$C$6),0)</f>
        <v>0</v>
      </c>
      <c r="V1620" s="1">
        <f>IF(AND(N1620='Tableau De Bord'!$E$6,U1620=1),1,0)</f>
        <v>0</v>
      </c>
      <c r="W1620" s="46">
        <f t="shared" si="25"/>
        <v>0</v>
      </c>
    </row>
    <row r="1621" spans="2:23" ht="61.2" x14ac:dyDescent="0.3">
      <c r="B1621" s="42"/>
      <c r="N1621" s="33"/>
      <c r="P1621" s="44"/>
      <c r="Q1621" s="32"/>
      <c r="S1621" s="1">
        <f>IF(OR(C1621='Tableau De Bord'!$E$2,D1621='Tableau De Bord'!$E$2,P1621='Tableau De Bord'!$E$2),1,0)</f>
        <v>1</v>
      </c>
      <c r="T1621" s="1">
        <v>0</v>
      </c>
      <c r="U1621" s="1" cm="1">
        <f t="array" ref="U1621">_xlfn.IFS(AND('Tableau De Bord'!$C$6="Tous",'Tableau De Bord'!$E$4="Tous",C1621&gt;0),1,L1621='Tableau De Bord'!$C$6,1,NOT(L1621='Tableau De Bord'!$C$6),0)</f>
        <v>0</v>
      </c>
      <c r="V1621" s="1">
        <f>IF(AND(N1621='Tableau De Bord'!$E$6,U1621=1),1,0)</f>
        <v>0</v>
      </c>
      <c r="W1621" s="46">
        <f t="shared" si="25"/>
        <v>0</v>
      </c>
    </row>
    <row r="1622" spans="2:23" ht="61.2" x14ac:dyDescent="0.3">
      <c r="B1622" s="42"/>
      <c r="N1622" s="33"/>
      <c r="P1622" s="44"/>
      <c r="Q1622" s="32"/>
      <c r="S1622" s="1">
        <f>IF(OR(C1622='Tableau De Bord'!$E$2,D1622='Tableau De Bord'!$E$2,P1622='Tableau De Bord'!$E$2),1,0)</f>
        <v>1</v>
      </c>
      <c r="T1622" s="1">
        <v>0</v>
      </c>
      <c r="U1622" s="1" cm="1">
        <f t="array" ref="U1622">_xlfn.IFS(AND('Tableau De Bord'!$C$6="Tous",'Tableau De Bord'!$E$4="Tous",C1622&gt;0),1,L1622='Tableau De Bord'!$C$6,1,NOT(L1622='Tableau De Bord'!$C$6),0)</f>
        <v>0</v>
      </c>
      <c r="V1622" s="1">
        <f>IF(AND(N1622='Tableau De Bord'!$E$6,U1622=1),1,0)</f>
        <v>0</v>
      </c>
      <c r="W1622" s="46">
        <f t="shared" si="25"/>
        <v>0</v>
      </c>
    </row>
    <row r="1623" spans="2:23" ht="61.2" x14ac:dyDescent="0.3">
      <c r="B1623" s="42"/>
      <c r="N1623" s="33"/>
      <c r="P1623" s="44"/>
      <c r="Q1623" s="32"/>
      <c r="S1623" s="1">
        <f>IF(OR(C1623='Tableau De Bord'!$E$2,D1623='Tableau De Bord'!$E$2,P1623='Tableau De Bord'!$E$2),1,0)</f>
        <v>1</v>
      </c>
      <c r="T1623" s="1">
        <v>0</v>
      </c>
      <c r="U1623" s="1" cm="1">
        <f t="array" ref="U1623">_xlfn.IFS(AND('Tableau De Bord'!$C$6="Tous",'Tableau De Bord'!$E$4="Tous",C1623&gt;0),1,L1623='Tableau De Bord'!$C$6,1,NOT(L1623='Tableau De Bord'!$C$6),0)</f>
        <v>0</v>
      </c>
      <c r="V1623" s="1">
        <f>IF(AND(N1623='Tableau De Bord'!$E$6,U1623=1),1,0)</f>
        <v>0</v>
      </c>
      <c r="W1623" s="46">
        <f t="shared" si="25"/>
        <v>0</v>
      </c>
    </row>
    <row r="1624" spans="2:23" ht="61.2" x14ac:dyDescent="0.3">
      <c r="B1624" s="42"/>
      <c r="N1624" s="33"/>
      <c r="P1624" s="44"/>
      <c r="Q1624" s="32"/>
      <c r="S1624" s="1">
        <f>IF(OR(C1624='Tableau De Bord'!$E$2,D1624='Tableau De Bord'!$E$2,P1624='Tableau De Bord'!$E$2),1,0)</f>
        <v>1</v>
      </c>
      <c r="T1624" s="1">
        <v>0</v>
      </c>
      <c r="U1624" s="1" cm="1">
        <f t="array" ref="U1624">_xlfn.IFS(AND('Tableau De Bord'!$C$6="Tous",'Tableau De Bord'!$E$4="Tous",C1624&gt;0),1,L1624='Tableau De Bord'!$C$6,1,NOT(L1624='Tableau De Bord'!$C$6),0)</f>
        <v>0</v>
      </c>
      <c r="V1624" s="1">
        <f>IF(AND(N1624='Tableau De Bord'!$E$6,U1624=1),1,0)</f>
        <v>0</v>
      </c>
      <c r="W1624" s="46">
        <f t="shared" si="25"/>
        <v>0</v>
      </c>
    </row>
    <row r="1625" spans="2:23" ht="61.2" x14ac:dyDescent="0.3">
      <c r="B1625" s="42"/>
      <c r="N1625" s="33"/>
      <c r="P1625" s="44"/>
      <c r="Q1625" s="32"/>
      <c r="S1625" s="1">
        <f>IF(OR(C1625='Tableau De Bord'!$E$2,D1625='Tableau De Bord'!$E$2,P1625='Tableau De Bord'!$E$2),1,0)</f>
        <v>1</v>
      </c>
      <c r="T1625" s="1">
        <v>0</v>
      </c>
      <c r="U1625" s="1" cm="1">
        <f t="array" ref="U1625">_xlfn.IFS(AND('Tableau De Bord'!$C$6="Tous",'Tableau De Bord'!$E$4="Tous",C1625&gt;0),1,L1625='Tableau De Bord'!$C$6,1,NOT(L1625='Tableau De Bord'!$C$6),0)</f>
        <v>0</v>
      </c>
      <c r="V1625" s="1">
        <f>IF(AND(N1625='Tableau De Bord'!$E$6,U1625=1),1,0)</f>
        <v>0</v>
      </c>
      <c r="W1625" s="46">
        <f t="shared" si="25"/>
        <v>0</v>
      </c>
    </row>
    <row r="1626" spans="2:23" ht="61.2" x14ac:dyDescent="0.3">
      <c r="B1626" s="42"/>
      <c r="N1626" s="33"/>
      <c r="P1626" s="44"/>
      <c r="Q1626" s="32"/>
      <c r="S1626" s="1">
        <f>IF(OR(C1626='Tableau De Bord'!$E$2,D1626='Tableau De Bord'!$E$2,P1626='Tableau De Bord'!$E$2),1,0)</f>
        <v>1</v>
      </c>
      <c r="T1626" s="1">
        <v>0</v>
      </c>
      <c r="U1626" s="1" cm="1">
        <f t="array" ref="U1626">_xlfn.IFS(AND('Tableau De Bord'!$C$6="Tous",'Tableau De Bord'!$E$4="Tous",C1626&gt;0),1,L1626='Tableau De Bord'!$C$6,1,NOT(L1626='Tableau De Bord'!$C$6),0)</f>
        <v>0</v>
      </c>
      <c r="V1626" s="1">
        <f>IF(AND(N1626='Tableau De Bord'!$E$6,U1626=1),1,0)</f>
        <v>0</v>
      </c>
      <c r="W1626" s="46">
        <f t="shared" si="25"/>
        <v>0</v>
      </c>
    </row>
    <row r="1627" spans="2:23" ht="61.2" x14ac:dyDescent="0.3">
      <c r="B1627" s="42"/>
      <c r="N1627" s="33"/>
      <c r="P1627" s="44"/>
      <c r="Q1627" s="32"/>
      <c r="S1627" s="1">
        <f>IF(OR(C1627='Tableau De Bord'!$E$2,D1627='Tableau De Bord'!$E$2,P1627='Tableau De Bord'!$E$2),1,0)</f>
        <v>1</v>
      </c>
      <c r="T1627" s="1">
        <v>0</v>
      </c>
      <c r="U1627" s="1" cm="1">
        <f t="array" ref="U1627">_xlfn.IFS(AND('Tableau De Bord'!$C$6="Tous",'Tableau De Bord'!$E$4="Tous",C1627&gt;0),1,L1627='Tableau De Bord'!$C$6,1,NOT(L1627='Tableau De Bord'!$C$6),0)</f>
        <v>0</v>
      </c>
      <c r="V1627" s="1">
        <f>IF(AND(N1627='Tableau De Bord'!$E$6,U1627=1),1,0)</f>
        <v>0</v>
      </c>
      <c r="W1627" s="46">
        <f t="shared" si="25"/>
        <v>0</v>
      </c>
    </row>
    <row r="1628" spans="2:23" ht="61.2" x14ac:dyDescent="0.3">
      <c r="B1628" s="42"/>
      <c r="N1628" s="33"/>
      <c r="P1628" s="44"/>
      <c r="Q1628" s="32"/>
      <c r="S1628" s="1">
        <f>IF(OR(C1628='Tableau De Bord'!$E$2,D1628='Tableau De Bord'!$E$2,P1628='Tableau De Bord'!$E$2),1,0)</f>
        <v>1</v>
      </c>
      <c r="T1628" s="1">
        <v>0</v>
      </c>
      <c r="U1628" s="1" cm="1">
        <f t="array" ref="U1628">_xlfn.IFS(AND('Tableau De Bord'!$C$6="Tous",'Tableau De Bord'!$E$4="Tous",C1628&gt;0),1,L1628='Tableau De Bord'!$C$6,1,NOT(L1628='Tableau De Bord'!$C$6),0)</f>
        <v>0</v>
      </c>
      <c r="V1628" s="1">
        <f>IF(AND(N1628='Tableau De Bord'!$E$6,U1628=1),1,0)</f>
        <v>0</v>
      </c>
      <c r="W1628" s="46">
        <f t="shared" si="25"/>
        <v>0</v>
      </c>
    </row>
    <row r="1629" spans="2:23" ht="61.2" x14ac:dyDescent="0.3">
      <c r="B1629" s="42"/>
      <c r="N1629" s="33"/>
      <c r="P1629" s="44"/>
      <c r="Q1629" s="32"/>
      <c r="S1629" s="1">
        <f>IF(OR(C1629='Tableau De Bord'!$E$2,D1629='Tableau De Bord'!$E$2,P1629='Tableau De Bord'!$E$2),1,0)</f>
        <v>1</v>
      </c>
      <c r="T1629" s="1">
        <v>0</v>
      </c>
      <c r="U1629" s="1" cm="1">
        <f t="array" ref="U1629">_xlfn.IFS(AND('Tableau De Bord'!$C$6="Tous",'Tableau De Bord'!$E$4="Tous",C1629&gt;0),1,L1629='Tableau De Bord'!$C$6,1,NOT(L1629='Tableau De Bord'!$C$6),0)</f>
        <v>0</v>
      </c>
      <c r="V1629" s="1">
        <f>IF(AND(N1629='Tableau De Bord'!$E$6,U1629=1),1,0)</f>
        <v>0</v>
      </c>
      <c r="W1629" s="46">
        <f t="shared" si="25"/>
        <v>0</v>
      </c>
    </row>
    <row r="1630" spans="2:23" ht="61.2" x14ac:dyDescent="0.3">
      <c r="B1630" s="42"/>
      <c r="N1630" s="33"/>
      <c r="P1630" s="44"/>
      <c r="Q1630" s="32"/>
      <c r="S1630" s="1">
        <f>IF(OR(C1630='Tableau De Bord'!$E$2,D1630='Tableau De Bord'!$E$2,P1630='Tableau De Bord'!$E$2),1,0)</f>
        <v>1</v>
      </c>
      <c r="T1630" s="1">
        <v>0</v>
      </c>
      <c r="U1630" s="1" cm="1">
        <f t="array" ref="U1630">_xlfn.IFS(AND('Tableau De Bord'!$C$6="Tous",'Tableau De Bord'!$E$4="Tous",C1630&gt;0),1,L1630='Tableau De Bord'!$C$6,1,NOT(L1630='Tableau De Bord'!$C$6),0)</f>
        <v>0</v>
      </c>
      <c r="V1630" s="1">
        <f>IF(AND(N1630='Tableau De Bord'!$E$6,U1630=1),1,0)</f>
        <v>0</v>
      </c>
      <c r="W1630" s="46">
        <f t="shared" si="25"/>
        <v>0</v>
      </c>
    </row>
    <row r="1631" spans="2:23" ht="61.2" x14ac:dyDescent="0.3">
      <c r="B1631" s="42"/>
      <c r="N1631" s="33"/>
      <c r="P1631" s="44"/>
      <c r="Q1631" s="32"/>
      <c r="S1631" s="1">
        <f>IF(OR(C1631='Tableau De Bord'!$E$2,D1631='Tableau De Bord'!$E$2,P1631='Tableau De Bord'!$E$2),1,0)</f>
        <v>1</v>
      </c>
      <c r="T1631" s="1">
        <v>0</v>
      </c>
      <c r="U1631" s="1" cm="1">
        <f t="array" ref="U1631">_xlfn.IFS(AND('Tableau De Bord'!$C$6="Tous",'Tableau De Bord'!$E$4="Tous",C1631&gt;0),1,L1631='Tableau De Bord'!$C$6,1,NOT(L1631='Tableau De Bord'!$C$6),0)</f>
        <v>0</v>
      </c>
      <c r="V1631" s="1">
        <f>IF(AND(N1631='Tableau De Bord'!$E$6,U1631=1),1,0)</f>
        <v>0</v>
      </c>
      <c r="W1631" s="46">
        <f t="shared" si="25"/>
        <v>0</v>
      </c>
    </row>
    <row r="1632" spans="2:23" ht="61.2" x14ac:dyDescent="0.3">
      <c r="B1632" s="42"/>
      <c r="N1632" s="33"/>
      <c r="P1632" s="44"/>
      <c r="Q1632" s="32"/>
      <c r="S1632" s="1">
        <f>IF(OR(C1632='Tableau De Bord'!$E$2,D1632='Tableau De Bord'!$E$2,P1632='Tableau De Bord'!$E$2),1,0)</f>
        <v>1</v>
      </c>
      <c r="T1632" s="1">
        <v>0</v>
      </c>
      <c r="U1632" s="1" cm="1">
        <f t="array" ref="U1632">_xlfn.IFS(AND('Tableau De Bord'!$C$6="Tous",'Tableau De Bord'!$E$4="Tous",C1632&gt;0),1,L1632='Tableau De Bord'!$C$6,1,NOT(L1632='Tableau De Bord'!$C$6),0)</f>
        <v>0</v>
      </c>
      <c r="V1632" s="1">
        <f>IF(AND(N1632='Tableau De Bord'!$E$6,U1632=1),1,0)</f>
        <v>0</v>
      </c>
      <c r="W1632" s="46">
        <f t="shared" si="25"/>
        <v>0</v>
      </c>
    </row>
    <row r="1633" spans="2:23" ht="61.2" x14ac:dyDescent="0.3">
      <c r="B1633" s="42"/>
      <c r="N1633" s="33"/>
      <c r="P1633" s="44"/>
      <c r="Q1633" s="32"/>
      <c r="S1633" s="1">
        <f>IF(OR(C1633='Tableau De Bord'!$E$2,D1633='Tableau De Bord'!$E$2,P1633='Tableau De Bord'!$E$2),1,0)</f>
        <v>1</v>
      </c>
      <c r="T1633" s="1">
        <v>0</v>
      </c>
      <c r="U1633" s="1" cm="1">
        <f t="array" ref="U1633">_xlfn.IFS(AND('Tableau De Bord'!$C$6="Tous",'Tableau De Bord'!$E$4="Tous",C1633&gt;0),1,L1633='Tableau De Bord'!$C$6,1,NOT(L1633='Tableau De Bord'!$C$6),0)</f>
        <v>0</v>
      </c>
      <c r="V1633" s="1">
        <f>IF(AND(N1633='Tableau De Bord'!$E$6,U1633=1),1,0)</f>
        <v>0</v>
      </c>
      <c r="W1633" s="46">
        <f t="shared" si="25"/>
        <v>0</v>
      </c>
    </row>
    <row r="1634" spans="2:23" ht="61.2" x14ac:dyDescent="0.3">
      <c r="B1634" s="42"/>
      <c r="N1634" s="33"/>
      <c r="P1634" s="44"/>
      <c r="Q1634" s="32"/>
      <c r="S1634" s="1">
        <f>IF(OR(C1634='Tableau De Bord'!$E$2,D1634='Tableau De Bord'!$E$2,P1634='Tableau De Bord'!$E$2),1,0)</f>
        <v>1</v>
      </c>
      <c r="T1634" s="1">
        <v>0</v>
      </c>
      <c r="U1634" s="1" cm="1">
        <f t="array" ref="U1634">_xlfn.IFS(AND('Tableau De Bord'!$C$6="Tous",'Tableau De Bord'!$E$4="Tous",C1634&gt;0),1,L1634='Tableau De Bord'!$C$6,1,NOT(L1634='Tableau De Bord'!$C$6),0)</f>
        <v>0</v>
      </c>
      <c r="V1634" s="1">
        <f>IF(AND(N1634='Tableau De Bord'!$E$6,U1634=1),1,0)</f>
        <v>0</v>
      </c>
      <c r="W1634" s="46">
        <f t="shared" si="25"/>
        <v>0</v>
      </c>
    </row>
    <row r="1635" spans="2:23" ht="61.2" x14ac:dyDescent="0.3">
      <c r="B1635" s="42"/>
      <c r="N1635" s="33"/>
      <c r="P1635" s="44"/>
      <c r="Q1635" s="32"/>
      <c r="S1635" s="1">
        <f>IF(OR(C1635='Tableau De Bord'!$E$2,D1635='Tableau De Bord'!$E$2,P1635='Tableau De Bord'!$E$2),1,0)</f>
        <v>1</v>
      </c>
      <c r="T1635" s="1">
        <v>0</v>
      </c>
      <c r="U1635" s="1" cm="1">
        <f t="array" ref="U1635">_xlfn.IFS(AND('Tableau De Bord'!$C$6="Tous",'Tableau De Bord'!$E$4="Tous",C1635&gt;0),1,L1635='Tableau De Bord'!$C$6,1,NOT(L1635='Tableau De Bord'!$C$6),0)</f>
        <v>0</v>
      </c>
      <c r="V1635" s="1">
        <f>IF(AND(N1635='Tableau De Bord'!$E$6,U1635=1),1,0)</f>
        <v>0</v>
      </c>
      <c r="W1635" s="46">
        <f t="shared" si="25"/>
        <v>0</v>
      </c>
    </row>
    <row r="1636" spans="2:23" ht="61.2" x14ac:dyDescent="0.3">
      <c r="B1636" s="42"/>
      <c r="N1636" s="33"/>
      <c r="P1636" s="44"/>
      <c r="Q1636" s="32"/>
      <c r="S1636" s="1">
        <f>IF(OR(C1636='Tableau De Bord'!$E$2,D1636='Tableau De Bord'!$E$2,P1636='Tableau De Bord'!$E$2),1,0)</f>
        <v>1</v>
      </c>
      <c r="T1636" s="1">
        <v>0</v>
      </c>
      <c r="U1636" s="1" cm="1">
        <f t="array" ref="U1636">_xlfn.IFS(AND('Tableau De Bord'!$C$6="Tous",'Tableau De Bord'!$E$4="Tous",C1636&gt;0),1,L1636='Tableau De Bord'!$C$6,1,NOT(L1636='Tableau De Bord'!$C$6),0)</f>
        <v>0</v>
      </c>
      <c r="V1636" s="1">
        <f>IF(AND(N1636='Tableau De Bord'!$E$6,U1636=1),1,0)</f>
        <v>0</v>
      </c>
      <c r="W1636" s="46">
        <f t="shared" si="25"/>
        <v>0</v>
      </c>
    </row>
    <row r="1637" spans="2:23" ht="61.2" x14ac:dyDescent="0.3">
      <c r="B1637" s="42"/>
      <c r="N1637" s="33"/>
      <c r="P1637" s="44"/>
      <c r="Q1637" s="32"/>
      <c r="S1637" s="1">
        <f>IF(OR(C1637='Tableau De Bord'!$E$2,D1637='Tableau De Bord'!$E$2,P1637='Tableau De Bord'!$E$2),1,0)</f>
        <v>1</v>
      </c>
      <c r="T1637" s="1">
        <v>0</v>
      </c>
      <c r="U1637" s="1" cm="1">
        <f t="array" ref="U1637">_xlfn.IFS(AND('Tableau De Bord'!$C$6="Tous",'Tableau De Bord'!$E$4="Tous",C1637&gt;0),1,L1637='Tableau De Bord'!$C$6,1,NOT(L1637='Tableau De Bord'!$C$6),0)</f>
        <v>0</v>
      </c>
      <c r="V1637" s="1">
        <f>IF(AND(N1637='Tableau De Bord'!$E$6,U1637=1),1,0)</f>
        <v>0</v>
      </c>
      <c r="W1637" s="46">
        <f t="shared" si="25"/>
        <v>0</v>
      </c>
    </row>
    <row r="1638" spans="2:23" ht="61.2" x14ac:dyDescent="0.3">
      <c r="B1638" s="42"/>
      <c r="N1638" s="33"/>
      <c r="P1638" s="44"/>
      <c r="Q1638" s="32"/>
      <c r="S1638" s="1">
        <f>IF(OR(C1638='Tableau De Bord'!$E$2,D1638='Tableau De Bord'!$E$2,P1638='Tableau De Bord'!$E$2),1,0)</f>
        <v>1</v>
      </c>
      <c r="T1638" s="1">
        <v>0</v>
      </c>
      <c r="U1638" s="1" cm="1">
        <f t="array" ref="U1638">_xlfn.IFS(AND('Tableau De Bord'!$C$6="Tous",'Tableau De Bord'!$E$4="Tous",C1638&gt;0),1,L1638='Tableau De Bord'!$C$6,1,NOT(L1638='Tableau De Bord'!$C$6),0)</f>
        <v>0</v>
      </c>
      <c r="V1638" s="1">
        <f>IF(AND(N1638='Tableau De Bord'!$E$6,U1638=1),1,0)</f>
        <v>0</v>
      </c>
      <c r="W1638" s="46">
        <f t="shared" si="25"/>
        <v>0</v>
      </c>
    </row>
    <row r="1639" spans="2:23" ht="61.2" x14ac:dyDescent="0.3">
      <c r="B1639" s="42"/>
      <c r="N1639" s="33"/>
      <c r="P1639" s="44"/>
      <c r="Q1639" s="32"/>
      <c r="S1639" s="1">
        <f>IF(OR(C1639='Tableau De Bord'!$E$2,D1639='Tableau De Bord'!$E$2,P1639='Tableau De Bord'!$E$2),1,0)</f>
        <v>1</v>
      </c>
      <c r="T1639" s="1">
        <v>0</v>
      </c>
      <c r="U1639" s="1" cm="1">
        <f t="array" ref="U1639">_xlfn.IFS(AND('Tableau De Bord'!$C$6="Tous",'Tableau De Bord'!$E$4="Tous",C1639&gt;0),1,L1639='Tableau De Bord'!$C$6,1,NOT(L1639='Tableau De Bord'!$C$6),0)</f>
        <v>0</v>
      </c>
      <c r="V1639" s="1">
        <f>IF(AND(N1639='Tableau De Bord'!$E$6,U1639=1),1,0)</f>
        <v>0</v>
      </c>
      <c r="W1639" s="46">
        <f t="shared" si="25"/>
        <v>0</v>
      </c>
    </row>
    <row r="1640" spans="2:23" ht="61.2" x14ac:dyDescent="0.3">
      <c r="B1640" s="42"/>
      <c r="N1640" s="33"/>
      <c r="P1640" s="44"/>
      <c r="Q1640" s="32"/>
      <c r="S1640" s="1">
        <f>IF(OR(C1640='Tableau De Bord'!$E$2,D1640='Tableau De Bord'!$E$2,P1640='Tableau De Bord'!$E$2),1,0)</f>
        <v>1</v>
      </c>
      <c r="T1640" s="1">
        <v>0</v>
      </c>
      <c r="U1640" s="1" cm="1">
        <f t="array" ref="U1640">_xlfn.IFS(AND('Tableau De Bord'!$C$6="Tous",'Tableau De Bord'!$E$4="Tous",C1640&gt;0),1,L1640='Tableau De Bord'!$C$6,1,NOT(L1640='Tableau De Bord'!$C$6),0)</f>
        <v>0</v>
      </c>
      <c r="V1640" s="1">
        <f>IF(AND(N1640='Tableau De Bord'!$E$6,U1640=1),1,0)</f>
        <v>0</v>
      </c>
      <c r="W1640" s="46">
        <f t="shared" si="25"/>
        <v>0</v>
      </c>
    </row>
    <row r="1641" spans="2:23" ht="61.2" x14ac:dyDescent="0.3">
      <c r="B1641" s="42"/>
      <c r="N1641" s="33"/>
      <c r="P1641" s="44"/>
      <c r="Q1641" s="32"/>
      <c r="S1641" s="1">
        <f>IF(OR(C1641='Tableau De Bord'!$E$2,D1641='Tableau De Bord'!$E$2,P1641='Tableau De Bord'!$E$2),1,0)</f>
        <v>1</v>
      </c>
      <c r="T1641" s="1">
        <v>0</v>
      </c>
      <c r="U1641" s="1" cm="1">
        <f t="array" ref="U1641">_xlfn.IFS(AND('Tableau De Bord'!$C$6="Tous",'Tableau De Bord'!$E$4="Tous",C1641&gt;0),1,L1641='Tableau De Bord'!$C$6,1,NOT(L1641='Tableau De Bord'!$C$6),0)</f>
        <v>0</v>
      </c>
      <c r="V1641" s="1">
        <f>IF(AND(N1641='Tableau De Bord'!$E$6,U1641=1),1,0)</f>
        <v>0</v>
      </c>
      <c r="W1641" s="46">
        <f t="shared" si="25"/>
        <v>0</v>
      </c>
    </row>
    <row r="1642" spans="2:23" ht="61.2" x14ac:dyDescent="0.3">
      <c r="B1642" s="42"/>
      <c r="N1642" s="33"/>
      <c r="P1642" s="44"/>
      <c r="Q1642" s="32"/>
      <c r="S1642" s="1">
        <f>IF(OR(C1642='Tableau De Bord'!$E$2,D1642='Tableau De Bord'!$E$2,P1642='Tableau De Bord'!$E$2),1,0)</f>
        <v>1</v>
      </c>
      <c r="T1642" s="1">
        <v>0</v>
      </c>
      <c r="U1642" s="1" cm="1">
        <f t="array" ref="U1642">_xlfn.IFS(AND('Tableau De Bord'!$C$6="Tous",'Tableau De Bord'!$E$4="Tous",C1642&gt;0),1,L1642='Tableau De Bord'!$C$6,1,NOT(L1642='Tableau De Bord'!$C$6),0)</f>
        <v>0</v>
      </c>
      <c r="V1642" s="1">
        <f>IF(AND(N1642='Tableau De Bord'!$E$6,U1642=1),1,0)</f>
        <v>0</v>
      </c>
      <c r="W1642" s="46">
        <f t="shared" si="25"/>
        <v>0</v>
      </c>
    </row>
    <row r="1643" spans="2:23" ht="61.2" x14ac:dyDescent="0.3">
      <c r="B1643" s="42"/>
      <c r="N1643" s="33"/>
      <c r="P1643" s="44"/>
      <c r="Q1643" s="32"/>
      <c r="S1643" s="1">
        <f>IF(OR(C1643='Tableau De Bord'!$E$2,D1643='Tableau De Bord'!$E$2,P1643='Tableau De Bord'!$E$2),1,0)</f>
        <v>1</v>
      </c>
      <c r="T1643" s="1">
        <v>0</v>
      </c>
      <c r="U1643" s="1" cm="1">
        <f t="array" ref="U1643">_xlfn.IFS(AND('Tableau De Bord'!$C$6="Tous",'Tableau De Bord'!$E$4="Tous",C1643&gt;0),1,L1643='Tableau De Bord'!$C$6,1,NOT(L1643='Tableau De Bord'!$C$6),0)</f>
        <v>0</v>
      </c>
      <c r="V1643" s="1">
        <f>IF(AND(N1643='Tableau De Bord'!$E$6,U1643=1),1,0)</f>
        <v>0</v>
      </c>
      <c r="W1643" s="46">
        <f t="shared" si="25"/>
        <v>0</v>
      </c>
    </row>
    <row r="1644" spans="2:23" ht="61.2" x14ac:dyDescent="0.3">
      <c r="B1644" s="42"/>
      <c r="N1644" s="33"/>
      <c r="P1644" s="44"/>
      <c r="Q1644" s="32"/>
      <c r="S1644" s="1">
        <f>IF(OR(C1644='Tableau De Bord'!$E$2,D1644='Tableau De Bord'!$E$2,P1644='Tableau De Bord'!$E$2),1,0)</f>
        <v>1</v>
      </c>
      <c r="T1644" s="1">
        <v>0</v>
      </c>
      <c r="U1644" s="1" cm="1">
        <f t="array" ref="U1644">_xlfn.IFS(AND('Tableau De Bord'!$C$6="Tous",'Tableau De Bord'!$E$4="Tous",C1644&gt;0),1,L1644='Tableau De Bord'!$C$6,1,NOT(L1644='Tableau De Bord'!$C$6),0)</f>
        <v>0</v>
      </c>
      <c r="V1644" s="1">
        <f>IF(AND(N1644='Tableau De Bord'!$E$6,U1644=1),1,0)</f>
        <v>0</v>
      </c>
      <c r="W1644" s="46">
        <f t="shared" si="25"/>
        <v>0</v>
      </c>
    </row>
    <row r="1645" spans="2:23" ht="61.2" x14ac:dyDescent="0.3">
      <c r="B1645" s="42"/>
      <c r="N1645" s="33"/>
      <c r="P1645" s="44"/>
      <c r="Q1645" s="32"/>
      <c r="S1645" s="1">
        <f>IF(OR(C1645='Tableau De Bord'!$E$2,D1645='Tableau De Bord'!$E$2,P1645='Tableau De Bord'!$E$2),1,0)</f>
        <v>1</v>
      </c>
      <c r="T1645" s="1">
        <v>0</v>
      </c>
      <c r="U1645" s="1" cm="1">
        <f t="array" ref="U1645">_xlfn.IFS(AND('Tableau De Bord'!$C$6="Tous",'Tableau De Bord'!$E$4="Tous",C1645&gt;0),1,L1645='Tableau De Bord'!$C$6,1,NOT(L1645='Tableau De Bord'!$C$6),0)</f>
        <v>0</v>
      </c>
      <c r="V1645" s="1">
        <f>IF(AND(N1645='Tableau De Bord'!$E$6,U1645=1),1,0)</f>
        <v>0</v>
      </c>
      <c r="W1645" s="46">
        <f t="shared" si="25"/>
        <v>0</v>
      </c>
    </row>
    <row r="1646" spans="2:23" ht="61.2" x14ac:dyDescent="0.3">
      <c r="B1646" s="42"/>
      <c r="N1646" s="33"/>
      <c r="P1646" s="44"/>
      <c r="Q1646" s="32"/>
      <c r="S1646" s="1">
        <f>IF(OR(C1646='Tableau De Bord'!$E$2,D1646='Tableau De Bord'!$E$2,P1646='Tableau De Bord'!$E$2),1,0)</f>
        <v>1</v>
      </c>
      <c r="T1646" s="1">
        <v>0</v>
      </c>
      <c r="U1646" s="1" cm="1">
        <f t="array" ref="U1646">_xlfn.IFS(AND('Tableau De Bord'!$C$6="Tous",'Tableau De Bord'!$E$4="Tous",C1646&gt;0),1,L1646='Tableau De Bord'!$C$6,1,NOT(L1646='Tableau De Bord'!$C$6),0)</f>
        <v>0</v>
      </c>
      <c r="V1646" s="1">
        <f>IF(AND(N1646='Tableau De Bord'!$E$6,U1646=1),1,0)</f>
        <v>0</v>
      </c>
      <c r="W1646" s="46">
        <f t="shared" si="25"/>
        <v>0</v>
      </c>
    </row>
    <row r="1647" spans="2:23" ht="61.2" x14ac:dyDescent="0.3">
      <c r="B1647" s="42"/>
      <c r="N1647" s="33"/>
      <c r="P1647" s="44"/>
      <c r="Q1647" s="32"/>
      <c r="S1647" s="1">
        <f>IF(OR(C1647='Tableau De Bord'!$E$2,D1647='Tableau De Bord'!$E$2,P1647='Tableau De Bord'!$E$2),1,0)</f>
        <v>1</v>
      </c>
      <c r="T1647" s="1">
        <v>0</v>
      </c>
      <c r="U1647" s="1" cm="1">
        <f t="array" ref="U1647">_xlfn.IFS(AND('Tableau De Bord'!$C$6="Tous",'Tableau De Bord'!$E$4="Tous",C1647&gt;0),1,L1647='Tableau De Bord'!$C$6,1,NOT(L1647='Tableau De Bord'!$C$6),0)</f>
        <v>0</v>
      </c>
      <c r="V1647" s="1">
        <f>IF(AND(N1647='Tableau De Bord'!$E$6,U1647=1),1,0)</f>
        <v>0</v>
      </c>
      <c r="W1647" s="46">
        <f t="shared" si="25"/>
        <v>0</v>
      </c>
    </row>
    <row r="1648" spans="2:23" ht="61.2" x14ac:dyDescent="0.3">
      <c r="B1648" s="42"/>
      <c r="N1648" s="33"/>
      <c r="P1648" s="44"/>
      <c r="Q1648" s="32"/>
      <c r="S1648" s="1">
        <f>IF(OR(C1648='Tableau De Bord'!$E$2,D1648='Tableau De Bord'!$E$2,P1648='Tableau De Bord'!$E$2),1,0)</f>
        <v>1</v>
      </c>
      <c r="T1648" s="1">
        <v>0</v>
      </c>
      <c r="U1648" s="1" cm="1">
        <f t="array" ref="U1648">_xlfn.IFS(AND('Tableau De Bord'!$C$6="Tous",'Tableau De Bord'!$E$4="Tous",C1648&gt;0),1,L1648='Tableau De Bord'!$C$6,1,NOT(L1648='Tableau De Bord'!$C$6),0)</f>
        <v>0</v>
      </c>
      <c r="V1648" s="1">
        <f>IF(AND(N1648='Tableau De Bord'!$E$6,U1648=1),1,0)</f>
        <v>0</v>
      </c>
      <c r="W1648" s="46">
        <f t="shared" si="25"/>
        <v>0</v>
      </c>
    </row>
    <row r="1649" spans="2:23" ht="61.2" x14ac:dyDescent="0.3">
      <c r="B1649" s="42"/>
      <c r="N1649" s="33"/>
      <c r="P1649" s="44"/>
      <c r="Q1649" s="32"/>
      <c r="S1649" s="1">
        <f>IF(OR(C1649='Tableau De Bord'!$E$2,D1649='Tableau De Bord'!$E$2,P1649='Tableau De Bord'!$E$2),1,0)</f>
        <v>1</v>
      </c>
      <c r="T1649" s="1">
        <v>0</v>
      </c>
      <c r="U1649" s="1" cm="1">
        <f t="array" ref="U1649">_xlfn.IFS(AND('Tableau De Bord'!$C$6="Tous",'Tableau De Bord'!$E$4="Tous",C1649&gt;0),1,L1649='Tableau De Bord'!$C$6,1,NOT(L1649='Tableau De Bord'!$C$6),0)</f>
        <v>0</v>
      </c>
      <c r="V1649" s="1">
        <f>IF(AND(N1649='Tableau De Bord'!$E$6,U1649=1),1,0)</f>
        <v>0</v>
      </c>
      <c r="W1649" s="46">
        <f t="shared" si="25"/>
        <v>0</v>
      </c>
    </row>
    <row r="1650" spans="2:23" ht="61.2" x14ac:dyDescent="0.3">
      <c r="B1650" s="42"/>
      <c r="N1650" s="33"/>
      <c r="P1650" s="44"/>
      <c r="Q1650" s="32"/>
      <c r="S1650" s="1">
        <f>IF(OR(C1650='Tableau De Bord'!$E$2,D1650='Tableau De Bord'!$E$2,P1650='Tableau De Bord'!$E$2),1,0)</f>
        <v>1</v>
      </c>
      <c r="T1650" s="1">
        <v>0</v>
      </c>
      <c r="U1650" s="1" cm="1">
        <f t="array" ref="U1650">_xlfn.IFS(AND('Tableau De Bord'!$C$6="Tous",'Tableau De Bord'!$E$4="Tous",C1650&gt;0),1,L1650='Tableau De Bord'!$C$6,1,NOT(L1650='Tableau De Bord'!$C$6),0)</f>
        <v>0</v>
      </c>
      <c r="V1650" s="1">
        <f>IF(AND(N1650='Tableau De Bord'!$E$6,U1650=1),1,0)</f>
        <v>0</v>
      </c>
      <c r="W1650" s="46">
        <f t="shared" si="25"/>
        <v>0</v>
      </c>
    </row>
    <row r="1651" spans="2:23" ht="61.2" x14ac:dyDescent="0.3">
      <c r="B1651" s="42"/>
      <c r="N1651" s="33"/>
      <c r="P1651" s="44"/>
      <c r="Q1651" s="32"/>
      <c r="S1651" s="1">
        <f>IF(OR(C1651='Tableau De Bord'!$E$2,D1651='Tableau De Bord'!$E$2,P1651='Tableau De Bord'!$E$2),1,0)</f>
        <v>1</v>
      </c>
      <c r="T1651" s="1">
        <v>0</v>
      </c>
      <c r="U1651" s="1" cm="1">
        <f t="array" ref="U1651">_xlfn.IFS(AND('Tableau De Bord'!$C$6="Tous",'Tableau De Bord'!$E$4="Tous",C1651&gt;0),1,L1651='Tableau De Bord'!$C$6,1,NOT(L1651='Tableau De Bord'!$C$6),0)</f>
        <v>0</v>
      </c>
      <c r="V1651" s="1">
        <f>IF(AND(N1651='Tableau De Bord'!$E$6,U1651=1),1,0)</f>
        <v>0</v>
      </c>
      <c r="W1651" s="46">
        <f t="shared" si="25"/>
        <v>0</v>
      </c>
    </row>
    <row r="1652" spans="2:23" ht="61.2" x14ac:dyDescent="0.3">
      <c r="B1652" s="42"/>
      <c r="N1652" s="33"/>
      <c r="P1652" s="44"/>
      <c r="Q1652" s="32"/>
      <c r="S1652" s="1">
        <f>IF(OR(C1652='Tableau De Bord'!$E$2,D1652='Tableau De Bord'!$E$2,P1652='Tableau De Bord'!$E$2),1,0)</f>
        <v>1</v>
      </c>
      <c r="T1652" s="1">
        <v>0</v>
      </c>
      <c r="U1652" s="1" cm="1">
        <f t="array" ref="U1652">_xlfn.IFS(AND('Tableau De Bord'!$C$6="Tous",'Tableau De Bord'!$E$4="Tous",C1652&gt;0),1,L1652='Tableau De Bord'!$C$6,1,NOT(L1652='Tableau De Bord'!$C$6),0)</f>
        <v>0</v>
      </c>
      <c r="V1652" s="1">
        <f>IF(AND(N1652='Tableau De Bord'!$E$6,U1652=1),1,0)</f>
        <v>0</v>
      </c>
      <c r="W1652" s="46">
        <f t="shared" si="25"/>
        <v>0</v>
      </c>
    </row>
    <row r="1653" spans="2:23" ht="61.2" x14ac:dyDescent="0.3">
      <c r="B1653" s="42"/>
      <c r="N1653" s="33"/>
      <c r="P1653" s="44"/>
      <c r="Q1653" s="32"/>
      <c r="S1653" s="1">
        <f>IF(OR(C1653='Tableau De Bord'!$E$2,D1653='Tableau De Bord'!$E$2,P1653='Tableau De Bord'!$E$2),1,0)</f>
        <v>1</v>
      </c>
      <c r="T1653" s="1">
        <v>0</v>
      </c>
      <c r="U1653" s="1" cm="1">
        <f t="array" ref="U1653">_xlfn.IFS(AND('Tableau De Bord'!$C$6="Tous",'Tableau De Bord'!$E$4="Tous",C1653&gt;0),1,L1653='Tableau De Bord'!$C$6,1,NOT(L1653='Tableau De Bord'!$C$6),0)</f>
        <v>0</v>
      </c>
      <c r="V1653" s="1">
        <f>IF(AND(N1653='Tableau De Bord'!$E$6,U1653=1),1,0)</f>
        <v>0</v>
      </c>
      <c r="W1653" s="46">
        <f t="shared" si="25"/>
        <v>0</v>
      </c>
    </row>
    <row r="1654" spans="2:23" ht="61.2" x14ac:dyDescent="0.3">
      <c r="B1654" s="42"/>
      <c r="N1654" s="33"/>
      <c r="P1654" s="44"/>
      <c r="Q1654" s="32"/>
      <c r="S1654" s="1">
        <f>IF(OR(C1654='Tableau De Bord'!$E$2,D1654='Tableau De Bord'!$E$2,P1654='Tableau De Bord'!$E$2),1,0)</f>
        <v>1</v>
      </c>
      <c r="T1654" s="1">
        <v>0</v>
      </c>
      <c r="U1654" s="1" cm="1">
        <f t="array" ref="U1654">_xlfn.IFS(AND('Tableau De Bord'!$C$6="Tous",'Tableau De Bord'!$E$4="Tous",C1654&gt;0),1,L1654='Tableau De Bord'!$C$6,1,NOT(L1654='Tableau De Bord'!$C$6),0)</f>
        <v>0</v>
      </c>
      <c r="V1654" s="1">
        <f>IF(AND(N1654='Tableau De Bord'!$E$6,U1654=1),1,0)</f>
        <v>0</v>
      </c>
      <c r="W1654" s="46">
        <f t="shared" si="25"/>
        <v>0</v>
      </c>
    </row>
    <row r="1655" spans="2:23" ht="61.2" x14ac:dyDescent="0.3">
      <c r="B1655" s="42"/>
      <c r="N1655" s="33"/>
      <c r="P1655" s="44"/>
      <c r="Q1655" s="32"/>
      <c r="S1655" s="1">
        <f>IF(OR(C1655='Tableau De Bord'!$E$2,D1655='Tableau De Bord'!$E$2,P1655='Tableau De Bord'!$E$2),1,0)</f>
        <v>1</v>
      </c>
      <c r="T1655" s="1">
        <v>0</v>
      </c>
      <c r="U1655" s="1" cm="1">
        <f t="array" ref="U1655">_xlfn.IFS(AND('Tableau De Bord'!$C$6="Tous",'Tableau De Bord'!$E$4="Tous",C1655&gt;0),1,L1655='Tableau De Bord'!$C$6,1,NOT(L1655='Tableau De Bord'!$C$6),0)</f>
        <v>0</v>
      </c>
      <c r="V1655" s="1">
        <f>IF(AND(N1655='Tableau De Bord'!$E$6,U1655=1),1,0)</f>
        <v>0</v>
      </c>
      <c r="W1655" s="46">
        <f t="shared" si="25"/>
        <v>0</v>
      </c>
    </row>
    <row r="1656" spans="2:23" ht="61.2" x14ac:dyDescent="0.3">
      <c r="B1656" s="42"/>
      <c r="N1656" s="33"/>
      <c r="P1656" s="44"/>
      <c r="Q1656" s="32"/>
      <c r="S1656" s="1">
        <f>IF(OR(C1656='Tableau De Bord'!$E$2,D1656='Tableau De Bord'!$E$2,P1656='Tableau De Bord'!$E$2),1,0)</f>
        <v>1</v>
      </c>
      <c r="T1656" s="1">
        <v>0</v>
      </c>
      <c r="U1656" s="1" cm="1">
        <f t="array" ref="U1656">_xlfn.IFS(AND('Tableau De Bord'!$C$6="Tous",'Tableau De Bord'!$E$4="Tous",C1656&gt;0),1,L1656='Tableau De Bord'!$C$6,1,NOT(L1656='Tableau De Bord'!$C$6),0)</f>
        <v>0</v>
      </c>
      <c r="V1656" s="1">
        <f>IF(AND(N1656='Tableau De Bord'!$E$6,U1656=1),1,0)</f>
        <v>0</v>
      </c>
      <c r="W1656" s="46">
        <f t="shared" si="25"/>
        <v>0</v>
      </c>
    </row>
    <row r="1657" spans="2:23" ht="61.2" x14ac:dyDescent="0.3">
      <c r="B1657" s="42"/>
      <c r="N1657" s="33"/>
      <c r="P1657" s="44"/>
      <c r="Q1657" s="32"/>
      <c r="S1657" s="1">
        <f>IF(OR(C1657='Tableau De Bord'!$E$2,D1657='Tableau De Bord'!$E$2,P1657='Tableau De Bord'!$E$2),1,0)</f>
        <v>1</v>
      </c>
      <c r="T1657" s="1">
        <v>0</v>
      </c>
      <c r="U1657" s="1" cm="1">
        <f t="array" ref="U1657">_xlfn.IFS(AND('Tableau De Bord'!$C$6="Tous",'Tableau De Bord'!$E$4="Tous",C1657&gt;0),1,L1657='Tableau De Bord'!$C$6,1,NOT(L1657='Tableau De Bord'!$C$6),0)</f>
        <v>0</v>
      </c>
      <c r="V1657" s="1">
        <f>IF(AND(N1657='Tableau De Bord'!$E$6,U1657=1),1,0)</f>
        <v>0</v>
      </c>
      <c r="W1657" s="46">
        <f t="shared" si="25"/>
        <v>0</v>
      </c>
    </row>
    <row r="1658" spans="2:23" ht="61.2" x14ac:dyDescent="0.3">
      <c r="B1658" s="42"/>
      <c r="N1658" s="33"/>
      <c r="P1658" s="44"/>
      <c r="Q1658" s="32"/>
      <c r="S1658" s="1">
        <f>IF(OR(C1658='Tableau De Bord'!$E$2,D1658='Tableau De Bord'!$E$2,P1658='Tableau De Bord'!$E$2),1,0)</f>
        <v>1</v>
      </c>
      <c r="T1658" s="1">
        <v>0</v>
      </c>
      <c r="U1658" s="1" cm="1">
        <f t="array" ref="U1658">_xlfn.IFS(AND('Tableau De Bord'!$C$6="Tous",'Tableau De Bord'!$E$4="Tous",C1658&gt;0),1,L1658='Tableau De Bord'!$C$6,1,NOT(L1658='Tableau De Bord'!$C$6),0)</f>
        <v>0</v>
      </c>
      <c r="V1658" s="1">
        <f>IF(AND(N1658='Tableau De Bord'!$E$6,U1658=1),1,0)</f>
        <v>0</v>
      </c>
      <c r="W1658" s="46">
        <f t="shared" si="25"/>
        <v>0</v>
      </c>
    </row>
    <row r="1659" spans="2:23" ht="61.2" x14ac:dyDescent="0.3">
      <c r="B1659" s="42"/>
      <c r="N1659" s="33"/>
      <c r="P1659" s="44"/>
      <c r="Q1659" s="32"/>
      <c r="S1659" s="1">
        <f>IF(OR(C1659='Tableau De Bord'!$E$2,D1659='Tableau De Bord'!$E$2,P1659='Tableau De Bord'!$E$2),1,0)</f>
        <v>1</v>
      </c>
      <c r="T1659" s="1">
        <v>0</v>
      </c>
      <c r="U1659" s="1" cm="1">
        <f t="array" ref="U1659">_xlfn.IFS(AND('Tableau De Bord'!$C$6="Tous",'Tableau De Bord'!$E$4="Tous",C1659&gt;0),1,L1659='Tableau De Bord'!$C$6,1,NOT(L1659='Tableau De Bord'!$C$6),0)</f>
        <v>0</v>
      </c>
      <c r="V1659" s="1">
        <f>IF(AND(N1659='Tableau De Bord'!$E$6,U1659=1),1,0)</f>
        <v>0</v>
      </c>
      <c r="W1659" s="46">
        <f t="shared" si="25"/>
        <v>0</v>
      </c>
    </row>
    <row r="1660" spans="2:23" ht="61.2" x14ac:dyDescent="0.3">
      <c r="B1660" s="42"/>
      <c r="N1660" s="33"/>
      <c r="P1660" s="44"/>
      <c r="Q1660" s="32"/>
      <c r="S1660" s="1">
        <f>IF(OR(C1660='Tableau De Bord'!$E$2,D1660='Tableau De Bord'!$E$2,P1660='Tableau De Bord'!$E$2),1,0)</f>
        <v>1</v>
      </c>
      <c r="T1660" s="1">
        <v>0</v>
      </c>
      <c r="U1660" s="1" cm="1">
        <f t="array" ref="U1660">_xlfn.IFS(AND('Tableau De Bord'!$C$6="Tous",'Tableau De Bord'!$E$4="Tous",C1660&gt;0),1,L1660='Tableau De Bord'!$C$6,1,NOT(L1660='Tableau De Bord'!$C$6),0)</f>
        <v>0</v>
      </c>
      <c r="V1660" s="1">
        <f>IF(AND(N1660='Tableau De Bord'!$E$6,U1660=1),1,0)</f>
        <v>0</v>
      </c>
      <c r="W1660" s="46">
        <f t="shared" si="25"/>
        <v>0</v>
      </c>
    </row>
    <row r="1661" spans="2:23" ht="61.2" x14ac:dyDescent="0.3">
      <c r="B1661" s="42"/>
      <c r="N1661" s="33"/>
      <c r="P1661" s="44"/>
      <c r="Q1661" s="32"/>
      <c r="S1661" s="1">
        <f>IF(OR(C1661='Tableau De Bord'!$E$2,D1661='Tableau De Bord'!$E$2,P1661='Tableau De Bord'!$E$2),1,0)</f>
        <v>1</v>
      </c>
      <c r="T1661" s="1">
        <v>0</v>
      </c>
      <c r="U1661" s="1" cm="1">
        <f t="array" ref="U1661">_xlfn.IFS(AND('Tableau De Bord'!$C$6="Tous",'Tableau De Bord'!$E$4="Tous",C1661&gt;0),1,L1661='Tableau De Bord'!$C$6,1,NOT(L1661='Tableau De Bord'!$C$6),0)</f>
        <v>0</v>
      </c>
      <c r="V1661" s="1">
        <f>IF(AND(N1661='Tableau De Bord'!$E$6,U1661=1),1,0)</f>
        <v>0</v>
      </c>
      <c r="W1661" s="46">
        <f t="shared" si="25"/>
        <v>0</v>
      </c>
    </row>
    <row r="1662" spans="2:23" ht="61.2" x14ac:dyDescent="0.3">
      <c r="B1662" s="42"/>
      <c r="N1662" s="33"/>
      <c r="P1662" s="44"/>
      <c r="Q1662" s="32"/>
      <c r="S1662" s="1">
        <f>IF(OR(C1662='Tableau De Bord'!$E$2,D1662='Tableau De Bord'!$E$2,P1662='Tableau De Bord'!$E$2),1,0)</f>
        <v>1</v>
      </c>
      <c r="T1662" s="1">
        <v>0</v>
      </c>
      <c r="U1662" s="1" cm="1">
        <f t="array" ref="U1662">_xlfn.IFS(AND('Tableau De Bord'!$C$6="Tous",'Tableau De Bord'!$E$4="Tous",C1662&gt;0),1,L1662='Tableau De Bord'!$C$6,1,NOT(L1662='Tableau De Bord'!$C$6),0)</f>
        <v>0</v>
      </c>
      <c r="V1662" s="1">
        <f>IF(AND(N1662='Tableau De Bord'!$E$6,U1662=1),1,0)</f>
        <v>0</v>
      </c>
      <c r="W1662" s="46">
        <f t="shared" si="25"/>
        <v>0</v>
      </c>
    </row>
    <row r="1663" spans="2:23" ht="61.2" x14ac:dyDescent="0.3">
      <c r="B1663" s="42"/>
      <c r="N1663" s="33"/>
      <c r="P1663" s="44"/>
      <c r="Q1663" s="32"/>
      <c r="S1663" s="1">
        <f>IF(OR(C1663='Tableau De Bord'!$E$2,D1663='Tableau De Bord'!$E$2,P1663='Tableau De Bord'!$E$2),1,0)</f>
        <v>1</v>
      </c>
      <c r="T1663" s="1">
        <v>0</v>
      </c>
      <c r="U1663" s="1" cm="1">
        <f t="array" ref="U1663">_xlfn.IFS(AND('Tableau De Bord'!$C$6="Tous",'Tableau De Bord'!$E$4="Tous",C1663&gt;0),1,L1663='Tableau De Bord'!$C$6,1,NOT(L1663='Tableau De Bord'!$C$6),0)</f>
        <v>0</v>
      </c>
      <c r="V1663" s="1">
        <f>IF(AND(N1663='Tableau De Bord'!$E$6,U1663=1),1,0)</f>
        <v>0</v>
      </c>
      <c r="W1663" s="46">
        <f t="shared" si="25"/>
        <v>0</v>
      </c>
    </row>
    <row r="1664" spans="2:23" ht="61.2" x14ac:dyDescent="0.3">
      <c r="B1664" s="42"/>
      <c r="N1664" s="33"/>
      <c r="P1664" s="44"/>
      <c r="Q1664" s="32"/>
      <c r="S1664" s="1">
        <f>IF(OR(C1664='Tableau De Bord'!$E$2,D1664='Tableau De Bord'!$E$2,P1664='Tableau De Bord'!$E$2),1,0)</f>
        <v>1</v>
      </c>
      <c r="T1664" s="1">
        <v>0</v>
      </c>
      <c r="U1664" s="1" cm="1">
        <f t="array" ref="U1664">_xlfn.IFS(AND('Tableau De Bord'!$C$6="Tous",'Tableau De Bord'!$E$4="Tous",C1664&gt;0),1,L1664='Tableau De Bord'!$C$6,1,NOT(L1664='Tableau De Bord'!$C$6),0)</f>
        <v>0</v>
      </c>
      <c r="V1664" s="1">
        <f>IF(AND(N1664='Tableau De Bord'!$E$6,U1664=1),1,0)</f>
        <v>0</v>
      </c>
      <c r="W1664" s="46">
        <f t="shared" si="25"/>
        <v>0</v>
      </c>
    </row>
    <row r="1665" spans="2:23" ht="61.2" x14ac:dyDescent="0.3">
      <c r="B1665" s="42"/>
      <c r="N1665" s="33"/>
      <c r="P1665" s="44"/>
      <c r="Q1665" s="32"/>
      <c r="S1665" s="1">
        <f>IF(OR(C1665='Tableau De Bord'!$E$2,D1665='Tableau De Bord'!$E$2,P1665='Tableau De Bord'!$E$2),1,0)</f>
        <v>1</v>
      </c>
      <c r="T1665" s="1">
        <v>0</v>
      </c>
      <c r="U1665" s="1" cm="1">
        <f t="array" ref="U1665">_xlfn.IFS(AND('Tableau De Bord'!$C$6="Tous",'Tableau De Bord'!$E$4="Tous",C1665&gt;0),1,L1665='Tableau De Bord'!$C$6,1,NOT(L1665='Tableau De Bord'!$C$6),0)</f>
        <v>0</v>
      </c>
      <c r="V1665" s="1">
        <f>IF(AND(N1665='Tableau De Bord'!$E$6,U1665=1),1,0)</f>
        <v>0</v>
      </c>
      <c r="W1665" s="46">
        <f t="shared" si="25"/>
        <v>0</v>
      </c>
    </row>
    <row r="1666" spans="2:23" ht="61.2" x14ac:dyDescent="0.3">
      <c r="B1666" s="42"/>
      <c r="N1666" s="33"/>
      <c r="P1666" s="44"/>
      <c r="Q1666" s="32"/>
      <c r="S1666" s="1">
        <f>IF(OR(C1666='Tableau De Bord'!$E$2,D1666='Tableau De Bord'!$E$2,P1666='Tableau De Bord'!$E$2),1,0)</f>
        <v>1</v>
      </c>
      <c r="T1666" s="1">
        <v>0</v>
      </c>
      <c r="U1666" s="1" cm="1">
        <f t="array" ref="U1666">_xlfn.IFS(AND('Tableau De Bord'!$C$6="Tous",'Tableau De Bord'!$E$4="Tous",C1666&gt;0),1,L1666='Tableau De Bord'!$C$6,1,NOT(L1666='Tableau De Bord'!$C$6),0)</f>
        <v>0</v>
      </c>
      <c r="V1666" s="1">
        <f>IF(AND(N1666='Tableau De Bord'!$E$6,U1666=1),1,0)</f>
        <v>0</v>
      </c>
      <c r="W1666" s="46">
        <f t="shared" si="25"/>
        <v>0</v>
      </c>
    </row>
    <row r="1667" spans="2:23" ht="61.2" x14ac:dyDescent="0.3">
      <c r="B1667" s="42"/>
      <c r="N1667" s="33"/>
      <c r="P1667" s="44"/>
      <c r="Q1667" s="32"/>
      <c r="S1667" s="1">
        <f>IF(OR(C1667='Tableau De Bord'!$E$2,D1667='Tableau De Bord'!$E$2,P1667='Tableau De Bord'!$E$2),1,0)</f>
        <v>1</v>
      </c>
      <c r="T1667" s="1">
        <v>0</v>
      </c>
      <c r="U1667" s="1" cm="1">
        <f t="array" ref="U1667">_xlfn.IFS(AND('Tableau De Bord'!$C$6="Tous",'Tableau De Bord'!$E$4="Tous",C1667&gt;0),1,L1667='Tableau De Bord'!$C$6,1,NOT(L1667='Tableau De Bord'!$C$6),0)</f>
        <v>0</v>
      </c>
      <c r="V1667" s="1">
        <f>IF(AND(N1667='Tableau De Bord'!$E$6,U1667=1),1,0)</f>
        <v>0</v>
      </c>
      <c r="W1667" s="46">
        <f t="shared" si="25"/>
        <v>0</v>
      </c>
    </row>
    <row r="1668" spans="2:23" ht="61.2" x14ac:dyDescent="0.3">
      <c r="B1668" s="42"/>
      <c r="N1668" s="33"/>
      <c r="P1668" s="44"/>
      <c r="Q1668" s="32"/>
      <c r="S1668" s="1">
        <f>IF(OR(C1668='Tableau De Bord'!$E$2,D1668='Tableau De Bord'!$E$2,P1668='Tableau De Bord'!$E$2),1,0)</f>
        <v>1</v>
      </c>
      <c r="T1668" s="1">
        <v>0</v>
      </c>
      <c r="U1668" s="1" cm="1">
        <f t="array" ref="U1668">_xlfn.IFS(AND('Tableau De Bord'!$C$6="Tous",'Tableau De Bord'!$E$4="Tous",C1668&gt;0),1,L1668='Tableau De Bord'!$C$6,1,NOT(L1668='Tableau De Bord'!$C$6),0)</f>
        <v>0</v>
      </c>
      <c r="V1668" s="1">
        <f>IF(AND(N1668='Tableau De Bord'!$E$6,U1668=1),1,0)</f>
        <v>0</v>
      </c>
      <c r="W1668" s="46">
        <f t="shared" ref="W1668:W1731" si="26">T1668+U1668+V1668</f>
        <v>0</v>
      </c>
    </row>
    <row r="1669" spans="2:23" ht="61.2" x14ac:dyDescent="0.3">
      <c r="B1669" s="42"/>
      <c r="N1669" s="33"/>
      <c r="P1669" s="44"/>
      <c r="Q1669" s="32"/>
      <c r="S1669" s="1">
        <f>IF(OR(C1669='Tableau De Bord'!$E$2,D1669='Tableau De Bord'!$E$2,P1669='Tableau De Bord'!$E$2),1,0)</f>
        <v>1</v>
      </c>
      <c r="T1669" s="1">
        <v>0</v>
      </c>
      <c r="U1669" s="1" cm="1">
        <f t="array" ref="U1669">_xlfn.IFS(AND('Tableau De Bord'!$C$6="Tous",'Tableau De Bord'!$E$4="Tous",C1669&gt;0),1,L1669='Tableau De Bord'!$C$6,1,NOT(L1669='Tableau De Bord'!$C$6),0)</f>
        <v>0</v>
      </c>
      <c r="V1669" s="1">
        <f>IF(AND(N1669='Tableau De Bord'!$E$6,U1669=1),1,0)</f>
        <v>0</v>
      </c>
      <c r="W1669" s="46">
        <f t="shared" si="26"/>
        <v>0</v>
      </c>
    </row>
    <row r="1670" spans="2:23" ht="61.2" x14ac:dyDescent="0.3">
      <c r="B1670" s="42"/>
      <c r="N1670" s="33"/>
      <c r="P1670" s="44"/>
      <c r="Q1670" s="32"/>
      <c r="S1670" s="1">
        <f>IF(OR(C1670='Tableau De Bord'!$E$2,D1670='Tableau De Bord'!$E$2,P1670='Tableau De Bord'!$E$2),1,0)</f>
        <v>1</v>
      </c>
      <c r="T1670" s="1">
        <v>0</v>
      </c>
      <c r="U1670" s="1" cm="1">
        <f t="array" ref="U1670">_xlfn.IFS(AND('Tableau De Bord'!$C$6="Tous",'Tableau De Bord'!$E$4="Tous",C1670&gt;0),1,L1670='Tableau De Bord'!$C$6,1,NOT(L1670='Tableau De Bord'!$C$6),0)</f>
        <v>0</v>
      </c>
      <c r="V1670" s="1">
        <f>IF(AND(N1670='Tableau De Bord'!$E$6,U1670=1),1,0)</f>
        <v>0</v>
      </c>
      <c r="W1670" s="46">
        <f t="shared" si="26"/>
        <v>0</v>
      </c>
    </row>
    <row r="1671" spans="2:23" ht="61.2" x14ac:dyDescent="0.3">
      <c r="B1671" s="42"/>
      <c r="N1671" s="33"/>
      <c r="P1671" s="44"/>
      <c r="Q1671" s="32"/>
      <c r="S1671" s="1">
        <f>IF(OR(C1671='Tableau De Bord'!$E$2,D1671='Tableau De Bord'!$E$2,P1671='Tableau De Bord'!$E$2),1,0)</f>
        <v>1</v>
      </c>
      <c r="T1671" s="1">
        <v>0</v>
      </c>
      <c r="U1671" s="1" cm="1">
        <f t="array" ref="U1671">_xlfn.IFS(AND('Tableau De Bord'!$C$6="Tous",'Tableau De Bord'!$E$4="Tous",C1671&gt;0),1,L1671='Tableau De Bord'!$C$6,1,NOT(L1671='Tableau De Bord'!$C$6),0)</f>
        <v>0</v>
      </c>
      <c r="V1671" s="1">
        <f>IF(AND(N1671='Tableau De Bord'!$E$6,U1671=1),1,0)</f>
        <v>0</v>
      </c>
      <c r="W1671" s="46">
        <f t="shared" si="26"/>
        <v>0</v>
      </c>
    </row>
    <row r="1672" spans="2:23" ht="61.2" x14ac:dyDescent="0.3">
      <c r="B1672" s="42"/>
      <c r="N1672" s="33"/>
      <c r="P1672" s="44"/>
      <c r="Q1672" s="32"/>
      <c r="S1672" s="1">
        <f>IF(OR(C1672='Tableau De Bord'!$E$2,D1672='Tableau De Bord'!$E$2,P1672='Tableau De Bord'!$E$2),1,0)</f>
        <v>1</v>
      </c>
      <c r="T1672" s="1">
        <v>0</v>
      </c>
      <c r="U1672" s="1" cm="1">
        <f t="array" ref="U1672">_xlfn.IFS(AND('Tableau De Bord'!$C$6="Tous",'Tableau De Bord'!$E$4="Tous",C1672&gt;0),1,L1672='Tableau De Bord'!$C$6,1,NOT(L1672='Tableau De Bord'!$C$6),0)</f>
        <v>0</v>
      </c>
      <c r="V1672" s="1">
        <f>IF(AND(N1672='Tableau De Bord'!$E$6,U1672=1),1,0)</f>
        <v>0</v>
      </c>
      <c r="W1672" s="46">
        <f t="shared" si="26"/>
        <v>0</v>
      </c>
    </row>
    <row r="1673" spans="2:23" ht="61.2" x14ac:dyDescent="0.3">
      <c r="B1673" s="42"/>
      <c r="N1673" s="33"/>
      <c r="P1673" s="44"/>
      <c r="Q1673" s="32"/>
      <c r="S1673" s="1">
        <f>IF(OR(C1673='Tableau De Bord'!$E$2,D1673='Tableau De Bord'!$E$2,P1673='Tableau De Bord'!$E$2),1,0)</f>
        <v>1</v>
      </c>
      <c r="T1673" s="1">
        <v>0</v>
      </c>
      <c r="U1673" s="1" cm="1">
        <f t="array" ref="U1673">_xlfn.IFS(AND('Tableau De Bord'!$C$6="Tous",'Tableau De Bord'!$E$4="Tous",C1673&gt;0),1,L1673='Tableau De Bord'!$C$6,1,NOT(L1673='Tableau De Bord'!$C$6),0)</f>
        <v>0</v>
      </c>
      <c r="V1673" s="1">
        <f>IF(AND(N1673='Tableau De Bord'!$E$6,U1673=1),1,0)</f>
        <v>0</v>
      </c>
      <c r="W1673" s="46">
        <f t="shared" si="26"/>
        <v>0</v>
      </c>
    </row>
    <row r="1674" spans="2:23" ht="61.2" x14ac:dyDescent="0.3">
      <c r="B1674" s="42"/>
      <c r="N1674" s="33"/>
      <c r="P1674" s="44"/>
      <c r="Q1674" s="32"/>
      <c r="S1674" s="1">
        <f>IF(OR(C1674='Tableau De Bord'!$E$2,D1674='Tableau De Bord'!$E$2,P1674='Tableau De Bord'!$E$2),1,0)</f>
        <v>1</v>
      </c>
      <c r="T1674" s="1">
        <v>0</v>
      </c>
      <c r="U1674" s="1" cm="1">
        <f t="array" ref="U1674">_xlfn.IFS(AND('Tableau De Bord'!$C$6="Tous",'Tableau De Bord'!$E$4="Tous",C1674&gt;0),1,L1674='Tableau De Bord'!$C$6,1,NOT(L1674='Tableau De Bord'!$C$6),0)</f>
        <v>0</v>
      </c>
      <c r="V1674" s="1">
        <f>IF(AND(N1674='Tableau De Bord'!$E$6,U1674=1),1,0)</f>
        <v>0</v>
      </c>
      <c r="W1674" s="46">
        <f t="shared" si="26"/>
        <v>0</v>
      </c>
    </row>
    <row r="1675" spans="2:23" ht="61.2" x14ac:dyDescent="0.3">
      <c r="B1675" s="42"/>
      <c r="N1675" s="33"/>
      <c r="P1675" s="44"/>
      <c r="Q1675" s="32"/>
      <c r="S1675" s="1">
        <f>IF(OR(C1675='Tableau De Bord'!$E$2,D1675='Tableau De Bord'!$E$2,P1675='Tableau De Bord'!$E$2),1,0)</f>
        <v>1</v>
      </c>
      <c r="T1675" s="1">
        <v>0</v>
      </c>
      <c r="U1675" s="1" cm="1">
        <f t="array" ref="U1675">_xlfn.IFS(AND('Tableau De Bord'!$C$6="Tous",'Tableau De Bord'!$E$4="Tous",C1675&gt;0),1,L1675='Tableau De Bord'!$C$6,1,NOT(L1675='Tableau De Bord'!$C$6),0)</f>
        <v>0</v>
      </c>
      <c r="V1675" s="1">
        <f>IF(AND(N1675='Tableau De Bord'!$E$6,U1675=1),1,0)</f>
        <v>0</v>
      </c>
      <c r="W1675" s="46">
        <f t="shared" si="26"/>
        <v>0</v>
      </c>
    </row>
    <row r="1676" spans="2:23" ht="61.2" x14ac:dyDescent="0.3">
      <c r="B1676" s="42"/>
      <c r="N1676" s="33"/>
      <c r="P1676" s="44"/>
      <c r="Q1676" s="32"/>
      <c r="S1676" s="1">
        <f>IF(OR(C1676='Tableau De Bord'!$E$2,D1676='Tableau De Bord'!$E$2,P1676='Tableau De Bord'!$E$2),1,0)</f>
        <v>1</v>
      </c>
      <c r="T1676" s="1">
        <v>0</v>
      </c>
      <c r="U1676" s="1" cm="1">
        <f t="array" ref="U1676">_xlfn.IFS(AND('Tableau De Bord'!$C$6="Tous",'Tableau De Bord'!$E$4="Tous",C1676&gt;0),1,L1676='Tableau De Bord'!$C$6,1,NOT(L1676='Tableau De Bord'!$C$6),0)</f>
        <v>0</v>
      </c>
      <c r="V1676" s="1">
        <f>IF(AND(N1676='Tableau De Bord'!$E$6,U1676=1),1,0)</f>
        <v>0</v>
      </c>
      <c r="W1676" s="46">
        <f t="shared" si="26"/>
        <v>0</v>
      </c>
    </row>
    <row r="1677" spans="2:23" ht="61.2" x14ac:dyDescent="0.3">
      <c r="B1677" s="42"/>
      <c r="N1677" s="33"/>
      <c r="P1677" s="44"/>
      <c r="Q1677" s="32"/>
      <c r="S1677" s="1">
        <f>IF(OR(C1677='Tableau De Bord'!$E$2,D1677='Tableau De Bord'!$E$2,P1677='Tableau De Bord'!$E$2),1,0)</f>
        <v>1</v>
      </c>
      <c r="T1677" s="1">
        <v>0</v>
      </c>
      <c r="U1677" s="1" cm="1">
        <f t="array" ref="U1677">_xlfn.IFS(AND('Tableau De Bord'!$C$6="Tous",'Tableau De Bord'!$E$4="Tous",C1677&gt;0),1,L1677='Tableau De Bord'!$C$6,1,NOT(L1677='Tableau De Bord'!$C$6),0)</f>
        <v>0</v>
      </c>
      <c r="V1677" s="1">
        <f>IF(AND(N1677='Tableau De Bord'!$E$6,U1677=1),1,0)</f>
        <v>0</v>
      </c>
      <c r="W1677" s="46">
        <f t="shared" si="26"/>
        <v>0</v>
      </c>
    </row>
    <row r="1678" spans="2:23" ht="61.2" x14ac:dyDescent="0.3">
      <c r="B1678" s="42"/>
      <c r="N1678" s="33"/>
      <c r="P1678" s="44"/>
      <c r="Q1678" s="32"/>
      <c r="S1678" s="1">
        <f>IF(OR(C1678='Tableau De Bord'!$E$2,D1678='Tableau De Bord'!$E$2,P1678='Tableau De Bord'!$E$2),1,0)</f>
        <v>1</v>
      </c>
      <c r="T1678" s="1">
        <v>0</v>
      </c>
      <c r="U1678" s="1" cm="1">
        <f t="array" ref="U1678">_xlfn.IFS(AND('Tableau De Bord'!$C$6="Tous",'Tableau De Bord'!$E$4="Tous",C1678&gt;0),1,L1678='Tableau De Bord'!$C$6,1,NOT(L1678='Tableau De Bord'!$C$6),0)</f>
        <v>0</v>
      </c>
      <c r="V1678" s="1">
        <f>IF(AND(N1678='Tableau De Bord'!$E$6,U1678=1),1,0)</f>
        <v>0</v>
      </c>
      <c r="W1678" s="46">
        <f t="shared" si="26"/>
        <v>0</v>
      </c>
    </row>
    <row r="1679" spans="2:23" ht="61.2" x14ac:dyDescent="0.3">
      <c r="B1679" s="42"/>
      <c r="N1679" s="33"/>
      <c r="P1679" s="44"/>
      <c r="Q1679" s="32"/>
      <c r="S1679" s="1">
        <f>IF(OR(C1679='Tableau De Bord'!$E$2,D1679='Tableau De Bord'!$E$2,P1679='Tableau De Bord'!$E$2),1,0)</f>
        <v>1</v>
      </c>
      <c r="T1679" s="1">
        <v>0</v>
      </c>
      <c r="U1679" s="1" cm="1">
        <f t="array" ref="U1679">_xlfn.IFS(AND('Tableau De Bord'!$C$6="Tous",'Tableau De Bord'!$E$4="Tous",C1679&gt;0),1,L1679='Tableau De Bord'!$C$6,1,NOT(L1679='Tableau De Bord'!$C$6),0)</f>
        <v>0</v>
      </c>
      <c r="V1679" s="1">
        <f>IF(AND(N1679='Tableau De Bord'!$E$6,U1679=1),1,0)</f>
        <v>0</v>
      </c>
      <c r="W1679" s="46">
        <f t="shared" si="26"/>
        <v>0</v>
      </c>
    </row>
    <row r="1680" spans="2:23" ht="61.2" x14ac:dyDescent="0.3">
      <c r="B1680" s="42"/>
      <c r="N1680" s="33"/>
      <c r="P1680" s="44"/>
      <c r="Q1680" s="32"/>
      <c r="S1680" s="1">
        <f>IF(OR(C1680='Tableau De Bord'!$E$2,D1680='Tableau De Bord'!$E$2,P1680='Tableau De Bord'!$E$2),1,0)</f>
        <v>1</v>
      </c>
      <c r="T1680" s="1">
        <v>0</v>
      </c>
      <c r="U1680" s="1" cm="1">
        <f t="array" ref="U1680">_xlfn.IFS(AND('Tableau De Bord'!$C$6="Tous",'Tableau De Bord'!$E$4="Tous",C1680&gt;0),1,L1680='Tableau De Bord'!$C$6,1,NOT(L1680='Tableau De Bord'!$C$6),0)</f>
        <v>0</v>
      </c>
      <c r="V1680" s="1">
        <f>IF(AND(N1680='Tableau De Bord'!$E$6,U1680=1),1,0)</f>
        <v>0</v>
      </c>
      <c r="W1680" s="46">
        <f t="shared" si="26"/>
        <v>0</v>
      </c>
    </row>
    <row r="1681" spans="2:23" ht="61.2" x14ac:dyDescent="0.3">
      <c r="B1681" s="42"/>
      <c r="N1681" s="33"/>
      <c r="P1681" s="44"/>
      <c r="Q1681" s="32"/>
      <c r="S1681" s="1">
        <f>IF(OR(C1681='Tableau De Bord'!$E$2,D1681='Tableau De Bord'!$E$2,P1681='Tableau De Bord'!$E$2),1,0)</f>
        <v>1</v>
      </c>
      <c r="T1681" s="1">
        <v>0</v>
      </c>
      <c r="U1681" s="1" cm="1">
        <f t="array" ref="U1681">_xlfn.IFS(AND('Tableau De Bord'!$C$6="Tous",'Tableau De Bord'!$E$4="Tous",C1681&gt;0),1,L1681='Tableau De Bord'!$C$6,1,NOT(L1681='Tableau De Bord'!$C$6),0)</f>
        <v>0</v>
      </c>
      <c r="V1681" s="1">
        <f>IF(AND(N1681='Tableau De Bord'!$E$6,U1681=1),1,0)</f>
        <v>0</v>
      </c>
      <c r="W1681" s="46">
        <f t="shared" si="26"/>
        <v>0</v>
      </c>
    </row>
    <row r="1682" spans="2:23" ht="61.2" x14ac:dyDescent="0.3">
      <c r="B1682" s="42"/>
      <c r="N1682" s="33"/>
      <c r="P1682" s="44"/>
      <c r="Q1682" s="32"/>
      <c r="S1682" s="1">
        <f>IF(OR(C1682='Tableau De Bord'!$E$2,D1682='Tableau De Bord'!$E$2,P1682='Tableau De Bord'!$E$2),1,0)</f>
        <v>1</v>
      </c>
      <c r="T1682" s="1">
        <v>0</v>
      </c>
      <c r="U1682" s="1" cm="1">
        <f t="array" ref="U1682">_xlfn.IFS(AND('Tableau De Bord'!$C$6="Tous",'Tableau De Bord'!$E$4="Tous",C1682&gt;0),1,L1682='Tableau De Bord'!$C$6,1,NOT(L1682='Tableau De Bord'!$C$6),0)</f>
        <v>0</v>
      </c>
      <c r="V1682" s="1">
        <f>IF(AND(N1682='Tableau De Bord'!$E$6,U1682=1),1,0)</f>
        <v>0</v>
      </c>
      <c r="W1682" s="46">
        <f t="shared" si="26"/>
        <v>0</v>
      </c>
    </row>
    <row r="1683" spans="2:23" ht="61.2" x14ac:dyDescent="0.3">
      <c r="B1683" s="42"/>
      <c r="N1683" s="33"/>
      <c r="P1683" s="44"/>
      <c r="Q1683" s="32"/>
      <c r="S1683" s="1">
        <f>IF(OR(C1683='Tableau De Bord'!$E$2,D1683='Tableau De Bord'!$E$2,P1683='Tableau De Bord'!$E$2),1,0)</f>
        <v>1</v>
      </c>
      <c r="T1683" s="1">
        <v>0</v>
      </c>
      <c r="U1683" s="1" cm="1">
        <f t="array" ref="U1683">_xlfn.IFS(AND('Tableau De Bord'!$C$6="Tous",'Tableau De Bord'!$E$4="Tous",C1683&gt;0),1,L1683='Tableau De Bord'!$C$6,1,NOT(L1683='Tableau De Bord'!$C$6),0)</f>
        <v>0</v>
      </c>
      <c r="V1683" s="1">
        <f>IF(AND(N1683='Tableau De Bord'!$E$6,U1683=1),1,0)</f>
        <v>0</v>
      </c>
      <c r="W1683" s="46">
        <f t="shared" si="26"/>
        <v>0</v>
      </c>
    </row>
    <row r="1684" spans="2:23" ht="61.2" x14ac:dyDescent="0.3">
      <c r="B1684" s="42"/>
      <c r="N1684" s="33"/>
      <c r="P1684" s="44"/>
      <c r="Q1684" s="32"/>
      <c r="S1684" s="1">
        <f>IF(OR(C1684='Tableau De Bord'!$E$2,D1684='Tableau De Bord'!$E$2,P1684='Tableau De Bord'!$E$2),1,0)</f>
        <v>1</v>
      </c>
      <c r="T1684" s="1">
        <v>0</v>
      </c>
      <c r="U1684" s="1" cm="1">
        <f t="array" ref="U1684">_xlfn.IFS(AND('Tableau De Bord'!$C$6="Tous",'Tableau De Bord'!$E$4="Tous",C1684&gt;0),1,L1684='Tableau De Bord'!$C$6,1,NOT(L1684='Tableau De Bord'!$C$6),0)</f>
        <v>0</v>
      </c>
      <c r="V1684" s="1">
        <f>IF(AND(N1684='Tableau De Bord'!$E$6,U1684=1),1,0)</f>
        <v>0</v>
      </c>
      <c r="W1684" s="46">
        <f t="shared" si="26"/>
        <v>0</v>
      </c>
    </row>
    <row r="1685" spans="2:23" ht="61.2" x14ac:dyDescent="0.3">
      <c r="B1685" s="42"/>
      <c r="N1685" s="33"/>
      <c r="P1685" s="44"/>
      <c r="Q1685" s="32"/>
      <c r="S1685" s="1">
        <f>IF(OR(C1685='Tableau De Bord'!$E$2,D1685='Tableau De Bord'!$E$2,P1685='Tableau De Bord'!$E$2),1,0)</f>
        <v>1</v>
      </c>
      <c r="T1685" s="1">
        <v>0</v>
      </c>
      <c r="U1685" s="1" cm="1">
        <f t="array" ref="U1685">_xlfn.IFS(AND('Tableau De Bord'!$C$6="Tous",'Tableau De Bord'!$E$4="Tous",C1685&gt;0),1,L1685='Tableau De Bord'!$C$6,1,NOT(L1685='Tableau De Bord'!$C$6),0)</f>
        <v>0</v>
      </c>
      <c r="V1685" s="1">
        <f>IF(AND(N1685='Tableau De Bord'!$E$6,U1685=1),1,0)</f>
        <v>0</v>
      </c>
      <c r="W1685" s="46">
        <f t="shared" si="26"/>
        <v>0</v>
      </c>
    </row>
    <row r="1686" spans="2:23" ht="61.2" x14ac:dyDescent="0.3">
      <c r="B1686" s="42"/>
      <c r="N1686" s="33"/>
      <c r="P1686" s="44"/>
      <c r="Q1686" s="32"/>
      <c r="S1686" s="1">
        <f>IF(OR(C1686='Tableau De Bord'!$E$2,D1686='Tableau De Bord'!$E$2,P1686='Tableau De Bord'!$E$2),1,0)</f>
        <v>1</v>
      </c>
      <c r="T1686" s="1">
        <v>0</v>
      </c>
      <c r="U1686" s="1" cm="1">
        <f t="array" ref="U1686">_xlfn.IFS(AND('Tableau De Bord'!$C$6="Tous",'Tableau De Bord'!$E$4="Tous",C1686&gt;0),1,L1686='Tableau De Bord'!$C$6,1,NOT(L1686='Tableau De Bord'!$C$6),0)</f>
        <v>0</v>
      </c>
      <c r="V1686" s="1">
        <f>IF(AND(N1686='Tableau De Bord'!$E$6,U1686=1),1,0)</f>
        <v>0</v>
      </c>
      <c r="W1686" s="46">
        <f t="shared" si="26"/>
        <v>0</v>
      </c>
    </row>
    <row r="1687" spans="2:23" ht="61.2" x14ac:dyDescent="0.3">
      <c r="B1687" s="42"/>
      <c r="N1687" s="33"/>
      <c r="P1687" s="44"/>
      <c r="Q1687" s="32"/>
      <c r="S1687" s="1">
        <f>IF(OR(C1687='Tableau De Bord'!$E$2,D1687='Tableau De Bord'!$E$2,P1687='Tableau De Bord'!$E$2),1,0)</f>
        <v>1</v>
      </c>
      <c r="T1687" s="1">
        <v>0</v>
      </c>
      <c r="U1687" s="1" cm="1">
        <f t="array" ref="U1687">_xlfn.IFS(AND('Tableau De Bord'!$C$6="Tous",'Tableau De Bord'!$E$4="Tous",C1687&gt;0),1,L1687='Tableau De Bord'!$C$6,1,NOT(L1687='Tableau De Bord'!$C$6),0)</f>
        <v>0</v>
      </c>
      <c r="V1687" s="1">
        <f>IF(AND(N1687='Tableau De Bord'!$E$6,U1687=1),1,0)</f>
        <v>0</v>
      </c>
      <c r="W1687" s="46">
        <f t="shared" si="26"/>
        <v>0</v>
      </c>
    </row>
    <row r="1688" spans="2:23" ht="61.2" x14ac:dyDescent="0.3">
      <c r="B1688" s="42"/>
      <c r="N1688" s="33"/>
      <c r="P1688" s="44"/>
      <c r="Q1688" s="32"/>
      <c r="S1688" s="1">
        <f>IF(OR(C1688='Tableau De Bord'!$E$2,D1688='Tableau De Bord'!$E$2,P1688='Tableau De Bord'!$E$2),1,0)</f>
        <v>1</v>
      </c>
      <c r="T1688" s="1">
        <v>0</v>
      </c>
      <c r="U1688" s="1" cm="1">
        <f t="array" ref="U1688">_xlfn.IFS(AND('Tableau De Bord'!$C$6="Tous",'Tableau De Bord'!$E$4="Tous",C1688&gt;0),1,L1688='Tableau De Bord'!$C$6,1,NOT(L1688='Tableau De Bord'!$C$6),0)</f>
        <v>0</v>
      </c>
      <c r="V1688" s="1">
        <f>IF(AND(N1688='Tableau De Bord'!$E$6,U1688=1),1,0)</f>
        <v>0</v>
      </c>
      <c r="W1688" s="46">
        <f t="shared" si="26"/>
        <v>0</v>
      </c>
    </row>
    <row r="1689" spans="2:23" ht="61.2" x14ac:dyDescent="0.3">
      <c r="B1689" s="42"/>
      <c r="N1689" s="33"/>
      <c r="P1689" s="44"/>
      <c r="Q1689" s="32"/>
      <c r="S1689" s="1">
        <f>IF(OR(C1689='Tableau De Bord'!$E$2,D1689='Tableau De Bord'!$E$2,P1689='Tableau De Bord'!$E$2),1,0)</f>
        <v>1</v>
      </c>
      <c r="T1689" s="1">
        <v>0</v>
      </c>
      <c r="U1689" s="1" cm="1">
        <f t="array" ref="U1689">_xlfn.IFS(AND('Tableau De Bord'!$C$6="Tous",'Tableau De Bord'!$E$4="Tous",C1689&gt;0),1,L1689='Tableau De Bord'!$C$6,1,NOT(L1689='Tableau De Bord'!$C$6),0)</f>
        <v>0</v>
      </c>
      <c r="V1689" s="1">
        <f>IF(AND(N1689='Tableau De Bord'!$E$6,U1689=1),1,0)</f>
        <v>0</v>
      </c>
      <c r="W1689" s="46">
        <f t="shared" si="26"/>
        <v>0</v>
      </c>
    </row>
    <row r="1690" spans="2:23" ht="61.2" x14ac:dyDescent="0.3">
      <c r="B1690" s="42"/>
      <c r="N1690" s="33"/>
      <c r="P1690" s="44"/>
      <c r="Q1690" s="32"/>
      <c r="S1690" s="1">
        <f>IF(OR(C1690='Tableau De Bord'!$E$2,D1690='Tableau De Bord'!$E$2,P1690='Tableau De Bord'!$E$2),1,0)</f>
        <v>1</v>
      </c>
      <c r="T1690" s="1">
        <v>0</v>
      </c>
      <c r="U1690" s="1" cm="1">
        <f t="array" ref="U1690">_xlfn.IFS(AND('Tableau De Bord'!$C$6="Tous",'Tableau De Bord'!$E$4="Tous",C1690&gt;0),1,L1690='Tableau De Bord'!$C$6,1,NOT(L1690='Tableau De Bord'!$C$6),0)</f>
        <v>0</v>
      </c>
      <c r="V1690" s="1">
        <f>IF(AND(N1690='Tableau De Bord'!$E$6,U1690=1),1,0)</f>
        <v>0</v>
      </c>
      <c r="W1690" s="46">
        <f t="shared" si="26"/>
        <v>0</v>
      </c>
    </row>
    <row r="1691" spans="2:23" ht="61.2" x14ac:dyDescent="0.3">
      <c r="B1691" s="42"/>
      <c r="N1691" s="33"/>
      <c r="P1691" s="44"/>
      <c r="Q1691" s="32"/>
      <c r="S1691" s="1">
        <f>IF(OR(C1691='Tableau De Bord'!$E$2,D1691='Tableau De Bord'!$E$2,P1691='Tableau De Bord'!$E$2),1,0)</f>
        <v>1</v>
      </c>
      <c r="T1691" s="1">
        <v>0</v>
      </c>
      <c r="U1691" s="1" cm="1">
        <f t="array" ref="U1691">_xlfn.IFS(AND('Tableau De Bord'!$C$6="Tous",'Tableau De Bord'!$E$4="Tous",C1691&gt;0),1,L1691='Tableau De Bord'!$C$6,1,NOT(L1691='Tableau De Bord'!$C$6),0)</f>
        <v>0</v>
      </c>
      <c r="V1691" s="1">
        <f>IF(AND(N1691='Tableau De Bord'!$E$6,U1691=1),1,0)</f>
        <v>0</v>
      </c>
      <c r="W1691" s="46">
        <f t="shared" si="26"/>
        <v>0</v>
      </c>
    </row>
    <row r="1692" spans="2:23" ht="61.2" x14ac:dyDescent="0.3">
      <c r="B1692" s="42"/>
      <c r="N1692" s="33"/>
      <c r="P1692" s="44"/>
      <c r="Q1692" s="32"/>
      <c r="S1692" s="1">
        <f>IF(OR(C1692='Tableau De Bord'!$E$2,D1692='Tableau De Bord'!$E$2,P1692='Tableau De Bord'!$E$2),1,0)</f>
        <v>1</v>
      </c>
      <c r="T1692" s="1">
        <v>0</v>
      </c>
      <c r="U1692" s="1" cm="1">
        <f t="array" ref="U1692">_xlfn.IFS(AND('Tableau De Bord'!$C$6="Tous",'Tableau De Bord'!$E$4="Tous",C1692&gt;0),1,L1692='Tableau De Bord'!$C$6,1,NOT(L1692='Tableau De Bord'!$C$6),0)</f>
        <v>0</v>
      </c>
      <c r="V1692" s="1">
        <f>IF(AND(N1692='Tableau De Bord'!$E$6,U1692=1),1,0)</f>
        <v>0</v>
      </c>
      <c r="W1692" s="46">
        <f t="shared" si="26"/>
        <v>0</v>
      </c>
    </row>
    <row r="1693" spans="2:23" ht="61.2" x14ac:dyDescent="0.3">
      <c r="B1693" s="42"/>
      <c r="N1693" s="33"/>
      <c r="P1693" s="44"/>
      <c r="Q1693" s="32"/>
      <c r="S1693" s="1">
        <f>IF(OR(C1693='Tableau De Bord'!$E$2,D1693='Tableau De Bord'!$E$2,P1693='Tableau De Bord'!$E$2),1,0)</f>
        <v>1</v>
      </c>
      <c r="T1693" s="1">
        <v>0</v>
      </c>
      <c r="U1693" s="1" cm="1">
        <f t="array" ref="U1693">_xlfn.IFS(AND('Tableau De Bord'!$C$6="Tous",'Tableau De Bord'!$E$4="Tous",C1693&gt;0),1,L1693='Tableau De Bord'!$C$6,1,NOT(L1693='Tableau De Bord'!$C$6),0)</f>
        <v>0</v>
      </c>
      <c r="V1693" s="1">
        <f>IF(AND(N1693='Tableau De Bord'!$E$6,U1693=1),1,0)</f>
        <v>0</v>
      </c>
      <c r="W1693" s="46">
        <f t="shared" si="26"/>
        <v>0</v>
      </c>
    </row>
    <row r="1694" spans="2:23" ht="61.2" x14ac:dyDescent="0.3">
      <c r="B1694" s="42"/>
      <c r="N1694" s="33"/>
      <c r="P1694" s="44"/>
      <c r="Q1694" s="32"/>
      <c r="S1694" s="1">
        <f>IF(OR(C1694='Tableau De Bord'!$E$2,D1694='Tableau De Bord'!$E$2,P1694='Tableau De Bord'!$E$2),1,0)</f>
        <v>1</v>
      </c>
      <c r="T1694" s="1">
        <v>0</v>
      </c>
      <c r="U1694" s="1" cm="1">
        <f t="array" ref="U1694">_xlfn.IFS(AND('Tableau De Bord'!$C$6="Tous",'Tableau De Bord'!$E$4="Tous",C1694&gt;0),1,L1694='Tableau De Bord'!$C$6,1,NOT(L1694='Tableau De Bord'!$C$6),0)</f>
        <v>0</v>
      </c>
      <c r="V1694" s="1">
        <f>IF(AND(N1694='Tableau De Bord'!$E$6,U1694=1),1,0)</f>
        <v>0</v>
      </c>
      <c r="W1694" s="46">
        <f t="shared" si="26"/>
        <v>0</v>
      </c>
    </row>
    <row r="1695" spans="2:23" ht="61.2" x14ac:dyDescent="0.3">
      <c r="B1695" s="42"/>
      <c r="N1695" s="33"/>
      <c r="P1695" s="44"/>
      <c r="Q1695" s="32"/>
      <c r="S1695" s="1">
        <f>IF(OR(C1695='Tableau De Bord'!$E$2,D1695='Tableau De Bord'!$E$2,P1695='Tableau De Bord'!$E$2),1,0)</f>
        <v>1</v>
      </c>
      <c r="T1695" s="1">
        <v>0</v>
      </c>
      <c r="U1695" s="1" cm="1">
        <f t="array" ref="U1695">_xlfn.IFS(AND('Tableau De Bord'!$C$6="Tous",'Tableau De Bord'!$E$4="Tous",C1695&gt;0),1,L1695='Tableau De Bord'!$C$6,1,NOT(L1695='Tableau De Bord'!$C$6),0)</f>
        <v>0</v>
      </c>
      <c r="V1695" s="1">
        <f>IF(AND(N1695='Tableau De Bord'!$E$6,U1695=1),1,0)</f>
        <v>0</v>
      </c>
      <c r="W1695" s="46">
        <f t="shared" si="26"/>
        <v>0</v>
      </c>
    </row>
    <row r="1696" spans="2:23" ht="61.2" x14ac:dyDescent="0.3">
      <c r="B1696" s="42"/>
      <c r="N1696" s="33"/>
      <c r="P1696" s="44"/>
      <c r="Q1696" s="32"/>
      <c r="S1696" s="1">
        <f>IF(OR(C1696='Tableau De Bord'!$E$2,D1696='Tableau De Bord'!$E$2,P1696='Tableau De Bord'!$E$2),1,0)</f>
        <v>1</v>
      </c>
      <c r="T1696" s="1">
        <v>0</v>
      </c>
      <c r="U1696" s="1" cm="1">
        <f t="array" ref="U1696">_xlfn.IFS(AND('Tableau De Bord'!$C$6="Tous",'Tableau De Bord'!$E$4="Tous",C1696&gt;0),1,L1696='Tableau De Bord'!$C$6,1,NOT(L1696='Tableau De Bord'!$C$6),0)</f>
        <v>0</v>
      </c>
      <c r="V1696" s="1">
        <f>IF(AND(N1696='Tableau De Bord'!$E$6,U1696=1),1,0)</f>
        <v>0</v>
      </c>
      <c r="W1696" s="46">
        <f t="shared" si="26"/>
        <v>0</v>
      </c>
    </row>
    <row r="1697" spans="2:23" ht="61.2" x14ac:dyDescent="0.3">
      <c r="B1697" s="42"/>
      <c r="N1697" s="33"/>
      <c r="P1697" s="44"/>
      <c r="Q1697" s="32"/>
      <c r="S1697" s="1">
        <f>IF(OR(C1697='Tableau De Bord'!$E$2,D1697='Tableau De Bord'!$E$2,P1697='Tableau De Bord'!$E$2),1,0)</f>
        <v>1</v>
      </c>
      <c r="T1697" s="1">
        <v>0</v>
      </c>
      <c r="U1697" s="1" cm="1">
        <f t="array" ref="U1697">_xlfn.IFS(AND('Tableau De Bord'!$C$6="Tous",'Tableau De Bord'!$E$4="Tous",C1697&gt;0),1,L1697='Tableau De Bord'!$C$6,1,NOT(L1697='Tableau De Bord'!$C$6),0)</f>
        <v>0</v>
      </c>
      <c r="V1697" s="1">
        <f>IF(AND(N1697='Tableau De Bord'!$E$6,U1697=1),1,0)</f>
        <v>0</v>
      </c>
      <c r="W1697" s="46">
        <f t="shared" si="26"/>
        <v>0</v>
      </c>
    </row>
    <row r="1698" spans="2:23" ht="61.2" x14ac:dyDescent="0.3">
      <c r="B1698" s="42"/>
      <c r="N1698" s="33"/>
      <c r="P1698" s="44"/>
      <c r="Q1698" s="32"/>
      <c r="S1698" s="1">
        <f>IF(OR(C1698='Tableau De Bord'!$E$2,D1698='Tableau De Bord'!$E$2,P1698='Tableau De Bord'!$E$2),1,0)</f>
        <v>1</v>
      </c>
      <c r="T1698" s="1">
        <v>0</v>
      </c>
      <c r="U1698" s="1" cm="1">
        <f t="array" ref="U1698">_xlfn.IFS(AND('Tableau De Bord'!$C$6="Tous",'Tableau De Bord'!$E$4="Tous",C1698&gt;0),1,L1698='Tableau De Bord'!$C$6,1,NOT(L1698='Tableau De Bord'!$C$6),0)</f>
        <v>0</v>
      </c>
      <c r="V1698" s="1">
        <f>IF(AND(N1698='Tableau De Bord'!$E$6,U1698=1),1,0)</f>
        <v>0</v>
      </c>
      <c r="W1698" s="46">
        <f t="shared" si="26"/>
        <v>0</v>
      </c>
    </row>
    <row r="1699" spans="2:23" ht="61.2" x14ac:dyDescent="0.3">
      <c r="B1699" s="42"/>
      <c r="N1699" s="33"/>
      <c r="P1699" s="44"/>
      <c r="Q1699" s="32"/>
      <c r="S1699" s="1">
        <f>IF(OR(C1699='Tableau De Bord'!$E$2,D1699='Tableau De Bord'!$E$2,P1699='Tableau De Bord'!$E$2),1,0)</f>
        <v>1</v>
      </c>
      <c r="T1699" s="1">
        <v>0</v>
      </c>
      <c r="U1699" s="1" cm="1">
        <f t="array" ref="U1699">_xlfn.IFS(AND('Tableau De Bord'!$C$6="Tous",'Tableau De Bord'!$E$4="Tous",C1699&gt;0),1,L1699='Tableau De Bord'!$C$6,1,NOT(L1699='Tableau De Bord'!$C$6),0)</f>
        <v>0</v>
      </c>
      <c r="V1699" s="1">
        <f>IF(AND(N1699='Tableau De Bord'!$E$6,U1699=1),1,0)</f>
        <v>0</v>
      </c>
      <c r="W1699" s="46">
        <f t="shared" si="26"/>
        <v>0</v>
      </c>
    </row>
    <row r="1700" spans="2:23" ht="61.2" x14ac:dyDescent="0.3">
      <c r="B1700" s="42"/>
      <c r="N1700" s="33"/>
      <c r="P1700" s="44"/>
      <c r="Q1700" s="32"/>
      <c r="S1700" s="1">
        <f>IF(OR(C1700='Tableau De Bord'!$E$2,D1700='Tableau De Bord'!$E$2,P1700='Tableau De Bord'!$E$2),1,0)</f>
        <v>1</v>
      </c>
      <c r="T1700" s="1">
        <v>0</v>
      </c>
      <c r="U1700" s="1" cm="1">
        <f t="array" ref="U1700">_xlfn.IFS(AND('Tableau De Bord'!$C$6="Tous",'Tableau De Bord'!$E$4="Tous",C1700&gt;0),1,L1700='Tableau De Bord'!$C$6,1,NOT(L1700='Tableau De Bord'!$C$6),0)</f>
        <v>0</v>
      </c>
      <c r="V1700" s="1">
        <f>IF(AND(N1700='Tableau De Bord'!$E$6,U1700=1),1,0)</f>
        <v>0</v>
      </c>
      <c r="W1700" s="46">
        <f t="shared" si="26"/>
        <v>0</v>
      </c>
    </row>
    <row r="1701" spans="2:23" ht="61.2" x14ac:dyDescent="0.3">
      <c r="B1701" s="42"/>
      <c r="N1701" s="33"/>
      <c r="P1701" s="44"/>
      <c r="Q1701" s="32"/>
      <c r="S1701" s="1">
        <f>IF(OR(C1701='Tableau De Bord'!$E$2,D1701='Tableau De Bord'!$E$2,P1701='Tableau De Bord'!$E$2),1,0)</f>
        <v>1</v>
      </c>
      <c r="T1701" s="1">
        <v>0</v>
      </c>
      <c r="U1701" s="1" cm="1">
        <f t="array" ref="U1701">_xlfn.IFS(AND('Tableau De Bord'!$C$6="Tous",'Tableau De Bord'!$E$4="Tous",C1701&gt;0),1,L1701='Tableau De Bord'!$C$6,1,NOT(L1701='Tableau De Bord'!$C$6),0)</f>
        <v>0</v>
      </c>
      <c r="V1701" s="1">
        <f>IF(AND(N1701='Tableau De Bord'!$E$6,U1701=1),1,0)</f>
        <v>0</v>
      </c>
      <c r="W1701" s="46">
        <f t="shared" si="26"/>
        <v>0</v>
      </c>
    </row>
    <row r="1702" spans="2:23" ht="61.2" x14ac:dyDescent="0.3">
      <c r="B1702" s="42"/>
      <c r="N1702" s="33"/>
      <c r="P1702" s="44"/>
      <c r="Q1702" s="32"/>
      <c r="S1702" s="1">
        <f>IF(OR(C1702='Tableau De Bord'!$E$2,D1702='Tableau De Bord'!$E$2,P1702='Tableau De Bord'!$E$2),1,0)</f>
        <v>1</v>
      </c>
      <c r="T1702" s="1">
        <v>0</v>
      </c>
      <c r="U1702" s="1" cm="1">
        <f t="array" ref="U1702">_xlfn.IFS(AND('Tableau De Bord'!$C$6="Tous",'Tableau De Bord'!$E$4="Tous",C1702&gt;0),1,L1702='Tableau De Bord'!$C$6,1,NOT(L1702='Tableau De Bord'!$C$6),0)</f>
        <v>0</v>
      </c>
      <c r="V1702" s="1">
        <f>IF(AND(N1702='Tableau De Bord'!$E$6,U1702=1),1,0)</f>
        <v>0</v>
      </c>
      <c r="W1702" s="46">
        <f t="shared" si="26"/>
        <v>0</v>
      </c>
    </row>
    <row r="1703" spans="2:23" ht="61.2" x14ac:dyDescent="0.3">
      <c r="B1703" s="42"/>
      <c r="N1703" s="33"/>
      <c r="P1703" s="44"/>
      <c r="Q1703" s="32"/>
      <c r="S1703" s="1">
        <f>IF(OR(C1703='Tableau De Bord'!$E$2,D1703='Tableau De Bord'!$E$2,P1703='Tableau De Bord'!$E$2),1,0)</f>
        <v>1</v>
      </c>
      <c r="T1703" s="1">
        <v>0</v>
      </c>
      <c r="U1703" s="1" cm="1">
        <f t="array" ref="U1703">_xlfn.IFS(AND('Tableau De Bord'!$C$6="Tous",'Tableau De Bord'!$E$4="Tous",C1703&gt;0),1,L1703='Tableau De Bord'!$C$6,1,NOT(L1703='Tableau De Bord'!$C$6),0)</f>
        <v>0</v>
      </c>
      <c r="V1703" s="1">
        <f>IF(AND(N1703='Tableau De Bord'!$E$6,U1703=1),1,0)</f>
        <v>0</v>
      </c>
      <c r="W1703" s="46">
        <f t="shared" si="26"/>
        <v>0</v>
      </c>
    </row>
    <row r="1704" spans="2:23" ht="61.2" x14ac:dyDescent="0.3">
      <c r="B1704" s="42"/>
      <c r="N1704" s="33"/>
      <c r="P1704" s="44"/>
      <c r="Q1704" s="32"/>
      <c r="S1704" s="1">
        <f>IF(OR(C1704='Tableau De Bord'!$E$2,D1704='Tableau De Bord'!$E$2,P1704='Tableau De Bord'!$E$2),1,0)</f>
        <v>1</v>
      </c>
      <c r="T1704" s="1">
        <v>0</v>
      </c>
      <c r="U1704" s="1" cm="1">
        <f t="array" ref="U1704">_xlfn.IFS(AND('Tableau De Bord'!$C$6="Tous",'Tableau De Bord'!$E$4="Tous",C1704&gt;0),1,L1704='Tableau De Bord'!$C$6,1,NOT(L1704='Tableau De Bord'!$C$6),0)</f>
        <v>0</v>
      </c>
      <c r="V1704" s="1">
        <f>IF(AND(N1704='Tableau De Bord'!$E$6,U1704=1),1,0)</f>
        <v>0</v>
      </c>
      <c r="W1704" s="46">
        <f t="shared" si="26"/>
        <v>0</v>
      </c>
    </row>
    <row r="1705" spans="2:23" ht="61.2" x14ac:dyDescent="0.3">
      <c r="B1705" s="42"/>
      <c r="N1705" s="33"/>
      <c r="P1705" s="44"/>
      <c r="Q1705" s="32"/>
      <c r="S1705" s="1">
        <f>IF(OR(C1705='Tableau De Bord'!$E$2,D1705='Tableau De Bord'!$E$2,P1705='Tableau De Bord'!$E$2),1,0)</f>
        <v>1</v>
      </c>
      <c r="T1705" s="1">
        <v>0</v>
      </c>
      <c r="U1705" s="1" cm="1">
        <f t="array" ref="U1705">_xlfn.IFS(AND('Tableau De Bord'!$C$6="Tous",'Tableau De Bord'!$E$4="Tous",C1705&gt;0),1,L1705='Tableau De Bord'!$C$6,1,NOT(L1705='Tableau De Bord'!$C$6),0)</f>
        <v>0</v>
      </c>
      <c r="V1705" s="1">
        <f>IF(AND(N1705='Tableau De Bord'!$E$6,U1705=1),1,0)</f>
        <v>0</v>
      </c>
      <c r="W1705" s="46">
        <f t="shared" si="26"/>
        <v>0</v>
      </c>
    </row>
    <row r="1706" spans="2:23" ht="61.2" x14ac:dyDescent="0.3">
      <c r="B1706" s="42"/>
      <c r="N1706" s="33"/>
      <c r="P1706" s="44"/>
      <c r="Q1706" s="32"/>
      <c r="S1706" s="1">
        <f>IF(OR(C1706='Tableau De Bord'!$E$2,D1706='Tableau De Bord'!$E$2,P1706='Tableau De Bord'!$E$2),1,0)</f>
        <v>1</v>
      </c>
      <c r="T1706" s="1">
        <v>0</v>
      </c>
      <c r="U1706" s="1" cm="1">
        <f t="array" ref="U1706">_xlfn.IFS(AND('Tableau De Bord'!$C$6="Tous",'Tableau De Bord'!$E$4="Tous",C1706&gt;0),1,L1706='Tableau De Bord'!$C$6,1,NOT(L1706='Tableau De Bord'!$C$6),0)</f>
        <v>0</v>
      </c>
      <c r="V1706" s="1">
        <f>IF(AND(N1706='Tableau De Bord'!$E$6,U1706=1),1,0)</f>
        <v>0</v>
      </c>
      <c r="W1706" s="46">
        <f t="shared" si="26"/>
        <v>0</v>
      </c>
    </row>
    <row r="1707" spans="2:23" ht="61.2" x14ac:dyDescent="0.3">
      <c r="B1707" s="42"/>
      <c r="N1707" s="33"/>
      <c r="P1707" s="44"/>
      <c r="Q1707" s="32"/>
      <c r="S1707" s="1">
        <f>IF(OR(C1707='Tableau De Bord'!$E$2,D1707='Tableau De Bord'!$E$2,P1707='Tableau De Bord'!$E$2),1,0)</f>
        <v>1</v>
      </c>
      <c r="T1707" s="1">
        <v>0</v>
      </c>
      <c r="U1707" s="1" cm="1">
        <f t="array" ref="U1707">_xlfn.IFS(AND('Tableau De Bord'!$C$6="Tous",'Tableau De Bord'!$E$4="Tous",C1707&gt;0),1,L1707='Tableau De Bord'!$C$6,1,NOT(L1707='Tableau De Bord'!$C$6),0)</f>
        <v>0</v>
      </c>
      <c r="V1707" s="1">
        <f>IF(AND(N1707='Tableau De Bord'!$E$6,U1707=1),1,0)</f>
        <v>0</v>
      </c>
      <c r="W1707" s="46">
        <f t="shared" si="26"/>
        <v>0</v>
      </c>
    </row>
    <row r="1708" spans="2:23" ht="61.2" x14ac:dyDescent="0.3">
      <c r="B1708" s="42"/>
      <c r="N1708" s="33"/>
      <c r="P1708" s="44"/>
      <c r="Q1708" s="32"/>
      <c r="S1708" s="1">
        <f>IF(OR(C1708='Tableau De Bord'!$E$2,D1708='Tableau De Bord'!$E$2,P1708='Tableau De Bord'!$E$2),1,0)</f>
        <v>1</v>
      </c>
      <c r="T1708" s="1">
        <v>0</v>
      </c>
      <c r="U1708" s="1" cm="1">
        <f t="array" ref="U1708">_xlfn.IFS(AND('Tableau De Bord'!$C$6="Tous",'Tableau De Bord'!$E$4="Tous",C1708&gt;0),1,L1708='Tableau De Bord'!$C$6,1,NOT(L1708='Tableau De Bord'!$C$6),0)</f>
        <v>0</v>
      </c>
      <c r="V1708" s="1">
        <f>IF(AND(N1708='Tableau De Bord'!$E$6,U1708=1),1,0)</f>
        <v>0</v>
      </c>
      <c r="W1708" s="46">
        <f t="shared" si="26"/>
        <v>0</v>
      </c>
    </row>
    <row r="1709" spans="2:23" ht="61.2" x14ac:dyDescent="0.3">
      <c r="B1709" s="42"/>
      <c r="N1709" s="33"/>
      <c r="P1709" s="44"/>
      <c r="Q1709" s="32"/>
      <c r="S1709" s="1">
        <f>IF(OR(C1709='Tableau De Bord'!$E$2,D1709='Tableau De Bord'!$E$2,P1709='Tableau De Bord'!$E$2),1,0)</f>
        <v>1</v>
      </c>
      <c r="T1709" s="1">
        <v>0</v>
      </c>
      <c r="U1709" s="1" cm="1">
        <f t="array" ref="U1709">_xlfn.IFS(AND('Tableau De Bord'!$C$6="Tous",'Tableau De Bord'!$E$4="Tous",C1709&gt;0),1,L1709='Tableau De Bord'!$C$6,1,NOT(L1709='Tableau De Bord'!$C$6),0)</f>
        <v>0</v>
      </c>
      <c r="V1709" s="1">
        <f>IF(AND(N1709='Tableau De Bord'!$E$6,U1709=1),1,0)</f>
        <v>0</v>
      </c>
      <c r="W1709" s="46">
        <f t="shared" si="26"/>
        <v>0</v>
      </c>
    </row>
    <row r="1710" spans="2:23" ht="61.2" x14ac:dyDescent="0.3">
      <c r="B1710" s="42"/>
      <c r="N1710" s="33"/>
      <c r="P1710" s="44"/>
      <c r="Q1710" s="32"/>
      <c r="S1710" s="1">
        <f>IF(OR(C1710='Tableau De Bord'!$E$2,D1710='Tableau De Bord'!$E$2,P1710='Tableau De Bord'!$E$2),1,0)</f>
        <v>1</v>
      </c>
      <c r="T1710" s="1">
        <v>0</v>
      </c>
      <c r="U1710" s="1" cm="1">
        <f t="array" ref="U1710">_xlfn.IFS(AND('Tableau De Bord'!$C$6="Tous",'Tableau De Bord'!$E$4="Tous",C1710&gt;0),1,L1710='Tableau De Bord'!$C$6,1,NOT(L1710='Tableau De Bord'!$C$6),0)</f>
        <v>0</v>
      </c>
      <c r="V1710" s="1">
        <f>IF(AND(N1710='Tableau De Bord'!$E$6,U1710=1),1,0)</f>
        <v>0</v>
      </c>
      <c r="W1710" s="46">
        <f t="shared" si="26"/>
        <v>0</v>
      </c>
    </row>
    <row r="1711" spans="2:23" ht="61.2" x14ac:dyDescent="0.3">
      <c r="B1711" s="42"/>
      <c r="N1711" s="33"/>
      <c r="P1711" s="44"/>
      <c r="Q1711" s="32"/>
      <c r="S1711" s="1">
        <f>IF(OR(C1711='Tableau De Bord'!$E$2,D1711='Tableau De Bord'!$E$2,P1711='Tableau De Bord'!$E$2),1,0)</f>
        <v>1</v>
      </c>
      <c r="T1711" s="1">
        <v>0</v>
      </c>
      <c r="U1711" s="1" cm="1">
        <f t="array" ref="U1711">_xlfn.IFS(AND('Tableau De Bord'!$C$6="Tous",'Tableau De Bord'!$E$4="Tous",C1711&gt;0),1,L1711='Tableau De Bord'!$C$6,1,NOT(L1711='Tableau De Bord'!$C$6),0)</f>
        <v>0</v>
      </c>
      <c r="V1711" s="1">
        <f>IF(AND(N1711='Tableau De Bord'!$E$6,U1711=1),1,0)</f>
        <v>0</v>
      </c>
      <c r="W1711" s="46">
        <f t="shared" si="26"/>
        <v>0</v>
      </c>
    </row>
    <row r="1712" spans="2:23" ht="61.2" x14ac:dyDescent="0.3">
      <c r="B1712" s="42"/>
      <c r="N1712" s="33"/>
      <c r="P1712" s="44"/>
      <c r="Q1712" s="32"/>
      <c r="S1712" s="1">
        <f>IF(OR(C1712='Tableau De Bord'!$E$2,D1712='Tableau De Bord'!$E$2,P1712='Tableau De Bord'!$E$2),1,0)</f>
        <v>1</v>
      </c>
      <c r="T1712" s="1">
        <v>0</v>
      </c>
      <c r="U1712" s="1" cm="1">
        <f t="array" ref="U1712">_xlfn.IFS(AND('Tableau De Bord'!$C$6="Tous",'Tableau De Bord'!$E$4="Tous",C1712&gt;0),1,L1712='Tableau De Bord'!$C$6,1,NOT(L1712='Tableau De Bord'!$C$6),0)</f>
        <v>0</v>
      </c>
      <c r="V1712" s="1">
        <f>IF(AND(N1712='Tableau De Bord'!$E$6,U1712=1),1,0)</f>
        <v>0</v>
      </c>
      <c r="W1712" s="46">
        <f t="shared" si="26"/>
        <v>0</v>
      </c>
    </row>
    <row r="1713" spans="2:23" ht="61.2" x14ac:dyDescent="0.3">
      <c r="B1713" s="42"/>
      <c r="N1713" s="33"/>
      <c r="P1713" s="44"/>
      <c r="Q1713" s="32"/>
      <c r="S1713" s="1">
        <f>IF(OR(C1713='Tableau De Bord'!$E$2,D1713='Tableau De Bord'!$E$2,P1713='Tableau De Bord'!$E$2),1,0)</f>
        <v>1</v>
      </c>
      <c r="T1713" s="1">
        <v>0</v>
      </c>
      <c r="U1713" s="1" cm="1">
        <f t="array" ref="U1713">_xlfn.IFS(AND('Tableau De Bord'!$C$6="Tous",'Tableau De Bord'!$E$4="Tous",C1713&gt;0),1,L1713='Tableau De Bord'!$C$6,1,NOT(L1713='Tableau De Bord'!$C$6),0)</f>
        <v>0</v>
      </c>
      <c r="V1713" s="1">
        <f>IF(AND(N1713='Tableau De Bord'!$E$6,U1713=1),1,0)</f>
        <v>0</v>
      </c>
      <c r="W1713" s="46">
        <f t="shared" si="26"/>
        <v>0</v>
      </c>
    </row>
    <row r="1714" spans="2:23" ht="61.2" x14ac:dyDescent="0.3">
      <c r="B1714" s="42"/>
      <c r="N1714" s="33"/>
      <c r="P1714" s="44"/>
      <c r="Q1714" s="32"/>
      <c r="S1714" s="1">
        <f>IF(OR(C1714='Tableau De Bord'!$E$2,D1714='Tableau De Bord'!$E$2,P1714='Tableau De Bord'!$E$2),1,0)</f>
        <v>1</v>
      </c>
      <c r="T1714" s="1">
        <v>0</v>
      </c>
      <c r="U1714" s="1" cm="1">
        <f t="array" ref="U1714">_xlfn.IFS(AND('Tableau De Bord'!$C$6="Tous",'Tableau De Bord'!$E$4="Tous",C1714&gt;0),1,L1714='Tableau De Bord'!$C$6,1,NOT(L1714='Tableau De Bord'!$C$6),0)</f>
        <v>0</v>
      </c>
      <c r="V1714" s="1">
        <f>IF(AND(N1714='Tableau De Bord'!$E$6,U1714=1),1,0)</f>
        <v>0</v>
      </c>
      <c r="W1714" s="46">
        <f t="shared" si="26"/>
        <v>0</v>
      </c>
    </row>
    <row r="1715" spans="2:23" ht="61.2" x14ac:dyDescent="0.3">
      <c r="B1715" s="42"/>
      <c r="N1715" s="33"/>
      <c r="P1715" s="44"/>
      <c r="Q1715" s="32"/>
      <c r="S1715" s="1">
        <f>IF(OR(C1715='Tableau De Bord'!$E$2,D1715='Tableau De Bord'!$E$2,P1715='Tableau De Bord'!$E$2),1,0)</f>
        <v>1</v>
      </c>
      <c r="T1715" s="1">
        <v>0</v>
      </c>
      <c r="U1715" s="1" cm="1">
        <f t="array" ref="U1715">_xlfn.IFS(AND('Tableau De Bord'!$C$6="Tous",'Tableau De Bord'!$E$4="Tous",C1715&gt;0),1,L1715='Tableau De Bord'!$C$6,1,NOT(L1715='Tableau De Bord'!$C$6),0)</f>
        <v>0</v>
      </c>
      <c r="V1715" s="1">
        <f>IF(AND(N1715='Tableau De Bord'!$E$6,U1715=1),1,0)</f>
        <v>0</v>
      </c>
      <c r="W1715" s="46">
        <f t="shared" si="26"/>
        <v>0</v>
      </c>
    </row>
    <row r="1716" spans="2:23" ht="61.2" x14ac:dyDescent="0.3">
      <c r="B1716" s="42"/>
      <c r="N1716" s="33"/>
      <c r="P1716" s="44"/>
      <c r="Q1716" s="32"/>
      <c r="S1716" s="1">
        <f>IF(OR(C1716='Tableau De Bord'!$E$2,D1716='Tableau De Bord'!$E$2,P1716='Tableau De Bord'!$E$2),1,0)</f>
        <v>1</v>
      </c>
      <c r="T1716" s="1">
        <v>0</v>
      </c>
      <c r="U1716" s="1" cm="1">
        <f t="array" ref="U1716">_xlfn.IFS(AND('Tableau De Bord'!$C$6="Tous",'Tableau De Bord'!$E$4="Tous",C1716&gt;0),1,L1716='Tableau De Bord'!$C$6,1,NOT(L1716='Tableau De Bord'!$C$6),0)</f>
        <v>0</v>
      </c>
      <c r="V1716" s="1">
        <f>IF(AND(N1716='Tableau De Bord'!$E$6,U1716=1),1,0)</f>
        <v>0</v>
      </c>
      <c r="W1716" s="46">
        <f t="shared" si="26"/>
        <v>0</v>
      </c>
    </row>
    <row r="1717" spans="2:23" ht="61.2" x14ac:dyDescent="0.3">
      <c r="B1717" s="42"/>
      <c r="N1717" s="33"/>
      <c r="P1717" s="44"/>
      <c r="Q1717" s="32"/>
      <c r="S1717" s="1">
        <f>IF(OR(C1717='Tableau De Bord'!$E$2,D1717='Tableau De Bord'!$E$2,P1717='Tableau De Bord'!$E$2),1,0)</f>
        <v>1</v>
      </c>
      <c r="T1717" s="1">
        <v>0</v>
      </c>
      <c r="U1717" s="1" cm="1">
        <f t="array" ref="U1717">_xlfn.IFS(AND('Tableau De Bord'!$C$6="Tous",'Tableau De Bord'!$E$4="Tous",C1717&gt;0),1,L1717='Tableau De Bord'!$C$6,1,NOT(L1717='Tableau De Bord'!$C$6),0)</f>
        <v>0</v>
      </c>
      <c r="V1717" s="1">
        <f>IF(AND(N1717='Tableau De Bord'!$E$6,U1717=1),1,0)</f>
        <v>0</v>
      </c>
      <c r="W1717" s="46">
        <f t="shared" si="26"/>
        <v>0</v>
      </c>
    </row>
    <row r="1718" spans="2:23" ht="61.2" x14ac:dyDescent="0.3">
      <c r="B1718" s="42"/>
      <c r="N1718" s="33"/>
      <c r="P1718" s="44"/>
      <c r="Q1718" s="32"/>
      <c r="S1718" s="1">
        <f>IF(OR(C1718='Tableau De Bord'!$E$2,D1718='Tableau De Bord'!$E$2,P1718='Tableau De Bord'!$E$2),1,0)</f>
        <v>1</v>
      </c>
      <c r="T1718" s="1">
        <v>0</v>
      </c>
      <c r="U1718" s="1" cm="1">
        <f t="array" ref="U1718">_xlfn.IFS(AND('Tableau De Bord'!$C$6="Tous",'Tableau De Bord'!$E$4="Tous",C1718&gt;0),1,L1718='Tableau De Bord'!$C$6,1,NOT(L1718='Tableau De Bord'!$C$6),0)</f>
        <v>0</v>
      </c>
      <c r="V1718" s="1">
        <f>IF(AND(N1718='Tableau De Bord'!$E$6,U1718=1),1,0)</f>
        <v>0</v>
      </c>
      <c r="W1718" s="46">
        <f t="shared" si="26"/>
        <v>0</v>
      </c>
    </row>
    <row r="1719" spans="2:23" ht="61.2" x14ac:dyDescent="0.3">
      <c r="B1719" s="42"/>
      <c r="N1719" s="33"/>
      <c r="P1719" s="44"/>
      <c r="Q1719" s="32"/>
      <c r="S1719" s="1">
        <f>IF(OR(C1719='Tableau De Bord'!$E$2,D1719='Tableau De Bord'!$E$2,P1719='Tableau De Bord'!$E$2),1,0)</f>
        <v>1</v>
      </c>
      <c r="T1719" s="1">
        <v>0</v>
      </c>
      <c r="U1719" s="1" cm="1">
        <f t="array" ref="U1719">_xlfn.IFS(AND('Tableau De Bord'!$C$6="Tous",'Tableau De Bord'!$E$4="Tous",C1719&gt;0),1,L1719='Tableau De Bord'!$C$6,1,NOT(L1719='Tableau De Bord'!$C$6),0)</f>
        <v>0</v>
      </c>
      <c r="V1719" s="1">
        <f>IF(AND(N1719='Tableau De Bord'!$E$6,U1719=1),1,0)</f>
        <v>0</v>
      </c>
      <c r="W1719" s="46">
        <f t="shared" si="26"/>
        <v>0</v>
      </c>
    </row>
    <row r="1720" spans="2:23" ht="61.2" x14ac:dyDescent="0.3">
      <c r="B1720" s="42"/>
      <c r="N1720" s="33"/>
      <c r="P1720" s="44"/>
      <c r="Q1720" s="32"/>
      <c r="S1720" s="1">
        <f>IF(OR(C1720='Tableau De Bord'!$E$2,D1720='Tableau De Bord'!$E$2,P1720='Tableau De Bord'!$E$2),1,0)</f>
        <v>1</v>
      </c>
      <c r="T1720" s="1">
        <v>0</v>
      </c>
      <c r="U1720" s="1" cm="1">
        <f t="array" ref="U1720">_xlfn.IFS(AND('Tableau De Bord'!$C$6="Tous",'Tableau De Bord'!$E$4="Tous",C1720&gt;0),1,L1720='Tableau De Bord'!$C$6,1,NOT(L1720='Tableau De Bord'!$C$6),0)</f>
        <v>0</v>
      </c>
      <c r="V1720" s="1">
        <f>IF(AND(N1720='Tableau De Bord'!$E$6,U1720=1),1,0)</f>
        <v>0</v>
      </c>
      <c r="W1720" s="46">
        <f t="shared" si="26"/>
        <v>0</v>
      </c>
    </row>
    <row r="1721" spans="2:23" ht="61.2" x14ac:dyDescent="0.3">
      <c r="B1721" s="42"/>
      <c r="N1721" s="33"/>
      <c r="P1721" s="44"/>
      <c r="Q1721" s="32"/>
      <c r="S1721" s="1">
        <f>IF(OR(C1721='Tableau De Bord'!$E$2,D1721='Tableau De Bord'!$E$2,P1721='Tableau De Bord'!$E$2),1,0)</f>
        <v>1</v>
      </c>
      <c r="T1721" s="1">
        <v>0</v>
      </c>
      <c r="U1721" s="1" cm="1">
        <f t="array" ref="U1721">_xlfn.IFS(AND('Tableau De Bord'!$C$6="Tous",'Tableau De Bord'!$E$4="Tous",C1721&gt;0),1,L1721='Tableau De Bord'!$C$6,1,NOT(L1721='Tableau De Bord'!$C$6),0)</f>
        <v>0</v>
      </c>
      <c r="V1721" s="1">
        <f>IF(AND(N1721='Tableau De Bord'!$E$6,U1721=1),1,0)</f>
        <v>0</v>
      </c>
      <c r="W1721" s="46">
        <f t="shared" si="26"/>
        <v>0</v>
      </c>
    </row>
    <row r="1722" spans="2:23" ht="61.2" x14ac:dyDescent="0.3">
      <c r="B1722" s="42"/>
      <c r="N1722" s="33"/>
      <c r="P1722" s="44"/>
      <c r="Q1722" s="32"/>
      <c r="S1722" s="1">
        <f>IF(OR(C1722='Tableau De Bord'!$E$2,D1722='Tableau De Bord'!$E$2,P1722='Tableau De Bord'!$E$2),1,0)</f>
        <v>1</v>
      </c>
      <c r="T1722" s="1">
        <v>0</v>
      </c>
      <c r="U1722" s="1" cm="1">
        <f t="array" ref="U1722">_xlfn.IFS(AND('Tableau De Bord'!$C$6="Tous",'Tableau De Bord'!$E$4="Tous",C1722&gt;0),1,L1722='Tableau De Bord'!$C$6,1,NOT(L1722='Tableau De Bord'!$C$6),0)</f>
        <v>0</v>
      </c>
      <c r="V1722" s="1">
        <f>IF(AND(N1722='Tableau De Bord'!$E$6,U1722=1),1,0)</f>
        <v>0</v>
      </c>
      <c r="W1722" s="46">
        <f t="shared" si="26"/>
        <v>0</v>
      </c>
    </row>
    <row r="1723" spans="2:23" ht="61.2" x14ac:dyDescent="0.3">
      <c r="B1723" s="42"/>
      <c r="N1723" s="33"/>
      <c r="P1723" s="44"/>
      <c r="Q1723" s="32"/>
      <c r="S1723" s="1">
        <f>IF(OR(C1723='Tableau De Bord'!$E$2,D1723='Tableau De Bord'!$E$2,P1723='Tableau De Bord'!$E$2),1,0)</f>
        <v>1</v>
      </c>
      <c r="T1723" s="1">
        <v>0</v>
      </c>
      <c r="U1723" s="1" cm="1">
        <f t="array" ref="U1723">_xlfn.IFS(AND('Tableau De Bord'!$C$6="Tous",'Tableau De Bord'!$E$4="Tous",C1723&gt;0),1,L1723='Tableau De Bord'!$C$6,1,NOT(L1723='Tableau De Bord'!$C$6),0)</f>
        <v>0</v>
      </c>
      <c r="V1723" s="1">
        <f>IF(AND(N1723='Tableau De Bord'!$E$6,U1723=1),1,0)</f>
        <v>0</v>
      </c>
      <c r="W1723" s="46">
        <f t="shared" si="26"/>
        <v>0</v>
      </c>
    </row>
    <row r="1724" spans="2:23" ht="61.2" x14ac:dyDescent="0.3">
      <c r="B1724" s="42"/>
      <c r="N1724" s="33"/>
      <c r="P1724" s="44"/>
      <c r="Q1724" s="32"/>
      <c r="S1724" s="1">
        <f>IF(OR(C1724='Tableau De Bord'!$E$2,D1724='Tableau De Bord'!$E$2,P1724='Tableau De Bord'!$E$2),1,0)</f>
        <v>1</v>
      </c>
      <c r="T1724" s="1">
        <v>0</v>
      </c>
      <c r="U1724" s="1" cm="1">
        <f t="array" ref="U1724">_xlfn.IFS(AND('Tableau De Bord'!$C$6="Tous",'Tableau De Bord'!$E$4="Tous",C1724&gt;0),1,L1724='Tableau De Bord'!$C$6,1,NOT(L1724='Tableau De Bord'!$C$6),0)</f>
        <v>0</v>
      </c>
      <c r="V1724" s="1">
        <f>IF(AND(N1724='Tableau De Bord'!$E$6,U1724=1),1,0)</f>
        <v>0</v>
      </c>
      <c r="W1724" s="46">
        <f t="shared" si="26"/>
        <v>0</v>
      </c>
    </row>
    <row r="1725" spans="2:23" ht="61.2" x14ac:dyDescent="0.3">
      <c r="B1725" s="42"/>
      <c r="N1725" s="33"/>
      <c r="P1725" s="44"/>
      <c r="Q1725" s="32"/>
      <c r="S1725" s="1">
        <f>IF(OR(C1725='Tableau De Bord'!$E$2,D1725='Tableau De Bord'!$E$2,P1725='Tableau De Bord'!$E$2),1,0)</f>
        <v>1</v>
      </c>
      <c r="T1725" s="1">
        <v>0</v>
      </c>
      <c r="U1725" s="1" cm="1">
        <f t="array" ref="U1725">_xlfn.IFS(AND('Tableau De Bord'!$C$6="Tous",'Tableau De Bord'!$E$4="Tous",C1725&gt;0),1,L1725='Tableau De Bord'!$C$6,1,NOT(L1725='Tableau De Bord'!$C$6),0)</f>
        <v>0</v>
      </c>
      <c r="V1725" s="1">
        <f>IF(AND(N1725='Tableau De Bord'!$E$6,U1725=1),1,0)</f>
        <v>0</v>
      </c>
      <c r="W1725" s="46">
        <f t="shared" si="26"/>
        <v>0</v>
      </c>
    </row>
    <row r="1726" spans="2:23" ht="61.2" x14ac:dyDescent="0.3">
      <c r="B1726" s="42"/>
      <c r="N1726" s="33"/>
      <c r="P1726" s="44"/>
      <c r="Q1726" s="32"/>
      <c r="S1726" s="1">
        <f>IF(OR(C1726='Tableau De Bord'!$E$2,D1726='Tableau De Bord'!$E$2,P1726='Tableau De Bord'!$E$2),1,0)</f>
        <v>1</v>
      </c>
      <c r="T1726" s="1">
        <v>0</v>
      </c>
      <c r="U1726" s="1" cm="1">
        <f t="array" ref="U1726">_xlfn.IFS(AND('Tableau De Bord'!$C$6="Tous",'Tableau De Bord'!$E$4="Tous",C1726&gt;0),1,L1726='Tableau De Bord'!$C$6,1,NOT(L1726='Tableau De Bord'!$C$6),0)</f>
        <v>0</v>
      </c>
      <c r="V1726" s="1">
        <f>IF(AND(N1726='Tableau De Bord'!$E$6,U1726=1),1,0)</f>
        <v>0</v>
      </c>
      <c r="W1726" s="46">
        <f t="shared" si="26"/>
        <v>0</v>
      </c>
    </row>
    <row r="1727" spans="2:23" ht="61.2" x14ac:dyDescent="0.3">
      <c r="B1727" s="42"/>
      <c r="N1727" s="33"/>
      <c r="P1727" s="44"/>
      <c r="Q1727" s="32"/>
      <c r="S1727" s="1">
        <f>IF(OR(C1727='Tableau De Bord'!$E$2,D1727='Tableau De Bord'!$E$2,P1727='Tableau De Bord'!$E$2),1,0)</f>
        <v>1</v>
      </c>
      <c r="T1727" s="1">
        <v>0</v>
      </c>
      <c r="U1727" s="1" cm="1">
        <f t="array" ref="U1727">_xlfn.IFS(AND('Tableau De Bord'!$C$6="Tous",'Tableau De Bord'!$E$4="Tous",C1727&gt;0),1,L1727='Tableau De Bord'!$C$6,1,NOT(L1727='Tableau De Bord'!$C$6),0)</f>
        <v>0</v>
      </c>
      <c r="V1727" s="1">
        <f>IF(AND(N1727='Tableau De Bord'!$E$6,U1727=1),1,0)</f>
        <v>0</v>
      </c>
      <c r="W1727" s="46">
        <f t="shared" si="26"/>
        <v>0</v>
      </c>
    </row>
    <row r="1728" spans="2:23" ht="61.2" x14ac:dyDescent="0.3">
      <c r="B1728" s="42"/>
      <c r="N1728" s="33"/>
      <c r="P1728" s="44"/>
      <c r="Q1728" s="32"/>
      <c r="S1728" s="1">
        <f>IF(OR(C1728='Tableau De Bord'!$E$2,D1728='Tableau De Bord'!$E$2,P1728='Tableau De Bord'!$E$2),1,0)</f>
        <v>1</v>
      </c>
      <c r="T1728" s="1">
        <v>0</v>
      </c>
      <c r="U1728" s="1" cm="1">
        <f t="array" ref="U1728">_xlfn.IFS(AND('Tableau De Bord'!$C$6="Tous",'Tableau De Bord'!$E$4="Tous",C1728&gt;0),1,L1728='Tableau De Bord'!$C$6,1,NOT(L1728='Tableau De Bord'!$C$6),0)</f>
        <v>0</v>
      </c>
      <c r="V1728" s="1">
        <f>IF(AND(N1728='Tableau De Bord'!$E$6,U1728=1),1,0)</f>
        <v>0</v>
      </c>
      <c r="W1728" s="46">
        <f t="shared" si="26"/>
        <v>0</v>
      </c>
    </row>
    <row r="1729" spans="2:23" ht="61.2" x14ac:dyDescent="0.3">
      <c r="B1729" s="42"/>
      <c r="N1729" s="33"/>
      <c r="P1729" s="44"/>
      <c r="Q1729" s="32"/>
      <c r="S1729" s="1">
        <f>IF(OR(C1729='Tableau De Bord'!$E$2,D1729='Tableau De Bord'!$E$2,P1729='Tableau De Bord'!$E$2),1,0)</f>
        <v>1</v>
      </c>
      <c r="T1729" s="1">
        <v>0</v>
      </c>
      <c r="U1729" s="1" cm="1">
        <f t="array" ref="U1729">_xlfn.IFS(AND('Tableau De Bord'!$C$6="Tous",'Tableau De Bord'!$E$4="Tous",C1729&gt;0),1,L1729='Tableau De Bord'!$C$6,1,NOT(L1729='Tableau De Bord'!$C$6),0)</f>
        <v>0</v>
      </c>
      <c r="V1729" s="1">
        <f>IF(AND(N1729='Tableau De Bord'!$E$6,U1729=1),1,0)</f>
        <v>0</v>
      </c>
      <c r="W1729" s="46">
        <f t="shared" si="26"/>
        <v>0</v>
      </c>
    </row>
    <row r="1730" spans="2:23" ht="61.2" x14ac:dyDescent="0.3">
      <c r="B1730" s="42"/>
      <c r="N1730" s="33"/>
      <c r="P1730" s="44"/>
      <c r="Q1730" s="32"/>
      <c r="S1730" s="1">
        <f>IF(OR(C1730='Tableau De Bord'!$E$2,D1730='Tableau De Bord'!$E$2,P1730='Tableau De Bord'!$E$2),1,0)</f>
        <v>1</v>
      </c>
      <c r="T1730" s="1">
        <v>0</v>
      </c>
      <c r="U1730" s="1" cm="1">
        <f t="array" ref="U1730">_xlfn.IFS(AND('Tableau De Bord'!$C$6="Tous",'Tableau De Bord'!$E$4="Tous",C1730&gt;0),1,L1730='Tableau De Bord'!$C$6,1,NOT(L1730='Tableau De Bord'!$C$6),0)</f>
        <v>0</v>
      </c>
      <c r="V1730" s="1">
        <f>IF(AND(N1730='Tableau De Bord'!$E$6,U1730=1),1,0)</f>
        <v>0</v>
      </c>
      <c r="W1730" s="46">
        <f t="shared" si="26"/>
        <v>0</v>
      </c>
    </row>
    <row r="1731" spans="2:23" ht="61.2" x14ac:dyDescent="0.3">
      <c r="B1731" s="42"/>
      <c r="N1731" s="33"/>
      <c r="P1731" s="44"/>
      <c r="Q1731" s="32"/>
      <c r="S1731" s="1">
        <f>IF(OR(C1731='Tableau De Bord'!$E$2,D1731='Tableau De Bord'!$E$2,P1731='Tableau De Bord'!$E$2),1,0)</f>
        <v>1</v>
      </c>
      <c r="T1731" s="1">
        <v>0</v>
      </c>
      <c r="U1731" s="1" cm="1">
        <f t="array" ref="U1731">_xlfn.IFS(AND('Tableau De Bord'!$C$6="Tous",'Tableau De Bord'!$E$4="Tous",C1731&gt;0),1,L1731='Tableau De Bord'!$C$6,1,NOT(L1731='Tableau De Bord'!$C$6),0)</f>
        <v>0</v>
      </c>
      <c r="V1731" s="1">
        <f>IF(AND(N1731='Tableau De Bord'!$E$6,U1731=1),1,0)</f>
        <v>0</v>
      </c>
      <c r="W1731" s="46">
        <f t="shared" si="26"/>
        <v>0</v>
      </c>
    </row>
    <row r="1732" spans="2:23" ht="61.2" x14ac:dyDescent="0.3">
      <c r="B1732" s="42"/>
      <c r="N1732" s="33"/>
      <c r="P1732" s="44"/>
      <c r="Q1732" s="32"/>
      <c r="S1732" s="1">
        <f>IF(OR(C1732='Tableau De Bord'!$E$2,D1732='Tableau De Bord'!$E$2,P1732='Tableau De Bord'!$E$2),1,0)</f>
        <v>1</v>
      </c>
      <c r="T1732" s="1">
        <v>0</v>
      </c>
      <c r="U1732" s="1" cm="1">
        <f t="array" ref="U1732">_xlfn.IFS(AND('Tableau De Bord'!$C$6="Tous",'Tableau De Bord'!$E$4="Tous",C1732&gt;0),1,L1732='Tableau De Bord'!$C$6,1,NOT(L1732='Tableau De Bord'!$C$6),0)</f>
        <v>0</v>
      </c>
      <c r="V1732" s="1">
        <f>IF(AND(N1732='Tableau De Bord'!$E$6,U1732=1),1,0)</f>
        <v>0</v>
      </c>
      <c r="W1732" s="46">
        <f t="shared" ref="W1732:W1795" si="27">T1732+U1732+V1732</f>
        <v>0</v>
      </c>
    </row>
    <row r="1733" spans="2:23" ht="61.2" x14ac:dyDescent="0.3">
      <c r="B1733" s="42"/>
      <c r="N1733" s="33"/>
      <c r="P1733" s="44"/>
      <c r="Q1733" s="32"/>
      <c r="S1733" s="1">
        <f>IF(OR(C1733='Tableau De Bord'!$E$2,D1733='Tableau De Bord'!$E$2,P1733='Tableau De Bord'!$E$2),1,0)</f>
        <v>1</v>
      </c>
      <c r="T1733" s="1">
        <v>0</v>
      </c>
      <c r="U1733" s="1" cm="1">
        <f t="array" ref="U1733">_xlfn.IFS(AND('Tableau De Bord'!$C$6="Tous",'Tableau De Bord'!$E$4="Tous",C1733&gt;0),1,L1733='Tableau De Bord'!$C$6,1,NOT(L1733='Tableau De Bord'!$C$6),0)</f>
        <v>0</v>
      </c>
      <c r="V1733" s="1">
        <f>IF(AND(N1733='Tableau De Bord'!$E$6,U1733=1),1,0)</f>
        <v>0</v>
      </c>
      <c r="W1733" s="46">
        <f t="shared" si="27"/>
        <v>0</v>
      </c>
    </row>
    <row r="1734" spans="2:23" ht="61.2" x14ac:dyDescent="0.3">
      <c r="B1734" s="42"/>
      <c r="N1734" s="33"/>
      <c r="P1734" s="44"/>
      <c r="Q1734" s="32"/>
      <c r="S1734" s="1">
        <f>IF(OR(C1734='Tableau De Bord'!$E$2,D1734='Tableau De Bord'!$E$2,P1734='Tableau De Bord'!$E$2),1,0)</f>
        <v>1</v>
      </c>
      <c r="T1734" s="1">
        <v>0</v>
      </c>
      <c r="U1734" s="1" cm="1">
        <f t="array" ref="U1734">_xlfn.IFS(AND('Tableau De Bord'!$C$6="Tous",'Tableau De Bord'!$E$4="Tous",C1734&gt;0),1,L1734='Tableau De Bord'!$C$6,1,NOT(L1734='Tableau De Bord'!$C$6),0)</f>
        <v>0</v>
      </c>
      <c r="V1734" s="1">
        <f>IF(AND(N1734='Tableau De Bord'!$E$6,U1734=1),1,0)</f>
        <v>0</v>
      </c>
      <c r="W1734" s="46">
        <f t="shared" si="27"/>
        <v>0</v>
      </c>
    </row>
    <row r="1735" spans="2:23" ht="61.2" x14ac:dyDescent="0.3">
      <c r="B1735" s="42"/>
      <c r="N1735" s="33"/>
      <c r="P1735" s="44"/>
      <c r="Q1735" s="32"/>
      <c r="S1735" s="1">
        <f>IF(OR(C1735='Tableau De Bord'!$E$2,D1735='Tableau De Bord'!$E$2,P1735='Tableau De Bord'!$E$2),1,0)</f>
        <v>1</v>
      </c>
      <c r="T1735" s="1">
        <v>0</v>
      </c>
      <c r="U1735" s="1" cm="1">
        <f t="array" ref="U1735">_xlfn.IFS(AND('Tableau De Bord'!$C$6="Tous",'Tableau De Bord'!$E$4="Tous",C1735&gt;0),1,L1735='Tableau De Bord'!$C$6,1,NOT(L1735='Tableau De Bord'!$C$6),0)</f>
        <v>0</v>
      </c>
      <c r="V1735" s="1">
        <f>IF(AND(N1735='Tableau De Bord'!$E$6,U1735=1),1,0)</f>
        <v>0</v>
      </c>
      <c r="W1735" s="46">
        <f t="shared" si="27"/>
        <v>0</v>
      </c>
    </row>
    <row r="1736" spans="2:23" ht="61.2" x14ac:dyDescent="0.3">
      <c r="B1736" s="42"/>
      <c r="N1736" s="33"/>
      <c r="P1736" s="44"/>
      <c r="Q1736" s="32"/>
      <c r="S1736" s="1">
        <f>IF(OR(C1736='Tableau De Bord'!$E$2,D1736='Tableau De Bord'!$E$2,P1736='Tableau De Bord'!$E$2),1,0)</f>
        <v>1</v>
      </c>
      <c r="T1736" s="1">
        <v>0</v>
      </c>
      <c r="U1736" s="1" cm="1">
        <f t="array" ref="U1736">_xlfn.IFS(AND('Tableau De Bord'!$C$6="Tous",'Tableau De Bord'!$E$4="Tous",C1736&gt;0),1,L1736='Tableau De Bord'!$C$6,1,NOT(L1736='Tableau De Bord'!$C$6),0)</f>
        <v>0</v>
      </c>
      <c r="V1736" s="1">
        <f>IF(AND(N1736='Tableau De Bord'!$E$6,U1736=1),1,0)</f>
        <v>0</v>
      </c>
      <c r="W1736" s="46">
        <f t="shared" si="27"/>
        <v>0</v>
      </c>
    </row>
    <row r="1737" spans="2:23" ht="61.2" x14ac:dyDescent="0.3">
      <c r="B1737" s="42"/>
      <c r="N1737" s="33"/>
      <c r="P1737" s="44"/>
      <c r="Q1737" s="32"/>
      <c r="S1737" s="1">
        <f>IF(OR(C1737='Tableau De Bord'!$E$2,D1737='Tableau De Bord'!$E$2,P1737='Tableau De Bord'!$E$2),1,0)</f>
        <v>1</v>
      </c>
      <c r="T1737" s="1">
        <v>0</v>
      </c>
      <c r="U1737" s="1" cm="1">
        <f t="array" ref="U1737">_xlfn.IFS(AND('Tableau De Bord'!$C$6="Tous",'Tableau De Bord'!$E$4="Tous",C1737&gt;0),1,L1737='Tableau De Bord'!$C$6,1,NOT(L1737='Tableau De Bord'!$C$6),0)</f>
        <v>0</v>
      </c>
      <c r="V1737" s="1">
        <f>IF(AND(N1737='Tableau De Bord'!$E$6,U1737=1),1,0)</f>
        <v>0</v>
      </c>
      <c r="W1737" s="46">
        <f t="shared" si="27"/>
        <v>0</v>
      </c>
    </row>
    <row r="1738" spans="2:23" ht="61.2" x14ac:dyDescent="0.3">
      <c r="B1738" s="42"/>
      <c r="N1738" s="33"/>
      <c r="P1738" s="44"/>
      <c r="Q1738" s="32"/>
      <c r="S1738" s="1">
        <f>IF(OR(C1738='Tableau De Bord'!$E$2,D1738='Tableau De Bord'!$E$2,P1738='Tableau De Bord'!$E$2),1,0)</f>
        <v>1</v>
      </c>
      <c r="T1738" s="1">
        <v>0</v>
      </c>
      <c r="U1738" s="1" cm="1">
        <f t="array" ref="U1738">_xlfn.IFS(AND('Tableau De Bord'!$C$6="Tous",'Tableau De Bord'!$E$4="Tous",C1738&gt;0),1,L1738='Tableau De Bord'!$C$6,1,NOT(L1738='Tableau De Bord'!$C$6),0)</f>
        <v>0</v>
      </c>
      <c r="V1738" s="1">
        <f>IF(AND(N1738='Tableau De Bord'!$E$6,U1738=1),1,0)</f>
        <v>0</v>
      </c>
      <c r="W1738" s="46">
        <f t="shared" si="27"/>
        <v>0</v>
      </c>
    </row>
    <row r="1739" spans="2:23" ht="61.2" x14ac:dyDescent="0.3">
      <c r="B1739" s="42"/>
      <c r="N1739" s="33"/>
      <c r="P1739" s="44"/>
      <c r="Q1739" s="32"/>
      <c r="S1739" s="1">
        <f>IF(OR(C1739='Tableau De Bord'!$E$2,D1739='Tableau De Bord'!$E$2,P1739='Tableau De Bord'!$E$2),1,0)</f>
        <v>1</v>
      </c>
      <c r="T1739" s="1">
        <v>0</v>
      </c>
      <c r="U1739" s="1" cm="1">
        <f t="array" ref="U1739">_xlfn.IFS(AND('Tableau De Bord'!$C$6="Tous",'Tableau De Bord'!$E$4="Tous",C1739&gt;0),1,L1739='Tableau De Bord'!$C$6,1,NOT(L1739='Tableau De Bord'!$C$6),0)</f>
        <v>0</v>
      </c>
      <c r="V1739" s="1">
        <f>IF(AND(N1739='Tableau De Bord'!$E$6,U1739=1),1,0)</f>
        <v>0</v>
      </c>
      <c r="W1739" s="46">
        <f t="shared" si="27"/>
        <v>0</v>
      </c>
    </row>
    <row r="1740" spans="2:23" ht="61.2" x14ac:dyDescent="0.3">
      <c r="B1740" s="42"/>
      <c r="N1740" s="33"/>
      <c r="P1740" s="44"/>
      <c r="Q1740" s="32"/>
      <c r="S1740" s="1">
        <f>IF(OR(C1740='Tableau De Bord'!$E$2,D1740='Tableau De Bord'!$E$2,P1740='Tableau De Bord'!$E$2),1,0)</f>
        <v>1</v>
      </c>
      <c r="T1740" s="1">
        <v>0</v>
      </c>
      <c r="U1740" s="1" cm="1">
        <f t="array" ref="U1740">_xlfn.IFS(AND('Tableau De Bord'!$C$6="Tous",'Tableau De Bord'!$E$4="Tous",C1740&gt;0),1,L1740='Tableau De Bord'!$C$6,1,NOT(L1740='Tableau De Bord'!$C$6),0)</f>
        <v>0</v>
      </c>
      <c r="V1740" s="1">
        <f>IF(AND(N1740='Tableau De Bord'!$E$6,U1740=1),1,0)</f>
        <v>0</v>
      </c>
      <c r="W1740" s="46">
        <f t="shared" si="27"/>
        <v>0</v>
      </c>
    </row>
    <row r="1741" spans="2:23" ht="61.2" x14ac:dyDescent="0.3">
      <c r="B1741" s="42"/>
      <c r="N1741" s="33"/>
      <c r="P1741" s="44"/>
      <c r="Q1741" s="32"/>
      <c r="S1741" s="1">
        <f>IF(OR(C1741='Tableau De Bord'!$E$2,D1741='Tableau De Bord'!$E$2,P1741='Tableau De Bord'!$E$2),1,0)</f>
        <v>1</v>
      </c>
      <c r="T1741" s="1">
        <v>0</v>
      </c>
      <c r="U1741" s="1" cm="1">
        <f t="array" ref="U1741">_xlfn.IFS(AND('Tableau De Bord'!$C$6="Tous",'Tableau De Bord'!$E$4="Tous",C1741&gt;0),1,L1741='Tableau De Bord'!$C$6,1,NOT(L1741='Tableau De Bord'!$C$6),0)</f>
        <v>0</v>
      </c>
      <c r="V1741" s="1">
        <f>IF(AND(N1741='Tableau De Bord'!$E$6,U1741=1),1,0)</f>
        <v>0</v>
      </c>
      <c r="W1741" s="46">
        <f t="shared" si="27"/>
        <v>0</v>
      </c>
    </row>
    <row r="1742" spans="2:23" ht="61.2" x14ac:dyDescent="0.3">
      <c r="B1742" s="42"/>
      <c r="N1742" s="33"/>
      <c r="P1742" s="44"/>
      <c r="Q1742" s="32"/>
      <c r="S1742" s="1">
        <f>IF(OR(C1742='Tableau De Bord'!$E$2,D1742='Tableau De Bord'!$E$2,P1742='Tableau De Bord'!$E$2),1,0)</f>
        <v>1</v>
      </c>
      <c r="T1742" s="1">
        <v>0</v>
      </c>
      <c r="U1742" s="1" cm="1">
        <f t="array" ref="U1742">_xlfn.IFS(AND('Tableau De Bord'!$C$6="Tous",'Tableau De Bord'!$E$4="Tous",C1742&gt;0),1,L1742='Tableau De Bord'!$C$6,1,NOT(L1742='Tableau De Bord'!$C$6),0)</f>
        <v>0</v>
      </c>
      <c r="V1742" s="1">
        <f>IF(AND(N1742='Tableau De Bord'!$E$6,U1742=1),1,0)</f>
        <v>0</v>
      </c>
      <c r="W1742" s="46">
        <f t="shared" si="27"/>
        <v>0</v>
      </c>
    </row>
    <row r="1743" spans="2:23" ht="61.2" x14ac:dyDescent="0.3">
      <c r="B1743" s="42"/>
      <c r="N1743" s="33"/>
      <c r="P1743" s="44"/>
      <c r="Q1743" s="32"/>
      <c r="S1743" s="1">
        <f>IF(OR(C1743='Tableau De Bord'!$E$2,D1743='Tableau De Bord'!$E$2,P1743='Tableau De Bord'!$E$2),1,0)</f>
        <v>1</v>
      </c>
      <c r="T1743" s="1">
        <v>0</v>
      </c>
      <c r="U1743" s="1" cm="1">
        <f t="array" ref="U1743">_xlfn.IFS(AND('Tableau De Bord'!$C$6="Tous",'Tableau De Bord'!$E$4="Tous",C1743&gt;0),1,L1743='Tableau De Bord'!$C$6,1,NOT(L1743='Tableau De Bord'!$C$6),0)</f>
        <v>0</v>
      </c>
      <c r="V1743" s="1">
        <f>IF(AND(N1743='Tableau De Bord'!$E$6,U1743=1),1,0)</f>
        <v>0</v>
      </c>
      <c r="W1743" s="46">
        <f t="shared" si="27"/>
        <v>0</v>
      </c>
    </row>
    <row r="1744" spans="2:23" ht="61.2" x14ac:dyDescent="0.3">
      <c r="B1744" s="42"/>
      <c r="N1744" s="33"/>
      <c r="P1744" s="44"/>
      <c r="Q1744" s="32"/>
      <c r="S1744" s="1">
        <f>IF(OR(C1744='Tableau De Bord'!$E$2,D1744='Tableau De Bord'!$E$2,P1744='Tableau De Bord'!$E$2),1,0)</f>
        <v>1</v>
      </c>
      <c r="T1744" s="1">
        <v>0</v>
      </c>
      <c r="U1744" s="1" cm="1">
        <f t="array" ref="U1744">_xlfn.IFS(AND('Tableau De Bord'!$C$6="Tous",'Tableau De Bord'!$E$4="Tous",C1744&gt;0),1,L1744='Tableau De Bord'!$C$6,1,NOT(L1744='Tableau De Bord'!$C$6),0)</f>
        <v>0</v>
      </c>
      <c r="V1744" s="1">
        <f>IF(AND(N1744='Tableau De Bord'!$E$6,U1744=1),1,0)</f>
        <v>0</v>
      </c>
      <c r="W1744" s="46">
        <f t="shared" si="27"/>
        <v>0</v>
      </c>
    </row>
    <row r="1745" spans="2:23" ht="61.2" x14ac:dyDescent="0.3">
      <c r="B1745" s="42"/>
      <c r="N1745" s="33"/>
      <c r="P1745" s="44"/>
      <c r="Q1745" s="32"/>
      <c r="S1745" s="1">
        <f>IF(OR(C1745='Tableau De Bord'!$E$2,D1745='Tableau De Bord'!$E$2,P1745='Tableau De Bord'!$E$2),1,0)</f>
        <v>1</v>
      </c>
      <c r="T1745" s="1">
        <v>0</v>
      </c>
      <c r="U1745" s="1" cm="1">
        <f t="array" ref="U1745">_xlfn.IFS(AND('Tableau De Bord'!$C$6="Tous",'Tableau De Bord'!$E$4="Tous",C1745&gt;0),1,L1745='Tableau De Bord'!$C$6,1,NOT(L1745='Tableau De Bord'!$C$6),0)</f>
        <v>0</v>
      </c>
      <c r="V1745" s="1">
        <f>IF(AND(N1745='Tableau De Bord'!$E$6,U1745=1),1,0)</f>
        <v>0</v>
      </c>
      <c r="W1745" s="46">
        <f t="shared" si="27"/>
        <v>0</v>
      </c>
    </row>
    <row r="1746" spans="2:23" ht="61.2" x14ac:dyDescent="0.3">
      <c r="B1746" s="42"/>
      <c r="N1746" s="33"/>
      <c r="P1746" s="44"/>
      <c r="Q1746" s="32"/>
      <c r="S1746" s="1">
        <f>IF(OR(C1746='Tableau De Bord'!$E$2,D1746='Tableau De Bord'!$E$2,P1746='Tableau De Bord'!$E$2),1,0)</f>
        <v>1</v>
      </c>
      <c r="T1746" s="1">
        <v>0</v>
      </c>
      <c r="U1746" s="1" cm="1">
        <f t="array" ref="U1746">_xlfn.IFS(AND('Tableau De Bord'!$C$6="Tous",'Tableau De Bord'!$E$4="Tous",C1746&gt;0),1,L1746='Tableau De Bord'!$C$6,1,NOT(L1746='Tableau De Bord'!$C$6),0)</f>
        <v>0</v>
      </c>
      <c r="V1746" s="1">
        <f>IF(AND(N1746='Tableau De Bord'!$E$6,U1746=1),1,0)</f>
        <v>0</v>
      </c>
      <c r="W1746" s="46">
        <f t="shared" si="27"/>
        <v>0</v>
      </c>
    </row>
    <row r="1747" spans="2:23" ht="61.2" x14ac:dyDescent="0.3">
      <c r="B1747" s="42"/>
      <c r="N1747" s="33"/>
      <c r="P1747" s="44"/>
      <c r="Q1747" s="32"/>
      <c r="S1747" s="1">
        <f>IF(OR(C1747='Tableau De Bord'!$E$2,D1747='Tableau De Bord'!$E$2,P1747='Tableau De Bord'!$E$2),1,0)</f>
        <v>1</v>
      </c>
      <c r="T1747" s="1">
        <v>0</v>
      </c>
      <c r="U1747" s="1" cm="1">
        <f t="array" ref="U1747">_xlfn.IFS(AND('Tableau De Bord'!$C$6="Tous",'Tableau De Bord'!$E$4="Tous",C1747&gt;0),1,L1747='Tableau De Bord'!$C$6,1,NOT(L1747='Tableau De Bord'!$C$6),0)</f>
        <v>0</v>
      </c>
      <c r="V1747" s="1">
        <f>IF(AND(N1747='Tableau De Bord'!$E$6,U1747=1),1,0)</f>
        <v>0</v>
      </c>
      <c r="W1747" s="46">
        <f t="shared" si="27"/>
        <v>0</v>
      </c>
    </row>
    <row r="1748" spans="2:23" ht="61.2" x14ac:dyDescent="0.3">
      <c r="B1748" s="42"/>
      <c r="N1748" s="33"/>
      <c r="P1748" s="44"/>
      <c r="Q1748" s="32"/>
      <c r="S1748" s="1">
        <f>IF(OR(C1748='Tableau De Bord'!$E$2,D1748='Tableau De Bord'!$E$2,P1748='Tableau De Bord'!$E$2),1,0)</f>
        <v>1</v>
      </c>
      <c r="T1748" s="1">
        <v>0</v>
      </c>
      <c r="U1748" s="1" cm="1">
        <f t="array" ref="U1748">_xlfn.IFS(AND('Tableau De Bord'!$C$6="Tous",'Tableau De Bord'!$E$4="Tous",C1748&gt;0),1,L1748='Tableau De Bord'!$C$6,1,NOT(L1748='Tableau De Bord'!$C$6),0)</f>
        <v>0</v>
      </c>
      <c r="V1748" s="1">
        <f>IF(AND(N1748='Tableau De Bord'!$E$6,U1748=1),1,0)</f>
        <v>0</v>
      </c>
      <c r="W1748" s="46">
        <f t="shared" si="27"/>
        <v>0</v>
      </c>
    </row>
    <row r="1749" spans="2:23" ht="61.2" x14ac:dyDescent="0.3">
      <c r="B1749" s="42"/>
      <c r="N1749" s="33"/>
      <c r="P1749" s="44"/>
      <c r="Q1749" s="32"/>
      <c r="S1749" s="1">
        <f>IF(OR(C1749='Tableau De Bord'!$E$2,D1749='Tableau De Bord'!$E$2,P1749='Tableau De Bord'!$E$2),1,0)</f>
        <v>1</v>
      </c>
      <c r="T1749" s="1">
        <v>0</v>
      </c>
      <c r="U1749" s="1" cm="1">
        <f t="array" ref="U1749">_xlfn.IFS(AND('Tableau De Bord'!$C$6="Tous",'Tableau De Bord'!$E$4="Tous",C1749&gt;0),1,L1749='Tableau De Bord'!$C$6,1,NOT(L1749='Tableau De Bord'!$C$6),0)</f>
        <v>0</v>
      </c>
      <c r="V1749" s="1">
        <f>IF(AND(N1749='Tableau De Bord'!$E$6,U1749=1),1,0)</f>
        <v>0</v>
      </c>
      <c r="W1749" s="46">
        <f t="shared" si="27"/>
        <v>0</v>
      </c>
    </row>
    <row r="1750" spans="2:23" ht="61.2" x14ac:dyDescent="0.3">
      <c r="B1750" s="42"/>
      <c r="N1750" s="33"/>
      <c r="P1750" s="44"/>
      <c r="Q1750" s="32"/>
      <c r="S1750" s="1">
        <f>IF(OR(C1750='Tableau De Bord'!$E$2,D1750='Tableau De Bord'!$E$2,P1750='Tableau De Bord'!$E$2),1,0)</f>
        <v>1</v>
      </c>
      <c r="T1750" s="1">
        <v>0</v>
      </c>
      <c r="U1750" s="1" cm="1">
        <f t="array" ref="U1750">_xlfn.IFS(AND('Tableau De Bord'!$C$6="Tous",'Tableau De Bord'!$E$4="Tous",C1750&gt;0),1,L1750='Tableau De Bord'!$C$6,1,NOT(L1750='Tableau De Bord'!$C$6),0)</f>
        <v>0</v>
      </c>
      <c r="V1750" s="1">
        <f>IF(AND(N1750='Tableau De Bord'!$E$6,U1750=1),1,0)</f>
        <v>0</v>
      </c>
      <c r="W1750" s="46">
        <f t="shared" si="27"/>
        <v>0</v>
      </c>
    </row>
    <row r="1751" spans="2:23" ht="61.2" x14ac:dyDescent="0.3">
      <c r="B1751" s="42"/>
      <c r="N1751" s="33"/>
      <c r="P1751" s="44"/>
      <c r="Q1751" s="32"/>
      <c r="S1751" s="1">
        <f>IF(OR(C1751='Tableau De Bord'!$E$2,D1751='Tableau De Bord'!$E$2,P1751='Tableau De Bord'!$E$2),1,0)</f>
        <v>1</v>
      </c>
      <c r="T1751" s="1">
        <v>0</v>
      </c>
      <c r="U1751" s="1" cm="1">
        <f t="array" ref="U1751">_xlfn.IFS(AND('Tableau De Bord'!$C$6="Tous",'Tableau De Bord'!$E$4="Tous",C1751&gt;0),1,L1751='Tableau De Bord'!$C$6,1,NOT(L1751='Tableau De Bord'!$C$6),0)</f>
        <v>0</v>
      </c>
      <c r="V1751" s="1">
        <f>IF(AND(N1751='Tableau De Bord'!$E$6,U1751=1),1,0)</f>
        <v>0</v>
      </c>
      <c r="W1751" s="46">
        <f t="shared" si="27"/>
        <v>0</v>
      </c>
    </row>
    <row r="1752" spans="2:23" ht="61.2" x14ac:dyDescent="0.3">
      <c r="B1752" s="42"/>
      <c r="N1752" s="33"/>
      <c r="P1752" s="44"/>
      <c r="Q1752" s="32"/>
      <c r="S1752" s="1">
        <f>IF(OR(C1752='Tableau De Bord'!$E$2,D1752='Tableau De Bord'!$E$2,P1752='Tableau De Bord'!$E$2),1,0)</f>
        <v>1</v>
      </c>
      <c r="T1752" s="1">
        <v>0</v>
      </c>
      <c r="U1752" s="1" cm="1">
        <f t="array" ref="U1752">_xlfn.IFS(AND('Tableau De Bord'!$C$6="Tous",'Tableau De Bord'!$E$4="Tous",C1752&gt;0),1,L1752='Tableau De Bord'!$C$6,1,NOT(L1752='Tableau De Bord'!$C$6),0)</f>
        <v>0</v>
      </c>
      <c r="V1752" s="1">
        <f>IF(AND(N1752='Tableau De Bord'!$E$6,U1752=1),1,0)</f>
        <v>0</v>
      </c>
      <c r="W1752" s="46">
        <f t="shared" si="27"/>
        <v>0</v>
      </c>
    </row>
    <row r="1753" spans="2:23" ht="61.2" x14ac:dyDescent="0.3">
      <c r="B1753" s="42"/>
      <c r="N1753" s="33"/>
      <c r="P1753" s="44"/>
      <c r="Q1753" s="32"/>
      <c r="S1753" s="1">
        <f>IF(OR(C1753='Tableau De Bord'!$E$2,D1753='Tableau De Bord'!$E$2,P1753='Tableau De Bord'!$E$2),1,0)</f>
        <v>1</v>
      </c>
      <c r="T1753" s="1">
        <v>0</v>
      </c>
      <c r="U1753" s="1" cm="1">
        <f t="array" ref="U1753">_xlfn.IFS(AND('Tableau De Bord'!$C$6="Tous",'Tableau De Bord'!$E$4="Tous",C1753&gt;0),1,L1753='Tableau De Bord'!$C$6,1,NOT(L1753='Tableau De Bord'!$C$6),0)</f>
        <v>0</v>
      </c>
      <c r="V1753" s="1">
        <f>IF(AND(N1753='Tableau De Bord'!$E$6,U1753=1),1,0)</f>
        <v>0</v>
      </c>
      <c r="W1753" s="46">
        <f t="shared" si="27"/>
        <v>0</v>
      </c>
    </row>
    <row r="1754" spans="2:23" ht="61.2" x14ac:dyDescent="0.3">
      <c r="B1754" s="42"/>
      <c r="N1754" s="33"/>
      <c r="P1754" s="44"/>
      <c r="Q1754" s="32"/>
      <c r="S1754" s="1">
        <f>IF(OR(C1754='Tableau De Bord'!$E$2,D1754='Tableau De Bord'!$E$2,P1754='Tableau De Bord'!$E$2),1,0)</f>
        <v>1</v>
      </c>
      <c r="T1754" s="1">
        <v>0</v>
      </c>
      <c r="U1754" s="1" cm="1">
        <f t="array" ref="U1754">_xlfn.IFS(AND('Tableau De Bord'!$C$6="Tous",'Tableau De Bord'!$E$4="Tous",C1754&gt;0),1,L1754='Tableau De Bord'!$C$6,1,NOT(L1754='Tableau De Bord'!$C$6),0)</f>
        <v>0</v>
      </c>
      <c r="V1754" s="1">
        <f>IF(AND(N1754='Tableau De Bord'!$E$6,U1754=1),1,0)</f>
        <v>0</v>
      </c>
      <c r="W1754" s="46">
        <f t="shared" si="27"/>
        <v>0</v>
      </c>
    </row>
    <row r="1755" spans="2:23" ht="61.2" x14ac:dyDescent="0.3">
      <c r="B1755" s="42"/>
      <c r="N1755" s="33"/>
      <c r="P1755" s="44"/>
      <c r="Q1755" s="32"/>
      <c r="S1755" s="1">
        <f>IF(OR(C1755='Tableau De Bord'!$E$2,D1755='Tableau De Bord'!$E$2,P1755='Tableau De Bord'!$E$2),1,0)</f>
        <v>1</v>
      </c>
      <c r="T1755" s="1">
        <v>0</v>
      </c>
      <c r="U1755" s="1" cm="1">
        <f t="array" ref="U1755">_xlfn.IFS(AND('Tableau De Bord'!$C$6="Tous",'Tableau De Bord'!$E$4="Tous",C1755&gt;0),1,L1755='Tableau De Bord'!$C$6,1,NOT(L1755='Tableau De Bord'!$C$6),0)</f>
        <v>0</v>
      </c>
      <c r="V1755" s="1">
        <f>IF(AND(N1755='Tableau De Bord'!$E$6,U1755=1),1,0)</f>
        <v>0</v>
      </c>
      <c r="W1755" s="46">
        <f t="shared" si="27"/>
        <v>0</v>
      </c>
    </row>
    <row r="1756" spans="2:23" ht="61.2" x14ac:dyDescent="0.3">
      <c r="B1756" s="42"/>
      <c r="N1756" s="33"/>
      <c r="P1756" s="44"/>
      <c r="Q1756" s="32"/>
      <c r="S1756" s="1">
        <f>IF(OR(C1756='Tableau De Bord'!$E$2,D1756='Tableau De Bord'!$E$2,P1756='Tableau De Bord'!$E$2),1,0)</f>
        <v>1</v>
      </c>
      <c r="T1756" s="1">
        <v>0</v>
      </c>
      <c r="U1756" s="1" cm="1">
        <f t="array" ref="U1756">_xlfn.IFS(AND('Tableau De Bord'!$C$6="Tous",'Tableau De Bord'!$E$4="Tous",C1756&gt;0),1,L1756='Tableau De Bord'!$C$6,1,NOT(L1756='Tableau De Bord'!$C$6),0)</f>
        <v>0</v>
      </c>
      <c r="V1756" s="1">
        <f>IF(AND(N1756='Tableau De Bord'!$E$6,U1756=1),1,0)</f>
        <v>0</v>
      </c>
      <c r="W1756" s="46">
        <f t="shared" si="27"/>
        <v>0</v>
      </c>
    </row>
    <row r="1757" spans="2:23" ht="61.2" x14ac:dyDescent="0.3">
      <c r="B1757" s="42"/>
      <c r="N1757" s="33"/>
      <c r="P1757" s="44"/>
      <c r="Q1757" s="32"/>
      <c r="S1757" s="1">
        <f>IF(OR(C1757='Tableau De Bord'!$E$2,D1757='Tableau De Bord'!$E$2,P1757='Tableau De Bord'!$E$2),1,0)</f>
        <v>1</v>
      </c>
      <c r="T1757" s="1">
        <v>0</v>
      </c>
      <c r="U1757" s="1" cm="1">
        <f t="array" ref="U1757">_xlfn.IFS(AND('Tableau De Bord'!$C$6="Tous",'Tableau De Bord'!$E$4="Tous",C1757&gt;0),1,L1757='Tableau De Bord'!$C$6,1,NOT(L1757='Tableau De Bord'!$C$6),0)</f>
        <v>0</v>
      </c>
      <c r="V1757" s="1">
        <f>IF(AND(N1757='Tableau De Bord'!$E$6,U1757=1),1,0)</f>
        <v>0</v>
      </c>
      <c r="W1757" s="46">
        <f t="shared" si="27"/>
        <v>0</v>
      </c>
    </row>
    <row r="1758" spans="2:23" ht="61.2" x14ac:dyDescent="0.3">
      <c r="B1758" s="42"/>
      <c r="N1758" s="33"/>
      <c r="P1758" s="44"/>
      <c r="Q1758" s="32"/>
      <c r="S1758" s="1">
        <f>IF(OR(C1758='Tableau De Bord'!$E$2,D1758='Tableau De Bord'!$E$2,P1758='Tableau De Bord'!$E$2),1,0)</f>
        <v>1</v>
      </c>
      <c r="T1758" s="1">
        <v>0</v>
      </c>
      <c r="U1758" s="1" cm="1">
        <f t="array" ref="U1758">_xlfn.IFS(AND('Tableau De Bord'!$C$6="Tous",'Tableau De Bord'!$E$4="Tous",C1758&gt;0),1,L1758='Tableau De Bord'!$C$6,1,NOT(L1758='Tableau De Bord'!$C$6),0)</f>
        <v>0</v>
      </c>
      <c r="V1758" s="1">
        <f>IF(AND(N1758='Tableau De Bord'!$E$6,U1758=1),1,0)</f>
        <v>0</v>
      </c>
      <c r="W1758" s="46">
        <f t="shared" si="27"/>
        <v>0</v>
      </c>
    </row>
    <row r="1759" spans="2:23" ht="61.2" x14ac:dyDescent="0.3">
      <c r="B1759" s="42"/>
      <c r="N1759" s="33"/>
      <c r="P1759" s="44"/>
      <c r="Q1759" s="32"/>
      <c r="S1759" s="1">
        <f>IF(OR(C1759='Tableau De Bord'!$E$2,D1759='Tableau De Bord'!$E$2,P1759='Tableau De Bord'!$E$2),1,0)</f>
        <v>1</v>
      </c>
      <c r="T1759" s="1">
        <v>0</v>
      </c>
      <c r="U1759" s="1" cm="1">
        <f t="array" ref="U1759">_xlfn.IFS(AND('Tableau De Bord'!$C$6="Tous",'Tableau De Bord'!$E$4="Tous",C1759&gt;0),1,L1759='Tableau De Bord'!$C$6,1,NOT(L1759='Tableau De Bord'!$C$6),0)</f>
        <v>0</v>
      </c>
      <c r="V1759" s="1">
        <f>IF(AND(N1759='Tableau De Bord'!$E$6,U1759=1),1,0)</f>
        <v>0</v>
      </c>
      <c r="W1759" s="46">
        <f t="shared" si="27"/>
        <v>0</v>
      </c>
    </row>
    <row r="1760" spans="2:23" ht="61.2" x14ac:dyDescent="0.3">
      <c r="B1760" s="42"/>
      <c r="N1760" s="33"/>
      <c r="P1760" s="44"/>
      <c r="Q1760" s="32"/>
      <c r="S1760" s="1">
        <f>IF(OR(C1760='Tableau De Bord'!$E$2,D1760='Tableau De Bord'!$E$2,P1760='Tableau De Bord'!$E$2),1,0)</f>
        <v>1</v>
      </c>
      <c r="T1760" s="1">
        <v>0</v>
      </c>
      <c r="U1760" s="1" cm="1">
        <f t="array" ref="U1760">_xlfn.IFS(AND('Tableau De Bord'!$C$6="Tous",'Tableau De Bord'!$E$4="Tous",C1760&gt;0),1,L1760='Tableau De Bord'!$C$6,1,NOT(L1760='Tableau De Bord'!$C$6),0)</f>
        <v>0</v>
      </c>
      <c r="V1760" s="1">
        <f>IF(AND(N1760='Tableau De Bord'!$E$6,U1760=1),1,0)</f>
        <v>0</v>
      </c>
      <c r="W1760" s="46">
        <f t="shared" si="27"/>
        <v>0</v>
      </c>
    </row>
    <row r="1761" spans="2:23" ht="61.2" x14ac:dyDescent="0.3">
      <c r="B1761" s="42"/>
      <c r="N1761" s="33"/>
      <c r="P1761" s="44"/>
      <c r="Q1761" s="32"/>
      <c r="S1761" s="1">
        <f>IF(OR(C1761='Tableau De Bord'!$E$2,D1761='Tableau De Bord'!$E$2,P1761='Tableau De Bord'!$E$2),1,0)</f>
        <v>1</v>
      </c>
      <c r="T1761" s="1">
        <v>0</v>
      </c>
      <c r="U1761" s="1" cm="1">
        <f t="array" ref="U1761">_xlfn.IFS(AND('Tableau De Bord'!$C$6="Tous",'Tableau De Bord'!$E$4="Tous",C1761&gt;0),1,L1761='Tableau De Bord'!$C$6,1,NOT(L1761='Tableau De Bord'!$C$6),0)</f>
        <v>0</v>
      </c>
      <c r="V1761" s="1">
        <f>IF(AND(N1761='Tableau De Bord'!$E$6,U1761=1),1,0)</f>
        <v>0</v>
      </c>
      <c r="W1761" s="46">
        <f t="shared" si="27"/>
        <v>0</v>
      </c>
    </row>
    <row r="1762" spans="2:23" ht="61.2" x14ac:dyDescent="0.3">
      <c r="B1762" s="42"/>
      <c r="N1762" s="33"/>
      <c r="P1762" s="44"/>
      <c r="Q1762" s="32"/>
      <c r="S1762" s="1">
        <f>IF(OR(C1762='Tableau De Bord'!$E$2,D1762='Tableau De Bord'!$E$2,P1762='Tableau De Bord'!$E$2),1,0)</f>
        <v>1</v>
      </c>
      <c r="T1762" s="1">
        <v>0</v>
      </c>
      <c r="U1762" s="1" cm="1">
        <f t="array" ref="U1762">_xlfn.IFS(AND('Tableau De Bord'!$C$6="Tous",'Tableau De Bord'!$E$4="Tous",C1762&gt;0),1,L1762='Tableau De Bord'!$C$6,1,NOT(L1762='Tableau De Bord'!$C$6),0)</f>
        <v>0</v>
      </c>
      <c r="V1762" s="1">
        <f>IF(AND(N1762='Tableau De Bord'!$E$6,U1762=1),1,0)</f>
        <v>0</v>
      </c>
      <c r="W1762" s="46">
        <f t="shared" si="27"/>
        <v>0</v>
      </c>
    </row>
    <row r="1763" spans="2:23" ht="61.2" x14ac:dyDescent="0.3">
      <c r="B1763" s="42"/>
      <c r="N1763" s="33"/>
      <c r="P1763" s="44"/>
      <c r="Q1763" s="32"/>
      <c r="S1763" s="1">
        <f>IF(OR(C1763='Tableau De Bord'!$E$2,D1763='Tableau De Bord'!$E$2,P1763='Tableau De Bord'!$E$2),1,0)</f>
        <v>1</v>
      </c>
      <c r="T1763" s="1">
        <v>0</v>
      </c>
      <c r="U1763" s="1" cm="1">
        <f t="array" ref="U1763">_xlfn.IFS(AND('Tableau De Bord'!$C$6="Tous",'Tableau De Bord'!$E$4="Tous",C1763&gt;0),1,L1763='Tableau De Bord'!$C$6,1,NOT(L1763='Tableau De Bord'!$C$6),0)</f>
        <v>0</v>
      </c>
      <c r="V1763" s="1">
        <f>IF(AND(N1763='Tableau De Bord'!$E$6,U1763=1),1,0)</f>
        <v>0</v>
      </c>
      <c r="W1763" s="46">
        <f t="shared" si="27"/>
        <v>0</v>
      </c>
    </row>
    <row r="1764" spans="2:23" ht="61.2" x14ac:dyDescent="0.3">
      <c r="B1764" s="42"/>
      <c r="N1764" s="33"/>
      <c r="P1764" s="44"/>
      <c r="Q1764" s="32"/>
      <c r="S1764" s="1">
        <f>IF(OR(C1764='Tableau De Bord'!$E$2,D1764='Tableau De Bord'!$E$2,P1764='Tableau De Bord'!$E$2),1,0)</f>
        <v>1</v>
      </c>
      <c r="T1764" s="1">
        <v>0</v>
      </c>
      <c r="U1764" s="1" cm="1">
        <f t="array" ref="U1764">_xlfn.IFS(AND('Tableau De Bord'!$C$6="Tous",'Tableau De Bord'!$E$4="Tous",C1764&gt;0),1,L1764='Tableau De Bord'!$C$6,1,NOT(L1764='Tableau De Bord'!$C$6),0)</f>
        <v>0</v>
      </c>
      <c r="V1764" s="1">
        <f>IF(AND(N1764='Tableau De Bord'!$E$6,U1764=1),1,0)</f>
        <v>0</v>
      </c>
      <c r="W1764" s="46">
        <f t="shared" si="27"/>
        <v>0</v>
      </c>
    </row>
    <row r="1765" spans="2:23" ht="61.2" x14ac:dyDescent="0.3">
      <c r="B1765" s="42"/>
      <c r="N1765" s="33"/>
      <c r="P1765" s="44"/>
      <c r="Q1765" s="32"/>
      <c r="S1765" s="1">
        <f>IF(OR(C1765='Tableau De Bord'!$E$2,D1765='Tableau De Bord'!$E$2,P1765='Tableau De Bord'!$E$2),1,0)</f>
        <v>1</v>
      </c>
      <c r="T1765" s="1">
        <v>0</v>
      </c>
      <c r="U1765" s="1" cm="1">
        <f t="array" ref="U1765">_xlfn.IFS(AND('Tableau De Bord'!$C$6="Tous",'Tableau De Bord'!$E$4="Tous",C1765&gt;0),1,L1765='Tableau De Bord'!$C$6,1,NOT(L1765='Tableau De Bord'!$C$6),0)</f>
        <v>0</v>
      </c>
      <c r="V1765" s="1">
        <f>IF(AND(N1765='Tableau De Bord'!$E$6,U1765=1),1,0)</f>
        <v>0</v>
      </c>
      <c r="W1765" s="46">
        <f t="shared" si="27"/>
        <v>0</v>
      </c>
    </row>
    <row r="1766" spans="2:23" ht="61.2" x14ac:dyDescent="0.3">
      <c r="B1766" s="42"/>
      <c r="N1766" s="33"/>
      <c r="P1766" s="44"/>
      <c r="Q1766" s="32"/>
      <c r="S1766" s="1">
        <f>IF(OR(C1766='Tableau De Bord'!$E$2,D1766='Tableau De Bord'!$E$2,P1766='Tableau De Bord'!$E$2),1,0)</f>
        <v>1</v>
      </c>
      <c r="T1766" s="1">
        <v>0</v>
      </c>
      <c r="U1766" s="1" cm="1">
        <f t="array" ref="U1766">_xlfn.IFS(AND('Tableau De Bord'!$C$6="Tous",'Tableau De Bord'!$E$4="Tous",C1766&gt;0),1,L1766='Tableau De Bord'!$C$6,1,NOT(L1766='Tableau De Bord'!$C$6),0)</f>
        <v>0</v>
      </c>
      <c r="V1766" s="1">
        <f>IF(AND(N1766='Tableau De Bord'!$E$6,U1766=1),1,0)</f>
        <v>0</v>
      </c>
      <c r="W1766" s="46">
        <f t="shared" si="27"/>
        <v>0</v>
      </c>
    </row>
    <row r="1767" spans="2:23" ht="61.2" x14ac:dyDescent="0.3">
      <c r="B1767" s="42"/>
      <c r="N1767" s="33"/>
      <c r="P1767" s="44"/>
      <c r="Q1767" s="32"/>
      <c r="S1767" s="1">
        <f>IF(OR(C1767='Tableau De Bord'!$E$2,D1767='Tableau De Bord'!$E$2,P1767='Tableau De Bord'!$E$2),1,0)</f>
        <v>1</v>
      </c>
      <c r="T1767" s="1">
        <v>0</v>
      </c>
      <c r="U1767" s="1" cm="1">
        <f t="array" ref="U1767">_xlfn.IFS(AND('Tableau De Bord'!$C$6="Tous",'Tableau De Bord'!$E$4="Tous",C1767&gt;0),1,L1767='Tableau De Bord'!$C$6,1,NOT(L1767='Tableau De Bord'!$C$6),0)</f>
        <v>0</v>
      </c>
      <c r="V1767" s="1">
        <f>IF(AND(N1767='Tableau De Bord'!$E$6,U1767=1),1,0)</f>
        <v>0</v>
      </c>
      <c r="W1767" s="46">
        <f t="shared" si="27"/>
        <v>0</v>
      </c>
    </row>
    <row r="1768" spans="2:23" ht="61.2" x14ac:dyDescent="0.3">
      <c r="B1768" s="42"/>
      <c r="N1768" s="33"/>
      <c r="P1768" s="44"/>
      <c r="Q1768" s="32"/>
      <c r="S1768" s="1">
        <f>IF(OR(C1768='Tableau De Bord'!$E$2,D1768='Tableau De Bord'!$E$2,P1768='Tableau De Bord'!$E$2),1,0)</f>
        <v>1</v>
      </c>
      <c r="T1768" s="1">
        <v>0</v>
      </c>
      <c r="U1768" s="1" cm="1">
        <f t="array" ref="U1768">_xlfn.IFS(AND('Tableau De Bord'!$C$6="Tous",'Tableau De Bord'!$E$4="Tous",C1768&gt;0),1,L1768='Tableau De Bord'!$C$6,1,NOT(L1768='Tableau De Bord'!$C$6),0)</f>
        <v>0</v>
      </c>
      <c r="V1768" s="1">
        <f>IF(AND(N1768='Tableau De Bord'!$E$6,U1768=1),1,0)</f>
        <v>0</v>
      </c>
      <c r="W1768" s="46">
        <f t="shared" si="27"/>
        <v>0</v>
      </c>
    </row>
    <row r="1769" spans="2:23" ht="61.2" x14ac:dyDescent="0.3">
      <c r="B1769" s="42"/>
      <c r="N1769" s="33"/>
      <c r="P1769" s="44"/>
      <c r="Q1769" s="32"/>
      <c r="S1769" s="1">
        <f>IF(OR(C1769='Tableau De Bord'!$E$2,D1769='Tableau De Bord'!$E$2,P1769='Tableau De Bord'!$E$2),1,0)</f>
        <v>1</v>
      </c>
      <c r="T1769" s="1">
        <v>0</v>
      </c>
      <c r="U1769" s="1" cm="1">
        <f t="array" ref="U1769">_xlfn.IFS(AND('Tableau De Bord'!$C$6="Tous",'Tableau De Bord'!$E$4="Tous",C1769&gt;0),1,L1769='Tableau De Bord'!$C$6,1,NOT(L1769='Tableau De Bord'!$C$6),0)</f>
        <v>0</v>
      </c>
      <c r="V1769" s="1">
        <f>IF(AND(N1769='Tableau De Bord'!$E$6,U1769=1),1,0)</f>
        <v>0</v>
      </c>
      <c r="W1769" s="46">
        <f t="shared" si="27"/>
        <v>0</v>
      </c>
    </row>
    <row r="1770" spans="2:23" ht="61.2" x14ac:dyDescent="0.3">
      <c r="B1770" s="42"/>
      <c r="N1770" s="33"/>
      <c r="P1770" s="44"/>
      <c r="Q1770" s="32"/>
      <c r="S1770" s="1">
        <f>IF(OR(C1770='Tableau De Bord'!$E$2,D1770='Tableau De Bord'!$E$2,P1770='Tableau De Bord'!$E$2),1,0)</f>
        <v>1</v>
      </c>
      <c r="T1770" s="1">
        <v>0</v>
      </c>
      <c r="U1770" s="1" cm="1">
        <f t="array" ref="U1770">_xlfn.IFS(AND('Tableau De Bord'!$C$6="Tous",'Tableau De Bord'!$E$4="Tous",C1770&gt;0),1,L1770='Tableau De Bord'!$C$6,1,NOT(L1770='Tableau De Bord'!$C$6),0)</f>
        <v>0</v>
      </c>
      <c r="V1770" s="1">
        <f>IF(AND(N1770='Tableau De Bord'!$E$6,U1770=1),1,0)</f>
        <v>0</v>
      </c>
      <c r="W1770" s="46">
        <f t="shared" si="27"/>
        <v>0</v>
      </c>
    </row>
    <row r="1771" spans="2:23" ht="61.2" x14ac:dyDescent="0.3">
      <c r="B1771" s="42"/>
      <c r="N1771" s="33"/>
      <c r="P1771" s="44"/>
      <c r="Q1771" s="32"/>
      <c r="S1771" s="1">
        <f>IF(OR(C1771='Tableau De Bord'!$E$2,D1771='Tableau De Bord'!$E$2,P1771='Tableau De Bord'!$E$2),1,0)</f>
        <v>1</v>
      </c>
      <c r="T1771" s="1">
        <v>0</v>
      </c>
      <c r="U1771" s="1" cm="1">
        <f t="array" ref="U1771">_xlfn.IFS(AND('Tableau De Bord'!$C$6="Tous",'Tableau De Bord'!$E$4="Tous",C1771&gt;0),1,L1771='Tableau De Bord'!$C$6,1,NOT(L1771='Tableau De Bord'!$C$6),0)</f>
        <v>0</v>
      </c>
      <c r="V1771" s="1">
        <f>IF(AND(N1771='Tableau De Bord'!$E$6,U1771=1),1,0)</f>
        <v>0</v>
      </c>
      <c r="W1771" s="46">
        <f t="shared" si="27"/>
        <v>0</v>
      </c>
    </row>
    <row r="1772" spans="2:23" ht="61.2" x14ac:dyDescent="0.3">
      <c r="B1772" s="42"/>
      <c r="N1772" s="33"/>
      <c r="P1772" s="44"/>
      <c r="Q1772" s="32"/>
      <c r="S1772" s="1">
        <f>IF(OR(C1772='Tableau De Bord'!$E$2,D1772='Tableau De Bord'!$E$2,P1772='Tableau De Bord'!$E$2),1,0)</f>
        <v>1</v>
      </c>
      <c r="T1772" s="1">
        <v>0</v>
      </c>
      <c r="U1772" s="1" cm="1">
        <f t="array" ref="U1772">_xlfn.IFS(AND('Tableau De Bord'!$C$6="Tous",'Tableau De Bord'!$E$4="Tous",C1772&gt;0),1,L1772='Tableau De Bord'!$C$6,1,NOT(L1772='Tableau De Bord'!$C$6),0)</f>
        <v>0</v>
      </c>
      <c r="V1772" s="1">
        <f>IF(AND(N1772='Tableau De Bord'!$E$6,U1772=1),1,0)</f>
        <v>0</v>
      </c>
      <c r="W1772" s="46">
        <f t="shared" si="27"/>
        <v>0</v>
      </c>
    </row>
    <row r="1773" spans="2:23" ht="61.2" x14ac:dyDescent="0.3">
      <c r="B1773" s="42"/>
      <c r="N1773" s="33"/>
      <c r="P1773" s="44"/>
      <c r="Q1773" s="32"/>
      <c r="S1773" s="1">
        <f>IF(OR(C1773='Tableau De Bord'!$E$2,D1773='Tableau De Bord'!$E$2,P1773='Tableau De Bord'!$E$2),1,0)</f>
        <v>1</v>
      </c>
      <c r="T1773" s="1">
        <v>0</v>
      </c>
      <c r="U1773" s="1" cm="1">
        <f t="array" ref="U1773">_xlfn.IFS(AND('Tableau De Bord'!$C$6="Tous",'Tableau De Bord'!$E$4="Tous",C1773&gt;0),1,L1773='Tableau De Bord'!$C$6,1,NOT(L1773='Tableau De Bord'!$C$6),0)</f>
        <v>0</v>
      </c>
      <c r="V1773" s="1">
        <f>IF(AND(N1773='Tableau De Bord'!$E$6,U1773=1),1,0)</f>
        <v>0</v>
      </c>
      <c r="W1773" s="46">
        <f t="shared" si="27"/>
        <v>0</v>
      </c>
    </row>
    <row r="1774" spans="2:23" ht="61.2" x14ac:dyDescent="0.3">
      <c r="B1774" s="42"/>
      <c r="N1774" s="33"/>
      <c r="P1774" s="44"/>
      <c r="Q1774" s="32"/>
      <c r="S1774" s="1">
        <f>IF(OR(C1774='Tableau De Bord'!$E$2,D1774='Tableau De Bord'!$E$2,P1774='Tableau De Bord'!$E$2),1,0)</f>
        <v>1</v>
      </c>
      <c r="T1774" s="1">
        <v>0</v>
      </c>
      <c r="U1774" s="1" cm="1">
        <f t="array" ref="U1774">_xlfn.IFS(AND('Tableau De Bord'!$C$6="Tous",'Tableau De Bord'!$E$4="Tous",C1774&gt;0),1,L1774='Tableau De Bord'!$C$6,1,NOT(L1774='Tableau De Bord'!$C$6),0)</f>
        <v>0</v>
      </c>
      <c r="V1774" s="1">
        <f>IF(AND(N1774='Tableau De Bord'!$E$6,U1774=1),1,0)</f>
        <v>0</v>
      </c>
      <c r="W1774" s="46">
        <f t="shared" si="27"/>
        <v>0</v>
      </c>
    </row>
    <row r="1775" spans="2:23" ht="61.2" x14ac:dyDescent="0.3">
      <c r="B1775" s="42"/>
      <c r="N1775" s="33"/>
      <c r="P1775" s="44"/>
      <c r="Q1775" s="32"/>
      <c r="S1775" s="1">
        <f>IF(OR(C1775='Tableau De Bord'!$E$2,D1775='Tableau De Bord'!$E$2,P1775='Tableau De Bord'!$E$2),1,0)</f>
        <v>1</v>
      </c>
      <c r="T1775" s="1">
        <v>0</v>
      </c>
      <c r="U1775" s="1" cm="1">
        <f t="array" ref="U1775">_xlfn.IFS(AND('Tableau De Bord'!$C$6="Tous",'Tableau De Bord'!$E$4="Tous",C1775&gt;0),1,L1775='Tableau De Bord'!$C$6,1,NOT(L1775='Tableau De Bord'!$C$6),0)</f>
        <v>0</v>
      </c>
      <c r="V1775" s="1">
        <f>IF(AND(N1775='Tableau De Bord'!$E$6,U1775=1),1,0)</f>
        <v>0</v>
      </c>
      <c r="W1775" s="46">
        <f t="shared" si="27"/>
        <v>0</v>
      </c>
    </row>
    <row r="1776" spans="2:23" ht="61.2" x14ac:dyDescent="0.3">
      <c r="B1776" s="42"/>
      <c r="N1776" s="33"/>
      <c r="P1776" s="44"/>
      <c r="Q1776" s="32"/>
      <c r="S1776" s="1">
        <f>IF(OR(C1776='Tableau De Bord'!$E$2,D1776='Tableau De Bord'!$E$2,P1776='Tableau De Bord'!$E$2),1,0)</f>
        <v>1</v>
      </c>
      <c r="T1776" s="1">
        <v>0</v>
      </c>
      <c r="U1776" s="1" cm="1">
        <f t="array" ref="U1776">_xlfn.IFS(AND('Tableau De Bord'!$C$6="Tous",'Tableau De Bord'!$E$4="Tous",C1776&gt;0),1,L1776='Tableau De Bord'!$C$6,1,NOT(L1776='Tableau De Bord'!$C$6),0)</f>
        <v>0</v>
      </c>
      <c r="V1776" s="1">
        <f>IF(AND(N1776='Tableau De Bord'!$E$6,U1776=1),1,0)</f>
        <v>0</v>
      </c>
      <c r="W1776" s="46">
        <f t="shared" si="27"/>
        <v>0</v>
      </c>
    </row>
    <row r="1777" spans="2:23" ht="61.2" x14ac:dyDescent="0.3">
      <c r="B1777" s="42"/>
      <c r="N1777" s="33"/>
      <c r="P1777" s="44"/>
      <c r="Q1777" s="32"/>
      <c r="S1777" s="1">
        <f>IF(OR(C1777='Tableau De Bord'!$E$2,D1777='Tableau De Bord'!$E$2,P1777='Tableau De Bord'!$E$2),1,0)</f>
        <v>1</v>
      </c>
      <c r="T1777" s="1">
        <v>0</v>
      </c>
      <c r="U1777" s="1" cm="1">
        <f t="array" ref="U1777">_xlfn.IFS(AND('Tableau De Bord'!$C$6="Tous",'Tableau De Bord'!$E$4="Tous",C1777&gt;0),1,L1777='Tableau De Bord'!$C$6,1,NOT(L1777='Tableau De Bord'!$C$6),0)</f>
        <v>0</v>
      </c>
      <c r="V1777" s="1">
        <f>IF(AND(N1777='Tableau De Bord'!$E$6,U1777=1),1,0)</f>
        <v>0</v>
      </c>
      <c r="W1777" s="46">
        <f t="shared" si="27"/>
        <v>0</v>
      </c>
    </row>
    <row r="1778" spans="2:23" ht="61.2" x14ac:dyDescent="0.3">
      <c r="B1778" s="42"/>
      <c r="N1778" s="33"/>
      <c r="P1778" s="44"/>
      <c r="Q1778" s="32"/>
      <c r="S1778" s="1">
        <f>IF(OR(C1778='Tableau De Bord'!$E$2,D1778='Tableau De Bord'!$E$2,P1778='Tableau De Bord'!$E$2),1,0)</f>
        <v>1</v>
      </c>
      <c r="T1778" s="1">
        <v>0</v>
      </c>
      <c r="U1778" s="1" cm="1">
        <f t="array" ref="U1778">_xlfn.IFS(AND('Tableau De Bord'!$C$6="Tous",'Tableau De Bord'!$E$4="Tous",C1778&gt;0),1,L1778='Tableau De Bord'!$C$6,1,NOT(L1778='Tableau De Bord'!$C$6),0)</f>
        <v>0</v>
      </c>
      <c r="V1778" s="1">
        <f>IF(AND(N1778='Tableau De Bord'!$E$6,U1778=1),1,0)</f>
        <v>0</v>
      </c>
      <c r="W1778" s="46">
        <f t="shared" si="27"/>
        <v>0</v>
      </c>
    </row>
    <row r="1779" spans="2:23" ht="61.2" x14ac:dyDescent="0.3">
      <c r="B1779" s="42"/>
      <c r="N1779" s="33"/>
      <c r="P1779" s="44"/>
      <c r="Q1779" s="32"/>
      <c r="S1779" s="1">
        <f>IF(OR(C1779='Tableau De Bord'!$E$2,D1779='Tableau De Bord'!$E$2,P1779='Tableau De Bord'!$E$2),1,0)</f>
        <v>1</v>
      </c>
      <c r="T1779" s="1">
        <v>0</v>
      </c>
      <c r="U1779" s="1" cm="1">
        <f t="array" ref="U1779">_xlfn.IFS(AND('Tableau De Bord'!$C$6="Tous",'Tableau De Bord'!$E$4="Tous",C1779&gt;0),1,L1779='Tableau De Bord'!$C$6,1,NOT(L1779='Tableau De Bord'!$C$6),0)</f>
        <v>0</v>
      </c>
      <c r="V1779" s="1">
        <f>IF(AND(N1779='Tableau De Bord'!$E$6,U1779=1),1,0)</f>
        <v>0</v>
      </c>
      <c r="W1779" s="46">
        <f t="shared" si="27"/>
        <v>0</v>
      </c>
    </row>
    <row r="1780" spans="2:23" ht="61.2" x14ac:dyDescent="0.3">
      <c r="B1780" s="42"/>
      <c r="N1780" s="33"/>
      <c r="P1780" s="44"/>
      <c r="Q1780" s="32"/>
      <c r="S1780" s="1">
        <f>IF(OR(C1780='Tableau De Bord'!$E$2,D1780='Tableau De Bord'!$E$2,P1780='Tableau De Bord'!$E$2),1,0)</f>
        <v>1</v>
      </c>
      <c r="T1780" s="1">
        <v>0</v>
      </c>
      <c r="U1780" s="1" cm="1">
        <f t="array" ref="U1780">_xlfn.IFS(AND('Tableau De Bord'!$C$6="Tous",'Tableau De Bord'!$E$4="Tous",C1780&gt;0),1,L1780='Tableau De Bord'!$C$6,1,NOT(L1780='Tableau De Bord'!$C$6),0)</f>
        <v>0</v>
      </c>
      <c r="V1780" s="1">
        <f>IF(AND(N1780='Tableau De Bord'!$E$6,U1780=1),1,0)</f>
        <v>0</v>
      </c>
      <c r="W1780" s="46">
        <f t="shared" si="27"/>
        <v>0</v>
      </c>
    </row>
    <row r="1781" spans="2:23" ht="61.2" x14ac:dyDescent="0.3">
      <c r="B1781" s="42"/>
      <c r="N1781" s="33"/>
      <c r="P1781" s="44"/>
      <c r="Q1781" s="32"/>
      <c r="S1781" s="1">
        <f>IF(OR(C1781='Tableau De Bord'!$E$2,D1781='Tableau De Bord'!$E$2,P1781='Tableau De Bord'!$E$2),1,0)</f>
        <v>1</v>
      </c>
      <c r="T1781" s="1">
        <v>0</v>
      </c>
      <c r="U1781" s="1" cm="1">
        <f t="array" ref="U1781">_xlfn.IFS(AND('Tableau De Bord'!$C$6="Tous",'Tableau De Bord'!$E$4="Tous",C1781&gt;0),1,L1781='Tableau De Bord'!$C$6,1,NOT(L1781='Tableau De Bord'!$C$6),0)</f>
        <v>0</v>
      </c>
      <c r="V1781" s="1">
        <f>IF(AND(N1781='Tableau De Bord'!$E$6,U1781=1),1,0)</f>
        <v>0</v>
      </c>
      <c r="W1781" s="46">
        <f t="shared" si="27"/>
        <v>0</v>
      </c>
    </row>
    <row r="1782" spans="2:23" ht="61.2" x14ac:dyDescent="0.3">
      <c r="B1782" s="42"/>
      <c r="N1782" s="33"/>
      <c r="P1782" s="44"/>
      <c r="Q1782" s="32"/>
      <c r="S1782" s="1">
        <f>IF(OR(C1782='Tableau De Bord'!$E$2,D1782='Tableau De Bord'!$E$2,P1782='Tableau De Bord'!$E$2),1,0)</f>
        <v>1</v>
      </c>
      <c r="T1782" s="1">
        <v>0</v>
      </c>
      <c r="U1782" s="1" cm="1">
        <f t="array" ref="U1782">_xlfn.IFS(AND('Tableau De Bord'!$C$6="Tous",'Tableau De Bord'!$E$4="Tous",C1782&gt;0),1,L1782='Tableau De Bord'!$C$6,1,NOT(L1782='Tableau De Bord'!$C$6),0)</f>
        <v>0</v>
      </c>
      <c r="V1782" s="1">
        <f>IF(AND(N1782='Tableau De Bord'!$E$6,U1782=1),1,0)</f>
        <v>0</v>
      </c>
      <c r="W1782" s="46">
        <f t="shared" si="27"/>
        <v>0</v>
      </c>
    </row>
    <row r="1783" spans="2:23" ht="61.2" x14ac:dyDescent="0.3">
      <c r="B1783" s="42"/>
      <c r="N1783" s="33"/>
      <c r="P1783" s="44"/>
      <c r="Q1783" s="32"/>
      <c r="S1783" s="1">
        <f>IF(OR(C1783='Tableau De Bord'!$E$2,D1783='Tableau De Bord'!$E$2,P1783='Tableau De Bord'!$E$2),1,0)</f>
        <v>1</v>
      </c>
      <c r="T1783" s="1">
        <v>0</v>
      </c>
      <c r="U1783" s="1" cm="1">
        <f t="array" ref="U1783">_xlfn.IFS(AND('Tableau De Bord'!$C$6="Tous",'Tableau De Bord'!$E$4="Tous",C1783&gt;0),1,L1783='Tableau De Bord'!$C$6,1,NOT(L1783='Tableau De Bord'!$C$6),0)</f>
        <v>0</v>
      </c>
      <c r="V1783" s="1">
        <f>IF(AND(N1783='Tableau De Bord'!$E$6,U1783=1),1,0)</f>
        <v>0</v>
      </c>
      <c r="W1783" s="46">
        <f t="shared" si="27"/>
        <v>0</v>
      </c>
    </row>
    <row r="1784" spans="2:23" ht="61.2" x14ac:dyDescent="0.3">
      <c r="B1784" s="42"/>
      <c r="N1784" s="33"/>
      <c r="P1784" s="44"/>
      <c r="Q1784" s="32"/>
      <c r="S1784" s="1">
        <f>IF(OR(C1784='Tableau De Bord'!$E$2,D1784='Tableau De Bord'!$E$2,P1784='Tableau De Bord'!$E$2),1,0)</f>
        <v>1</v>
      </c>
      <c r="T1784" s="1">
        <v>0</v>
      </c>
      <c r="U1784" s="1" cm="1">
        <f t="array" ref="U1784">_xlfn.IFS(AND('Tableau De Bord'!$C$6="Tous",'Tableau De Bord'!$E$4="Tous",C1784&gt;0),1,L1784='Tableau De Bord'!$C$6,1,NOT(L1784='Tableau De Bord'!$C$6),0)</f>
        <v>0</v>
      </c>
      <c r="V1784" s="1">
        <f>IF(AND(N1784='Tableau De Bord'!$E$6,U1784=1),1,0)</f>
        <v>0</v>
      </c>
      <c r="W1784" s="46">
        <f t="shared" si="27"/>
        <v>0</v>
      </c>
    </row>
    <row r="1785" spans="2:23" ht="61.2" x14ac:dyDescent="0.3">
      <c r="B1785" s="42"/>
      <c r="N1785" s="33"/>
      <c r="P1785" s="44"/>
      <c r="Q1785" s="32"/>
      <c r="S1785" s="1">
        <f>IF(OR(C1785='Tableau De Bord'!$E$2,D1785='Tableau De Bord'!$E$2,P1785='Tableau De Bord'!$E$2),1,0)</f>
        <v>1</v>
      </c>
      <c r="T1785" s="1">
        <v>0</v>
      </c>
      <c r="U1785" s="1" cm="1">
        <f t="array" ref="U1785">_xlfn.IFS(AND('Tableau De Bord'!$C$6="Tous",'Tableau De Bord'!$E$4="Tous",C1785&gt;0),1,L1785='Tableau De Bord'!$C$6,1,NOT(L1785='Tableau De Bord'!$C$6),0)</f>
        <v>0</v>
      </c>
      <c r="V1785" s="1">
        <f>IF(AND(N1785='Tableau De Bord'!$E$6,U1785=1),1,0)</f>
        <v>0</v>
      </c>
      <c r="W1785" s="46">
        <f t="shared" si="27"/>
        <v>0</v>
      </c>
    </row>
    <row r="1786" spans="2:23" ht="61.2" x14ac:dyDescent="0.3">
      <c r="B1786" s="42"/>
      <c r="N1786" s="33"/>
      <c r="P1786" s="44"/>
      <c r="Q1786" s="32"/>
      <c r="S1786" s="1">
        <f>IF(OR(C1786='Tableau De Bord'!$E$2,D1786='Tableau De Bord'!$E$2,P1786='Tableau De Bord'!$E$2),1,0)</f>
        <v>1</v>
      </c>
      <c r="T1786" s="1">
        <v>0</v>
      </c>
      <c r="U1786" s="1" cm="1">
        <f t="array" ref="U1786">_xlfn.IFS(AND('Tableau De Bord'!$C$6="Tous",'Tableau De Bord'!$E$4="Tous",C1786&gt;0),1,L1786='Tableau De Bord'!$C$6,1,NOT(L1786='Tableau De Bord'!$C$6),0)</f>
        <v>0</v>
      </c>
      <c r="V1786" s="1">
        <f>IF(AND(N1786='Tableau De Bord'!$E$6,U1786=1),1,0)</f>
        <v>0</v>
      </c>
      <c r="W1786" s="46">
        <f t="shared" si="27"/>
        <v>0</v>
      </c>
    </row>
    <row r="1787" spans="2:23" ht="61.2" x14ac:dyDescent="0.3">
      <c r="B1787" s="42"/>
      <c r="N1787" s="33"/>
      <c r="P1787" s="44"/>
      <c r="Q1787" s="32"/>
      <c r="S1787" s="1">
        <f>IF(OR(C1787='Tableau De Bord'!$E$2,D1787='Tableau De Bord'!$E$2,P1787='Tableau De Bord'!$E$2),1,0)</f>
        <v>1</v>
      </c>
      <c r="T1787" s="1">
        <v>0</v>
      </c>
      <c r="U1787" s="1" cm="1">
        <f t="array" ref="U1787">_xlfn.IFS(AND('Tableau De Bord'!$C$6="Tous",'Tableau De Bord'!$E$4="Tous",C1787&gt;0),1,L1787='Tableau De Bord'!$C$6,1,NOT(L1787='Tableau De Bord'!$C$6),0)</f>
        <v>0</v>
      </c>
      <c r="V1787" s="1">
        <f>IF(AND(N1787='Tableau De Bord'!$E$6,U1787=1),1,0)</f>
        <v>0</v>
      </c>
      <c r="W1787" s="46">
        <f t="shared" si="27"/>
        <v>0</v>
      </c>
    </row>
    <row r="1788" spans="2:23" ht="61.2" x14ac:dyDescent="0.3">
      <c r="B1788" s="42"/>
      <c r="N1788" s="33"/>
      <c r="P1788" s="44"/>
      <c r="Q1788" s="32"/>
      <c r="S1788" s="1">
        <f>IF(OR(C1788='Tableau De Bord'!$E$2,D1788='Tableau De Bord'!$E$2,P1788='Tableau De Bord'!$E$2),1,0)</f>
        <v>1</v>
      </c>
      <c r="T1788" s="1">
        <v>0</v>
      </c>
      <c r="U1788" s="1" cm="1">
        <f t="array" ref="U1788">_xlfn.IFS(AND('Tableau De Bord'!$C$6="Tous",'Tableau De Bord'!$E$4="Tous",C1788&gt;0),1,L1788='Tableau De Bord'!$C$6,1,NOT(L1788='Tableau De Bord'!$C$6),0)</f>
        <v>0</v>
      </c>
      <c r="V1788" s="1">
        <f>IF(AND(N1788='Tableau De Bord'!$E$6,U1788=1),1,0)</f>
        <v>0</v>
      </c>
      <c r="W1788" s="46">
        <f t="shared" si="27"/>
        <v>0</v>
      </c>
    </row>
    <row r="1789" spans="2:23" ht="61.2" x14ac:dyDescent="0.3">
      <c r="B1789" s="42"/>
      <c r="N1789" s="33"/>
      <c r="P1789" s="44"/>
      <c r="Q1789" s="32"/>
      <c r="S1789" s="1">
        <f>IF(OR(C1789='Tableau De Bord'!$E$2,D1789='Tableau De Bord'!$E$2,P1789='Tableau De Bord'!$E$2),1,0)</f>
        <v>1</v>
      </c>
      <c r="T1789" s="1">
        <v>0</v>
      </c>
      <c r="U1789" s="1" cm="1">
        <f t="array" ref="U1789">_xlfn.IFS(AND('Tableau De Bord'!$C$6="Tous",'Tableau De Bord'!$E$4="Tous",C1789&gt;0),1,L1789='Tableau De Bord'!$C$6,1,NOT(L1789='Tableau De Bord'!$C$6),0)</f>
        <v>0</v>
      </c>
      <c r="V1789" s="1">
        <f>IF(AND(N1789='Tableau De Bord'!$E$6,U1789=1),1,0)</f>
        <v>0</v>
      </c>
      <c r="W1789" s="46">
        <f t="shared" si="27"/>
        <v>0</v>
      </c>
    </row>
    <row r="1790" spans="2:23" ht="61.2" x14ac:dyDescent="0.3">
      <c r="B1790" s="42"/>
      <c r="N1790" s="33"/>
      <c r="P1790" s="44"/>
      <c r="Q1790" s="32"/>
      <c r="S1790" s="1">
        <f>IF(OR(C1790='Tableau De Bord'!$E$2,D1790='Tableau De Bord'!$E$2,P1790='Tableau De Bord'!$E$2),1,0)</f>
        <v>1</v>
      </c>
      <c r="T1790" s="1">
        <v>0</v>
      </c>
      <c r="U1790" s="1" cm="1">
        <f t="array" ref="U1790">_xlfn.IFS(AND('Tableau De Bord'!$C$6="Tous",'Tableau De Bord'!$E$4="Tous",C1790&gt;0),1,L1790='Tableau De Bord'!$C$6,1,NOT(L1790='Tableau De Bord'!$C$6),0)</f>
        <v>0</v>
      </c>
      <c r="V1790" s="1">
        <f>IF(AND(N1790='Tableau De Bord'!$E$6,U1790=1),1,0)</f>
        <v>0</v>
      </c>
      <c r="W1790" s="46">
        <f t="shared" si="27"/>
        <v>0</v>
      </c>
    </row>
    <row r="1791" spans="2:23" ht="61.2" x14ac:dyDescent="0.3">
      <c r="B1791" s="42"/>
      <c r="N1791" s="33"/>
      <c r="P1791" s="44"/>
      <c r="Q1791" s="32"/>
      <c r="S1791" s="1">
        <f>IF(OR(C1791='Tableau De Bord'!$E$2,D1791='Tableau De Bord'!$E$2,P1791='Tableau De Bord'!$E$2),1,0)</f>
        <v>1</v>
      </c>
      <c r="T1791" s="1">
        <v>0</v>
      </c>
      <c r="U1791" s="1" cm="1">
        <f t="array" ref="U1791">_xlfn.IFS(AND('Tableau De Bord'!$C$6="Tous",'Tableau De Bord'!$E$4="Tous",C1791&gt;0),1,L1791='Tableau De Bord'!$C$6,1,NOT(L1791='Tableau De Bord'!$C$6),0)</f>
        <v>0</v>
      </c>
      <c r="V1791" s="1">
        <f>IF(AND(N1791='Tableau De Bord'!$E$6,U1791=1),1,0)</f>
        <v>0</v>
      </c>
      <c r="W1791" s="46">
        <f t="shared" si="27"/>
        <v>0</v>
      </c>
    </row>
    <row r="1792" spans="2:23" ht="61.2" x14ac:dyDescent="0.3">
      <c r="B1792" s="42"/>
      <c r="N1792" s="33"/>
      <c r="P1792" s="44"/>
      <c r="Q1792" s="32"/>
      <c r="S1792" s="1">
        <f>IF(OR(C1792='Tableau De Bord'!$E$2,D1792='Tableau De Bord'!$E$2,P1792='Tableau De Bord'!$E$2),1,0)</f>
        <v>1</v>
      </c>
      <c r="T1792" s="1">
        <v>0</v>
      </c>
      <c r="U1792" s="1" cm="1">
        <f t="array" ref="U1792">_xlfn.IFS(AND('Tableau De Bord'!$C$6="Tous",'Tableau De Bord'!$E$4="Tous",C1792&gt;0),1,L1792='Tableau De Bord'!$C$6,1,NOT(L1792='Tableau De Bord'!$C$6),0)</f>
        <v>0</v>
      </c>
      <c r="V1792" s="1">
        <f>IF(AND(N1792='Tableau De Bord'!$E$6,U1792=1),1,0)</f>
        <v>0</v>
      </c>
      <c r="W1792" s="46">
        <f t="shared" si="27"/>
        <v>0</v>
      </c>
    </row>
    <row r="1793" spans="2:23" ht="61.2" x14ac:dyDescent="0.3">
      <c r="B1793" s="42"/>
      <c r="N1793" s="33"/>
      <c r="P1793" s="44"/>
      <c r="Q1793" s="32"/>
      <c r="S1793" s="1">
        <f>IF(OR(C1793='Tableau De Bord'!$E$2,D1793='Tableau De Bord'!$E$2,P1793='Tableau De Bord'!$E$2),1,0)</f>
        <v>1</v>
      </c>
      <c r="T1793" s="1">
        <v>0</v>
      </c>
      <c r="U1793" s="1" cm="1">
        <f t="array" ref="U1793">_xlfn.IFS(AND('Tableau De Bord'!$C$6="Tous",'Tableau De Bord'!$E$4="Tous",C1793&gt;0),1,L1793='Tableau De Bord'!$C$6,1,NOT(L1793='Tableau De Bord'!$C$6),0)</f>
        <v>0</v>
      </c>
      <c r="V1793" s="1">
        <f>IF(AND(N1793='Tableau De Bord'!$E$6,U1793=1),1,0)</f>
        <v>0</v>
      </c>
      <c r="W1793" s="46">
        <f t="shared" si="27"/>
        <v>0</v>
      </c>
    </row>
    <row r="1794" spans="2:23" ht="61.2" x14ac:dyDescent="0.3">
      <c r="B1794" s="42"/>
      <c r="N1794" s="33"/>
      <c r="P1794" s="44"/>
      <c r="Q1794" s="32"/>
      <c r="S1794" s="1">
        <f>IF(OR(C1794='Tableau De Bord'!$E$2,D1794='Tableau De Bord'!$E$2,P1794='Tableau De Bord'!$E$2),1,0)</f>
        <v>1</v>
      </c>
      <c r="T1794" s="1">
        <v>0</v>
      </c>
      <c r="U1794" s="1" cm="1">
        <f t="array" ref="U1794">_xlfn.IFS(AND('Tableau De Bord'!$C$6="Tous",'Tableau De Bord'!$E$4="Tous",C1794&gt;0),1,L1794='Tableau De Bord'!$C$6,1,NOT(L1794='Tableau De Bord'!$C$6),0)</f>
        <v>0</v>
      </c>
      <c r="V1794" s="1">
        <f>IF(AND(N1794='Tableau De Bord'!$E$6,U1794=1),1,0)</f>
        <v>0</v>
      </c>
      <c r="W1794" s="46">
        <f t="shared" si="27"/>
        <v>0</v>
      </c>
    </row>
    <row r="1795" spans="2:23" ht="61.2" x14ac:dyDescent="0.3">
      <c r="B1795" s="42"/>
      <c r="N1795" s="33"/>
      <c r="P1795" s="44"/>
      <c r="Q1795" s="32"/>
      <c r="S1795" s="1">
        <f>IF(OR(C1795='Tableau De Bord'!$E$2,D1795='Tableau De Bord'!$E$2,P1795='Tableau De Bord'!$E$2),1,0)</f>
        <v>1</v>
      </c>
      <c r="T1795" s="1">
        <v>0</v>
      </c>
      <c r="U1795" s="1" cm="1">
        <f t="array" ref="U1795">_xlfn.IFS(AND('Tableau De Bord'!$C$6="Tous",'Tableau De Bord'!$E$4="Tous",C1795&gt;0),1,L1795='Tableau De Bord'!$C$6,1,NOT(L1795='Tableau De Bord'!$C$6),0)</f>
        <v>0</v>
      </c>
      <c r="V1795" s="1">
        <f>IF(AND(N1795='Tableau De Bord'!$E$6,U1795=1),1,0)</f>
        <v>0</v>
      </c>
      <c r="W1795" s="46">
        <f t="shared" si="27"/>
        <v>0</v>
      </c>
    </row>
    <row r="1796" spans="2:23" ht="61.2" x14ac:dyDescent="0.3">
      <c r="B1796" s="42"/>
      <c r="N1796" s="33"/>
      <c r="P1796" s="44"/>
      <c r="Q1796" s="32"/>
      <c r="S1796" s="1">
        <f>IF(OR(C1796='Tableau De Bord'!$E$2,D1796='Tableau De Bord'!$E$2,P1796='Tableau De Bord'!$E$2),1,0)</f>
        <v>1</v>
      </c>
      <c r="T1796" s="1">
        <v>0</v>
      </c>
      <c r="U1796" s="1" cm="1">
        <f t="array" ref="U1796">_xlfn.IFS(AND('Tableau De Bord'!$C$6="Tous",'Tableau De Bord'!$E$4="Tous",C1796&gt;0),1,L1796='Tableau De Bord'!$C$6,1,NOT(L1796='Tableau De Bord'!$C$6),0)</f>
        <v>0</v>
      </c>
      <c r="V1796" s="1">
        <f>IF(AND(N1796='Tableau De Bord'!$E$6,U1796=1),1,0)</f>
        <v>0</v>
      </c>
      <c r="W1796" s="46">
        <f t="shared" ref="W1796:W1859" si="28">T1796+U1796+V1796</f>
        <v>0</v>
      </c>
    </row>
    <row r="1797" spans="2:23" ht="61.2" x14ac:dyDescent="0.3">
      <c r="B1797" s="42"/>
      <c r="N1797" s="33"/>
      <c r="P1797" s="44"/>
      <c r="Q1797" s="32"/>
      <c r="S1797" s="1">
        <f>IF(OR(C1797='Tableau De Bord'!$E$2,D1797='Tableau De Bord'!$E$2,P1797='Tableau De Bord'!$E$2),1,0)</f>
        <v>1</v>
      </c>
      <c r="T1797" s="1">
        <v>0</v>
      </c>
      <c r="U1797" s="1" cm="1">
        <f t="array" ref="U1797">_xlfn.IFS(AND('Tableau De Bord'!$C$6="Tous",'Tableau De Bord'!$E$4="Tous",C1797&gt;0),1,L1797='Tableau De Bord'!$C$6,1,NOT(L1797='Tableau De Bord'!$C$6),0)</f>
        <v>0</v>
      </c>
      <c r="V1797" s="1">
        <f>IF(AND(N1797='Tableau De Bord'!$E$6,U1797=1),1,0)</f>
        <v>0</v>
      </c>
      <c r="W1797" s="46">
        <f t="shared" si="28"/>
        <v>0</v>
      </c>
    </row>
    <row r="1798" spans="2:23" ht="61.2" x14ac:dyDescent="0.3">
      <c r="B1798" s="42"/>
      <c r="N1798" s="33"/>
      <c r="P1798" s="44"/>
      <c r="Q1798" s="32"/>
      <c r="S1798" s="1">
        <f>IF(OR(C1798='Tableau De Bord'!$E$2,D1798='Tableau De Bord'!$E$2,P1798='Tableau De Bord'!$E$2),1,0)</f>
        <v>1</v>
      </c>
      <c r="T1798" s="1">
        <v>0</v>
      </c>
      <c r="U1798" s="1" cm="1">
        <f t="array" ref="U1798">_xlfn.IFS(AND('Tableau De Bord'!$C$6="Tous",'Tableau De Bord'!$E$4="Tous",C1798&gt;0),1,L1798='Tableau De Bord'!$C$6,1,NOT(L1798='Tableau De Bord'!$C$6),0)</f>
        <v>0</v>
      </c>
      <c r="V1798" s="1">
        <f>IF(AND(N1798='Tableau De Bord'!$E$6,U1798=1),1,0)</f>
        <v>0</v>
      </c>
      <c r="W1798" s="46">
        <f t="shared" si="28"/>
        <v>0</v>
      </c>
    </row>
    <row r="1799" spans="2:23" ht="61.2" x14ac:dyDescent="0.3">
      <c r="B1799" s="42"/>
      <c r="N1799" s="33"/>
      <c r="P1799" s="44"/>
      <c r="Q1799" s="32"/>
      <c r="S1799" s="1">
        <f>IF(OR(C1799='Tableau De Bord'!$E$2,D1799='Tableau De Bord'!$E$2,P1799='Tableau De Bord'!$E$2),1,0)</f>
        <v>1</v>
      </c>
      <c r="T1799" s="1">
        <v>0</v>
      </c>
      <c r="U1799" s="1" cm="1">
        <f t="array" ref="U1799">_xlfn.IFS(AND('Tableau De Bord'!$C$6="Tous",'Tableau De Bord'!$E$4="Tous",C1799&gt;0),1,L1799='Tableau De Bord'!$C$6,1,NOT(L1799='Tableau De Bord'!$C$6),0)</f>
        <v>0</v>
      </c>
      <c r="V1799" s="1">
        <f>IF(AND(N1799='Tableau De Bord'!$E$6,U1799=1),1,0)</f>
        <v>0</v>
      </c>
      <c r="W1799" s="46">
        <f t="shared" si="28"/>
        <v>0</v>
      </c>
    </row>
    <row r="1800" spans="2:23" ht="61.2" x14ac:dyDescent="0.3">
      <c r="B1800" s="42"/>
      <c r="N1800" s="33"/>
      <c r="P1800" s="44"/>
      <c r="Q1800" s="32"/>
      <c r="S1800" s="1">
        <f>IF(OR(C1800='Tableau De Bord'!$E$2,D1800='Tableau De Bord'!$E$2,P1800='Tableau De Bord'!$E$2),1,0)</f>
        <v>1</v>
      </c>
      <c r="T1800" s="1">
        <v>0</v>
      </c>
      <c r="U1800" s="1" cm="1">
        <f t="array" ref="U1800">_xlfn.IFS(AND('Tableau De Bord'!$C$6="Tous",'Tableau De Bord'!$E$4="Tous",C1800&gt;0),1,L1800='Tableau De Bord'!$C$6,1,NOT(L1800='Tableau De Bord'!$C$6),0)</f>
        <v>0</v>
      </c>
      <c r="V1800" s="1">
        <f>IF(AND(N1800='Tableau De Bord'!$E$6,U1800=1),1,0)</f>
        <v>0</v>
      </c>
      <c r="W1800" s="46">
        <f t="shared" si="28"/>
        <v>0</v>
      </c>
    </row>
    <row r="1801" spans="2:23" ht="61.2" x14ac:dyDescent="0.3">
      <c r="B1801" s="42"/>
      <c r="N1801" s="33"/>
      <c r="P1801" s="44"/>
      <c r="Q1801" s="32"/>
      <c r="S1801" s="1">
        <f>IF(OR(C1801='Tableau De Bord'!$E$2,D1801='Tableau De Bord'!$E$2,P1801='Tableau De Bord'!$E$2),1,0)</f>
        <v>1</v>
      </c>
      <c r="T1801" s="1">
        <v>0</v>
      </c>
      <c r="U1801" s="1" cm="1">
        <f t="array" ref="U1801">_xlfn.IFS(AND('Tableau De Bord'!$C$6="Tous",'Tableau De Bord'!$E$4="Tous",C1801&gt;0),1,L1801='Tableau De Bord'!$C$6,1,NOT(L1801='Tableau De Bord'!$C$6),0)</f>
        <v>0</v>
      </c>
      <c r="V1801" s="1">
        <f>IF(AND(N1801='Tableau De Bord'!$E$6,U1801=1),1,0)</f>
        <v>0</v>
      </c>
      <c r="W1801" s="46">
        <f t="shared" si="28"/>
        <v>0</v>
      </c>
    </row>
    <row r="1802" spans="2:23" ht="61.2" x14ac:dyDescent="0.3">
      <c r="B1802" s="42"/>
      <c r="N1802" s="33"/>
      <c r="P1802" s="44"/>
      <c r="Q1802" s="32"/>
      <c r="S1802" s="1">
        <f>IF(OR(C1802='Tableau De Bord'!$E$2,D1802='Tableau De Bord'!$E$2,P1802='Tableau De Bord'!$E$2),1,0)</f>
        <v>1</v>
      </c>
      <c r="T1802" s="1">
        <v>0</v>
      </c>
      <c r="U1802" s="1" cm="1">
        <f t="array" ref="U1802">_xlfn.IFS(AND('Tableau De Bord'!$C$6="Tous",'Tableau De Bord'!$E$4="Tous",C1802&gt;0),1,L1802='Tableau De Bord'!$C$6,1,NOT(L1802='Tableau De Bord'!$C$6),0)</f>
        <v>0</v>
      </c>
      <c r="V1802" s="1">
        <f>IF(AND(N1802='Tableau De Bord'!$E$6,U1802=1),1,0)</f>
        <v>0</v>
      </c>
      <c r="W1802" s="46">
        <f t="shared" si="28"/>
        <v>0</v>
      </c>
    </row>
    <row r="1803" spans="2:23" ht="61.2" x14ac:dyDescent="0.3">
      <c r="B1803" s="42"/>
      <c r="N1803" s="33"/>
      <c r="P1803" s="44"/>
      <c r="Q1803" s="32"/>
      <c r="S1803" s="1">
        <f>IF(OR(C1803='Tableau De Bord'!$E$2,D1803='Tableau De Bord'!$E$2,P1803='Tableau De Bord'!$E$2),1,0)</f>
        <v>1</v>
      </c>
      <c r="T1803" s="1">
        <v>0</v>
      </c>
      <c r="U1803" s="1" cm="1">
        <f t="array" ref="U1803">_xlfn.IFS(AND('Tableau De Bord'!$C$6="Tous",'Tableau De Bord'!$E$4="Tous",C1803&gt;0),1,L1803='Tableau De Bord'!$C$6,1,NOT(L1803='Tableau De Bord'!$C$6),0)</f>
        <v>0</v>
      </c>
      <c r="V1803" s="1">
        <f>IF(AND(N1803='Tableau De Bord'!$E$6,U1803=1),1,0)</f>
        <v>0</v>
      </c>
      <c r="W1803" s="46">
        <f t="shared" si="28"/>
        <v>0</v>
      </c>
    </row>
    <row r="1804" spans="2:23" ht="61.2" x14ac:dyDescent="0.3">
      <c r="B1804" s="42"/>
      <c r="N1804" s="33"/>
      <c r="P1804" s="44"/>
      <c r="Q1804" s="32"/>
      <c r="S1804" s="1">
        <f>IF(OR(C1804='Tableau De Bord'!$E$2,D1804='Tableau De Bord'!$E$2,P1804='Tableau De Bord'!$E$2),1,0)</f>
        <v>1</v>
      </c>
      <c r="T1804" s="1">
        <v>0</v>
      </c>
      <c r="U1804" s="1" cm="1">
        <f t="array" ref="U1804">_xlfn.IFS(AND('Tableau De Bord'!$C$6="Tous",'Tableau De Bord'!$E$4="Tous",C1804&gt;0),1,L1804='Tableau De Bord'!$C$6,1,NOT(L1804='Tableau De Bord'!$C$6),0)</f>
        <v>0</v>
      </c>
      <c r="V1804" s="1">
        <f>IF(AND(N1804='Tableau De Bord'!$E$6,U1804=1),1,0)</f>
        <v>0</v>
      </c>
      <c r="W1804" s="46">
        <f t="shared" si="28"/>
        <v>0</v>
      </c>
    </row>
    <row r="1805" spans="2:23" ht="61.2" x14ac:dyDescent="0.3">
      <c r="B1805" s="42"/>
      <c r="N1805" s="33"/>
      <c r="P1805" s="44"/>
      <c r="Q1805" s="32"/>
      <c r="S1805" s="1">
        <f>IF(OR(C1805='Tableau De Bord'!$E$2,D1805='Tableau De Bord'!$E$2,P1805='Tableau De Bord'!$E$2),1,0)</f>
        <v>1</v>
      </c>
      <c r="T1805" s="1">
        <v>0</v>
      </c>
      <c r="U1805" s="1" cm="1">
        <f t="array" ref="U1805">_xlfn.IFS(AND('Tableau De Bord'!$C$6="Tous",'Tableau De Bord'!$E$4="Tous",C1805&gt;0),1,L1805='Tableau De Bord'!$C$6,1,NOT(L1805='Tableau De Bord'!$C$6),0)</f>
        <v>0</v>
      </c>
      <c r="V1805" s="1">
        <f>IF(AND(N1805='Tableau De Bord'!$E$6,U1805=1),1,0)</f>
        <v>0</v>
      </c>
      <c r="W1805" s="46">
        <f t="shared" si="28"/>
        <v>0</v>
      </c>
    </row>
    <row r="1806" spans="2:23" ht="61.2" x14ac:dyDescent="0.3">
      <c r="B1806" s="42"/>
      <c r="N1806" s="33"/>
      <c r="P1806" s="44"/>
      <c r="Q1806" s="32"/>
      <c r="S1806" s="1">
        <f>IF(OR(C1806='Tableau De Bord'!$E$2,D1806='Tableau De Bord'!$E$2,P1806='Tableau De Bord'!$E$2),1,0)</f>
        <v>1</v>
      </c>
      <c r="T1806" s="1">
        <v>0</v>
      </c>
      <c r="U1806" s="1" cm="1">
        <f t="array" ref="U1806">_xlfn.IFS(AND('Tableau De Bord'!$C$6="Tous",'Tableau De Bord'!$E$4="Tous",C1806&gt;0),1,L1806='Tableau De Bord'!$C$6,1,NOT(L1806='Tableau De Bord'!$C$6),0)</f>
        <v>0</v>
      </c>
      <c r="V1806" s="1">
        <f>IF(AND(N1806='Tableau De Bord'!$E$6,U1806=1),1,0)</f>
        <v>0</v>
      </c>
      <c r="W1806" s="46">
        <f t="shared" si="28"/>
        <v>0</v>
      </c>
    </row>
    <row r="1807" spans="2:23" ht="61.2" x14ac:dyDescent="0.3">
      <c r="B1807" s="42"/>
      <c r="N1807" s="33"/>
      <c r="P1807" s="44"/>
      <c r="Q1807" s="32"/>
      <c r="S1807" s="1">
        <f>IF(OR(C1807='Tableau De Bord'!$E$2,D1807='Tableau De Bord'!$E$2,P1807='Tableau De Bord'!$E$2),1,0)</f>
        <v>1</v>
      </c>
      <c r="T1807" s="1">
        <v>0</v>
      </c>
      <c r="U1807" s="1" cm="1">
        <f t="array" ref="U1807">_xlfn.IFS(AND('Tableau De Bord'!$C$6="Tous",'Tableau De Bord'!$E$4="Tous",C1807&gt;0),1,L1807='Tableau De Bord'!$C$6,1,NOT(L1807='Tableau De Bord'!$C$6),0)</f>
        <v>0</v>
      </c>
      <c r="V1807" s="1">
        <f>IF(AND(N1807='Tableau De Bord'!$E$6,U1807=1),1,0)</f>
        <v>0</v>
      </c>
      <c r="W1807" s="46">
        <f t="shared" si="28"/>
        <v>0</v>
      </c>
    </row>
    <row r="1808" spans="2:23" ht="61.2" x14ac:dyDescent="0.3">
      <c r="B1808" s="42"/>
      <c r="N1808" s="33"/>
      <c r="P1808" s="44"/>
      <c r="Q1808" s="32"/>
      <c r="S1808" s="1">
        <f>IF(OR(C1808='Tableau De Bord'!$E$2,D1808='Tableau De Bord'!$E$2,P1808='Tableau De Bord'!$E$2),1,0)</f>
        <v>1</v>
      </c>
      <c r="T1808" s="1">
        <v>0</v>
      </c>
      <c r="U1808" s="1" cm="1">
        <f t="array" ref="U1808">_xlfn.IFS(AND('Tableau De Bord'!$C$6="Tous",'Tableau De Bord'!$E$4="Tous",C1808&gt;0),1,L1808='Tableau De Bord'!$C$6,1,NOT(L1808='Tableau De Bord'!$C$6),0)</f>
        <v>0</v>
      </c>
      <c r="V1808" s="1">
        <f>IF(AND(N1808='Tableau De Bord'!$E$6,U1808=1),1,0)</f>
        <v>0</v>
      </c>
      <c r="W1808" s="46">
        <f t="shared" si="28"/>
        <v>0</v>
      </c>
    </row>
    <row r="1809" spans="2:23" ht="61.2" x14ac:dyDescent="0.3">
      <c r="B1809" s="42"/>
      <c r="N1809" s="33"/>
      <c r="P1809" s="44"/>
      <c r="Q1809" s="32"/>
      <c r="S1809" s="1">
        <f>IF(OR(C1809='Tableau De Bord'!$E$2,D1809='Tableau De Bord'!$E$2,P1809='Tableau De Bord'!$E$2),1,0)</f>
        <v>1</v>
      </c>
      <c r="T1809" s="1">
        <v>0</v>
      </c>
      <c r="U1809" s="1" cm="1">
        <f t="array" ref="U1809">_xlfn.IFS(AND('Tableau De Bord'!$C$6="Tous",'Tableau De Bord'!$E$4="Tous",C1809&gt;0),1,L1809='Tableau De Bord'!$C$6,1,NOT(L1809='Tableau De Bord'!$C$6),0)</f>
        <v>0</v>
      </c>
      <c r="V1809" s="1">
        <f>IF(AND(N1809='Tableau De Bord'!$E$6,U1809=1),1,0)</f>
        <v>0</v>
      </c>
      <c r="W1809" s="46">
        <f t="shared" si="28"/>
        <v>0</v>
      </c>
    </row>
    <row r="1810" spans="2:23" ht="61.2" x14ac:dyDescent="0.3">
      <c r="B1810" s="42"/>
      <c r="N1810" s="33"/>
      <c r="P1810" s="44"/>
      <c r="Q1810" s="32"/>
      <c r="S1810" s="1">
        <f>IF(OR(C1810='Tableau De Bord'!$E$2,D1810='Tableau De Bord'!$E$2,P1810='Tableau De Bord'!$E$2),1,0)</f>
        <v>1</v>
      </c>
      <c r="T1810" s="1">
        <v>0</v>
      </c>
      <c r="U1810" s="1" cm="1">
        <f t="array" ref="U1810">_xlfn.IFS(AND('Tableau De Bord'!$C$6="Tous",'Tableau De Bord'!$E$4="Tous",C1810&gt;0),1,L1810='Tableau De Bord'!$C$6,1,NOT(L1810='Tableau De Bord'!$C$6),0)</f>
        <v>0</v>
      </c>
      <c r="V1810" s="1">
        <f>IF(AND(N1810='Tableau De Bord'!$E$6,U1810=1),1,0)</f>
        <v>0</v>
      </c>
      <c r="W1810" s="46">
        <f t="shared" si="28"/>
        <v>0</v>
      </c>
    </row>
    <row r="1811" spans="2:23" ht="61.2" x14ac:dyDescent="0.3">
      <c r="B1811" s="42"/>
      <c r="N1811" s="33"/>
      <c r="P1811" s="44"/>
      <c r="Q1811" s="32"/>
      <c r="S1811" s="1">
        <f>IF(OR(C1811='Tableau De Bord'!$E$2,D1811='Tableau De Bord'!$E$2,P1811='Tableau De Bord'!$E$2),1,0)</f>
        <v>1</v>
      </c>
      <c r="T1811" s="1">
        <v>0</v>
      </c>
      <c r="U1811" s="1" cm="1">
        <f t="array" ref="U1811">_xlfn.IFS(AND('Tableau De Bord'!$C$6="Tous",'Tableau De Bord'!$E$4="Tous",C1811&gt;0),1,L1811='Tableau De Bord'!$C$6,1,NOT(L1811='Tableau De Bord'!$C$6),0)</f>
        <v>0</v>
      </c>
      <c r="V1811" s="1">
        <f>IF(AND(N1811='Tableau De Bord'!$E$6,U1811=1),1,0)</f>
        <v>0</v>
      </c>
      <c r="W1811" s="46">
        <f t="shared" si="28"/>
        <v>0</v>
      </c>
    </row>
    <row r="1812" spans="2:23" ht="61.2" x14ac:dyDescent="0.3">
      <c r="B1812" s="42"/>
      <c r="N1812" s="33"/>
      <c r="P1812" s="44"/>
      <c r="Q1812" s="32"/>
      <c r="S1812" s="1">
        <f>IF(OR(C1812='Tableau De Bord'!$E$2,D1812='Tableau De Bord'!$E$2,P1812='Tableau De Bord'!$E$2),1,0)</f>
        <v>1</v>
      </c>
      <c r="T1812" s="1">
        <v>0</v>
      </c>
      <c r="U1812" s="1" cm="1">
        <f t="array" ref="U1812">_xlfn.IFS(AND('Tableau De Bord'!$C$6="Tous",'Tableau De Bord'!$E$4="Tous",C1812&gt;0),1,L1812='Tableau De Bord'!$C$6,1,NOT(L1812='Tableau De Bord'!$C$6),0)</f>
        <v>0</v>
      </c>
      <c r="V1812" s="1">
        <f>IF(AND(N1812='Tableau De Bord'!$E$6,U1812=1),1,0)</f>
        <v>0</v>
      </c>
      <c r="W1812" s="46">
        <f t="shared" si="28"/>
        <v>0</v>
      </c>
    </row>
    <row r="1813" spans="2:23" ht="61.2" x14ac:dyDescent="0.3">
      <c r="B1813" s="42"/>
      <c r="N1813" s="33"/>
      <c r="P1813" s="44"/>
      <c r="Q1813" s="32"/>
      <c r="S1813" s="1">
        <f>IF(OR(C1813='Tableau De Bord'!$E$2,D1813='Tableau De Bord'!$E$2,P1813='Tableau De Bord'!$E$2),1,0)</f>
        <v>1</v>
      </c>
      <c r="T1813" s="1">
        <v>0</v>
      </c>
      <c r="U1813" s="1" cm="1">
        <f t="array" ref="U1813">_xlfn.IFS(AND('Tableau De Bord'!$C$6="Tous",'Tableau De Bord'!$E$4="Tous",C1813&gt;0),1,L1813='Tableau De Bord'!$C$6,1,NOT(L1813='Tableau De Bord'!$C$6),0)</f>
        <v>0</v>
      </c>
      <c r="V1813" s="1">
        <f>IF(AND(N1813='Tableau De Bord'!$E$6,U1813=1),1,0)</f>
        <v>0</v>
      </c>
      <c r="W1813" s="46">
        <f t="shared" si="28"/>
        <v>0</v>
      </c>
    </row>
    <row r="1814" spans="2:23" ht="61.2" x14ac:dyDescent="0.3">
      <c r="B1814" s="42"/>
      <c r="N1814" s="33"/>
      <c r="P1814" s="44"/>
      <c r="Q1814" s="32"/>
      <c r="S1814" s="1">
        <f>IF(OR(C1814='Tableau De Bord'!$E$2,D1814='Tableau De Bord'!$E$2,P1814='Tableau De Bord'!$E$2),1,0)</f>
        <v>1</v>
      </c>
      <c r="T1814" s="1">
        <v>0</v>
      </c>
      <c r="U1814" s="1" cm="1">
        <f t="array" ref="U1814">_xlfn.IFS(AND('Tableau De Bord'!$C$6="Tous",'Tableau De Bord'!$E$4="Tous",C1814&gt;0),1,L1814='Tableau De Bord'!$C$6,1,NOT(L1814='Tableau De Bord'!$C$6),0)</f>
        <v>0</v>
      </c>
      <c r="V1814" s="1">
        <f>IF(AND(N1814='Tableau De Bord'!$E$6,U1814=1),1,0)</f>
        <v>0</v>
      </c>
      <c r="W1814" s="46">
        <f t="shared" si="28"/>
        <v>0</v>
      </c>
    </row>
    <row r="1815" spans="2:23" ht="61.2" x14ac:dyDescent="0.3">
      <c r="B1815" s="42"/>
      <c r="N1815" s="33"/>
      <c r="P1815" s="44"/>
      <c r="Q1815" s="32"/>
      <c r="S1815" s="1">
        <f>IF(OR(C1815='Tableau De Bord'!$E$2,D1815='Tableau De Bord'!$E$2,P1815='Tableau De Bord'!$E$2),1,0)</f>
        <v>1</v>
      </c>
      <c r="T1815" s="1">
        <v>0</v>
      </c>
      <c r="U1815" s="1" cm="1">
        <f t="array" ref="U1815">_xlfn.IFS(AND('Tableau De Bord'!$C$6="Tous",'Tableau De Bord'!$E$4="Tous",C1815&gt;0),1,L1815='Tableau De Bord'!$C$6,1,NOT(L1815='Tableau De Bord'!$C$6),0)</f>
        <v>0</v>
      </c>
      <c r="V1815" s="1">
        <f>IF(AND(N1815='Tableau De Bord'!$E$6,U1815=1),1,0)</f>
        <v>0</v>
      </c>
      <c r="W1815" s="46">
        <f t="shared" si="28"/>
        <v>0</v>
      </c>
    </row>
    <row r="1816" spans="2:23" ht="61.2" x14ac:dyDescent="0.3">
      <c r="B1816" s="42"/>
      <c r="N1816" s="33"/>
      <c r="P1816" s="44"/>
      <c r="Q1816" s="32"/>
      <c r="S1816" s="1">
        <f>IF(OR(C1816='Tableau De Bord'!$E$2,D1816='Tableau De Bord'!$E$2,P1816='Tableau De Bord'!$E$2),1,0)</f>
        <v>1</v>
      </c>
      <c r="T1816" s="1">
        <v>0</v>
      </c>
      <c r="U1816" s="1" cm="1">
        <f t="array" ref="U1816">_xlfn.IFS(AND('Tableau De Bord'!$C$6="Tous",'Tableau De Bord'!$E$4="Tous",C1816&gt;0),1,L1816='Tableau De Bord'!$C$6,1,NOT(L1816='Tableau De Bord'!$C$6),0)</f>
        <v>0</v>
      </c>
      <c r="V1816" s="1">
        <f>IF(AND(N1816='Tableau De Bord'!$E$6,U1816=1),1,0)</f>
        <v>0</v>
      </c>
      <c r="W1816" s="46">
        <f t="shared" si="28"/>
        <v>0</v>
      </c>
    </row>
    <row r="1817" spans="2:23" ht="61.2" x14ac:dyDescent="0.3">
      <c r="B1817" s="42"/>
      <c r="N1817" s="33"/>
      <c r="P1817" s="44"/>
      <c r="Q1817" s="32"/>
      <c r="S1817" s="1">
        <f>IF(OR(C1817='Tableau De Bord'!$E$2,D1817='Tableau De Bord'!$E$2,P1817='Tableau De Bord'!$E$2),1,0)</f>
        <v>1</v>
      </c>
      <c r="T1817" s="1">
        <v>0</v>
      </c>
      <c r="U1817" s="1" cm="1">
        <f t="array" ref="U1817">_xlfn.IFS(AND('Tableau De Bord'!$C$6="Tous",'Tableau De Bord'!$E$4="Tous",C1817&gt;0),1,L1817='Tableau De Bord'!$C$6,1,NOT(L1817='Tableau De Bord'!$C$6),0)</f>
        <v>0</v>
      </c>
      <c r="V1817" s="1">
        <f>IF(AND(N1817='Tableau De Bord'!$E$6,U1817=1),1,0)</f>
        <v>0</v>
      </c>
      <c r="W1817" s="46">
        <f t="shared" si="28"/>
        <v>0</v>
      </c>
    </row>
    <row r="1818" spans="2:23" ht="61.2" x14ac:dyDescent="0.3">
      <c r="B1818" s="42"/>
      <c r="N1818" s="33"/>
      <c r="P1818" s="44"/>
      <c r="Q1818" s="32"/>
      <c r="S1818" s="1">
        <f>IF(OR(C1818='Tableau De Bord'!$E$2,D1818='Tableau De Bord'!$E$2,P1818='Tableau De Bord'!$E$2),1,0)</f>
        <v>1</v>
      </c>
      <c r="T1818" s="1">
        <v>0</v>
      </c>
      <c r="U1818" s="1" cm="1">
        <f t="array" ref="U1818">_xlfn.IFS(AND('Tableau De Bord'!$C$6="Tous",'Tableau De Bord'!$E$4="Tous",C1818&gt;0),1,L1818='Tableau De Bord'!$C$6,1,NOT(L1818='Tableau De Bord'!$C$6),0)</f>
        <v>0</v>
      </c>
      <c r="V1818" s="1">
        <f>IF(AND(N1818='Tableau De Bord'!$E$6,U1818=1),1,0)</f>
        <v>0</v>
      </c>
      <c r="W1818" s="46">
        <f t="shared" si="28"/>
        <v>0</v>
      </c>
    </row>
    <row r="1819" spans="2:23" ht="61.2" x14ac:dyDescent="0.3">
      <c r="B1819" s="42"/>
      <c r="N1819" s="33"/>
      <c r="P1819" s="44"/>
      <c r="Q1819" s="32"/>
      <c r="S1819" s="1">
        <f>IF(OR(C1819='Tableau De Bord'!$E$2,D1819='Tableau De Bord'!$E$2,P1819='Tableau De Bord'!$E$2),1,0)</f>
        <v>1</v>
      </c>
      <c r="T1819" s="1">
        <v>0</v>
      </c>
      <c r="U1819" s="1" cm="1">
        <f t="array" ref="U1819">_xlfn.IFS(AND('Tableau De Bord'!$C$6="Tous",'Tableau De Bord'!$E$4="Tous",C1819&gt;0),1,L1819='Tableau De Bord'!$C$6,1,NOT(L1819='Tableau De Bord'!$C$6),0)</f>
        <v>0</v>
      </c>
      <c r="V1819" s="1">
        <f>IF(AND(N1819='Tableau De Bord'!$E$6,U1819=1),1,0)</f>
        <v>0</v>
      </c>
      <c r="W1819" s="46">
        <f t="shared" si="28"/>
        <v>0</v>
      </c>
    </row>
    <row r="1820" spans="2:23" ht="61.2" x14ac:dyDescent="0.3">
      <c r="B1820" s="42"/>
      <c r="N1820" s="33"/>
      <c r="P1820" s="44"/>
      <c r="Q1820" s="32"/>
      <c r="S1820" s="1">
        <f>IF(OR(C1820='Tableau De Bord'!$E$2,D1820='Tableau De Bord'!$E$2,P1820='Tableau De Bord'!$E$2),1,0)</f>
        <v>1</v>
      </c>
      <c r="T1820" s="1">
        <v>0</v>
      </c>
      <c r="U1820" s="1" cm="1">
        <f t="array" ref="U1820">_xlfn.IFS(AND('Tableau De Bord'!$C$6="Tous",'Tableau De Bord'!$E$4="Tous",C1820&gt;0),1,L1820='Tableau De Bord'!$C$6,1,NOT(L1820='Tableau De Bord'!$C$6),0)</f>
        <v>0</v>
      </c>
      <c r="V1820" s="1">
        <f>IF(AND(N1820='Tableau De Bord'!$E$6,U1820=1),1,0)</f>
        <v>0</v>
      </c>
      <c r="W1820" s="46">
        <f t="shared" si="28"/>
        <v>0</v>
      </c>
    </row>
    <row r="1821" spans="2:23" ht="61.2" x14ac:dyDescent="0.3">
      <c r="B1821" s="42"/>
      <c r="N1821" s="33"/>
      <c r="P1821" s="44"/>
      <c r="Q1821" s="32"/>
      <c r="S1821" s="1">
        <f>IF(OR(C1821='Tableau De Bord'!$E$2,D1821='Tableau De Bord'!$E$2,P1821='Tableau De Bord'!$E$2),1,0)</f>
        <v>1</v>
      </c>
      <c r="T1821" s="1">
        <v>0</v>
      </c>
      <c r="U1821" s="1" cm="1">
        <f t="array" ref="U1821">_xlfn.IFS(AND('Tableau De Bord'!$C$6="Tous",'Tableau De Bord'!$E$4="Tous",C1821&gt;0),1,L1821='Tableau De Bord'!$C$6,1,NOT(L1821='Tableau De Bord'!$C$6),0)</f>
        <v>0</v>
      </c>
      <c r="V1821" s="1">
        <f>IF(AND(N1821='Tableau De Bord'!$E$6,U1821=1),1,0)</f>
        <v>0</v>
      </c>
      <c r="W1821" s="46">
        <f t="shared" si="28"/>
        <v>0</v>
      </c>
    </row>
    <row r="1822" spans="2:23" ht="61.2" x14ac:dyDescent="0.3">
      <c r="B1822" s="42"/>
      <c r="N1822" s="33"/>
      <c r="P1822" s="44"/>
      <c r="Q1822" s="32"/>
      <c r="S1822" s="1">
        <f>IF(OR(C1822='Tableau De Bord'!$E$2,D1822='Tableau De Bord'!$E$2,P1822='Tableau De Bord'!$E$2),1,0)</f>
        <v>1</v>
      </c>
      <c r="T1822" s="1">
        <v>0</v>
      </c>
      <c r="U1822" s="1" cm="1">
        <f t="array" ref="U1822">_xlfn.IFS(AND('Tableau De Bord'!$C$6="Tous",'Tableau De Bord'!$E$4="Tous",C1822&gt;0),1,L1822='Tableau De Bord'!$C$6,1,NOT(L1822='Tableau De Bord'!$C$6),0)</f>
        <v>0</v>
      </c>
      <c r="V1822" s="1">
        <f>IF(AND(N1822='Tableau De Bord'!$E$6,U1822=1),1,0)</f>
        <v>0</v>
      </c>
      <c r="W1822" s="46">
        <f t="shared" si="28"/>
        <v>0</v>
      </c>
    </row>
    <row r="1823" spans="2:23" ht="61.2" x14ac:dyDescent="0.3">
      <c r="B1823" s="42"/>
      <c r="N1823" s="33"/>
      <c r="P1823" s="44"/>
      <c r="Q1823" s="32"/>
      <c r="S1823" s="1">
        <f>IF(OR(C1823='Tableau De Bord'!$E$2,D1823='Tableau De Bord'!$E$2,P1823='Tableau De Bord'!$E$2),1,0)</f>
        <v>1</v>
      </c>
      <c r="T1823" s="1">
        <v>0</v>
      </c>
      <c r="U1823" s="1" cm="1">
        <f t="array" ref="U1823">_xlfn.IFS(AND('Tableau De Bord'!$C$6="Tous",'Tableau De Bord'!$E$4="Tous",C1823&gt;0),1,L1823='Tableau De Bord'!$C$6,1,NOT(L1823='Tableau De Bord'!$C$6),0)</f>
        <v>0</v>
      </c>
      <c r="V1823" s="1">
        <f>IF(AND(N1823='Tableau De Bord'!$E$6,U1823=1),1,0)</f>
        <v>0</v>
      </c>
      <c r="W1823" s="46">
        <f t="shared" si="28"/>
        <v>0</v>
      </c>
    </row>
    <row r="1824" spans="2:23" ht="61.2" x14ac:dyDescent="0.3">
      <c r="B1824" s="42"/>
      <c r="N1824" s="33"/>
      <c r="P1824" s="44"/>
      <c r="Q1824" s="32"/>
      <c r="S1824" s="1">
        <f>IF(OR(C1824='Tableau De Bord'!$E$2,D1824='Tableau De Bord'!$E$2,P1824='Tableau De Bord'!$E$2),1,0)</f>
        <v>1</v>
      </c>
      <c r="T1824" s="1">
        <v>0</v>
      </c>
      <c r="U1824" s="1" cm="1">
        <f t="array" ref="U1824">_xlfn.IFS(AND('Tableau De Bord'!$C$6="Tous",'Tableau De Bord'!$E$4="Tous",C1824&gt;0),1,L1824='Tableau De Bord'!$C$6,1,NOT(L1824='Tableau De Bord'!$C$6),0)</f>
        <v>0</v>
      </c>
      <c r="V1824" s="1">
        <f>IF(AND(N1824='Tableau De Bord'!$E$6,U1824=1),1,0)</f>
        <v>0</v>
      </c>
      <c r="W1824" s="46">
        <f t="shared" si="28"/>
        <v>0</v>
      </c>
    </row>
    <row r="1825" spans="2:23" ht="61.2" x14ac:dyDescent="0.3">
      <c r="B1825" s="42"/>
      <c r="N1825" s="33"/>
      <c r="P1825" s="44"/>
      <c r="Q1825" s="32"/>
      <c r="S1825" s="1">
        <f>IF(OR(C1825='Tableau De Bord'!$E$2,D1825='Tableau De Bord'!$E$2,P1825='Tableau De Bord'!$E$2),1,0)</f>
        <v>1</v>
      </c>
      <c r="T1825" s="1">
        <v>0</v>
      </c>
      <c r="U1825" s="1" cm="1">
        <f t="array" ref="U1825">_xlfn.IFS(AND('Tableau De Bord'!$C$6="Tous",'Tableau De Bord'!$E$4="Tous",C1825&gt;0),1,L1825='Tableau De Bord'!$C$6,1,NOT(L1825='Tableau De Bord'!$C$6),0)</f>
        <v>0</v>
      </c>
      <c r="V1825" s="1">
        <f>IF(AND(N1825='Tableau De Bord'!$E$6,U1825=1),1,0)</f>
        <v>0</v>
      </c>
      <c r="W1825" s="46">
        <f t="shared" si="28"/>
        <v>0</v>
      </c>
    </row>
    <row r="1826" spans="2:23" ht="61.2" x14ac:dyDescent="0.3">
      <c r="B1826" s="42"/>
      <c r="N1826" s="33"/>
      <c r="P1826" s="44"/>
      <c r="Q1826" s="32"/>
      <c r="S1826" s="1">
        <f>IF(OR(C1826='Tableau De Bord'!$E$2,D1826='Tableau De Bord'!$E$2,P1826='Tableau De Bord'!$E$2),1,0)</f>
        <v>1</v>
      </c>
      <c r="T1826" s="1">
        <v>0</v>
      </c>
      <c r="U1826" s="1" cm="1">
        <f t="array" ref="U1826">_xlfn.IFS(AND('Tableau De Bord'!$C$6="Tous",'Tableau De Bord'!$E$4="Tous",C1826&gt;0),1,L1826='Tableau De Bord'!$C$6,1,NOT(L1826='Tableau De Bord'!$C$6),0)</f>
        <v>0</v>
      </c>
      <c r="V1826" s="1">
        <f>IF(AND(N1826='Tableau De Bord'!$E$6,U1826=1),1,0)</f>
        <v>0</v>
      </c>
      <c r="W1826" s="46">
        <f t="shared" si="28"/>
        <v>0</v>
      </c>
    </row>
    <row r="1827" spans="2:23" ht="61.2" x14ac:dyDescent="0.3">
      <c r="B1827" s="42"/>
      <c r="N1827" s="33"/>
      <c r="P1827" s="44"/>
      <c r="Q1827" s="32"/>
      <c r="S1827" s="1">
        <f>IF(OR(C1827='Tableau De Bord'!$E$2,D1827='Tableau De Bord'!$E$2,P1827='Tableau De Bord'!$E$2),1,0)</f>
        <v>1</v>
      </c>
      <c r="T1827" s="1">
        <v>0</v>
      </c>
      <c r="U1827" s="1" cm="1">
        <f t="array" ref="U1827">_xlfn.IFS(AND('Tableau De Bord'!$C$6="Tous",'Tableau De Bord'!$E$4="Tous",C1827&gt;0),1,L1827='Tableau De Bord'!$C$6,1,NOT(L1827='Tableau De Bord'!$C$6),0)</f>
        <v>0</v>
      </c>
      <c r="V1827" s="1">
        <f>IF(AND(N1827='Tableau De Bord'!$E$6,U1827=1),1,0)</f>
        <v>0</v>
      </c>
      <c r="W1827" s="46">
        <f t="shared" si="28"/>
        <v>0</v>
      </c>
    </row>
    <row r="1828" spans="2:23" ht="61.2" x14ac:dyDescent="0.3">
      <c r="B1828" s="42"/>
      <c r="N1828" s="33"/>
      <c r="P1828" s="44"/>
      <c r="Q1828" s="32"/>
      <c r="S1828" s="1">
        <f>IF(OR(C1828='Tableau De Bord'!$E$2,D1828='Tableau De Bord'!$E$2,P1828='Tableau De Bord'!$E$2),1,0)</f>
        <v>1</v>
      </c>
      <c r="T1828" s="1">
        <v>0</v>
      </c>
      <c r="U1828" s="1" cm="1">
        <f t="array" ref="U1828">_xlfn.IFS(AND('Tableau De Bord'!$C$6="Tous",'Tableau De Bord'!$E$4="Tous",C1828&gt;0),1,L1828='Tableau De Bord'!$C$6,1,NOT(L1828='Tableau De Bord'!$C$6),0)</f>
        <v>0</v>
      </c>
      <c r="V1828" s="1">
        <f>IF(AND(N1828='Tableau De Bord'!$E$6,U1828=1),1,0)</f>
        <v>0</v>
      </c>
      <c r="W1828" s="46">
        <f t="shared" si="28"/>
        <v>0</v>
      </c>
    </row>
    <row r="1829" spans="2:23" ht="61.2" x14ac:dyDescent="0.3">
      <c r="B1829" s="42"/>
      <c r="N1829" s="33"/>
      <c r="P1829" s="44"/>
      <c r="Q1829" s="32"/>
      <c r="S1829" s="1">
        <f>IF(OR(C1829='Tableau De Bord'!$E$2,D1829='Tableau De Bord'!$E$2,P1829='Tableau De Bord'!$E$2),1,0)</f>
        <v>1</v>
      </c>
      <c r="T1829" s="1">
        <v>0</v>
      </c>
      <c r="U1829" s="1" cm="1">
        <f t="array" ref="U1829">_xlfn.IFS(AND('Tableau De Bord'!$C$6="Tous",'Tableau De Bord'!$E$4="Tous",C1829&gt;0),1,L1829='Tableau De Bord'!$C$6,1,NOT(L1829='Tableau De Bord'!$C$6),0)</f>
        <v>0</v>
      </c>
      <c r="V1829" s="1">
        <f>IF(AND(N1829='Tableau De Bord'!$E$6,U1829=1),1,0)</f>
        <v>0</v>
      </c>
      <c r="W1829" s="46">
        <f t="shared" si="28"/>
        <v>0</v>
      </c>
    </row>
    <row r="1830" spans="2:23" ht="61.2" x14ac:dyDescent="0.3">
      <c r="B1830" s="42"/>
      <c r="N1830" s="33"/>
      <c r="P1830" s="44"/>
      <c r="Q1830" s="32"/>
      <c r="S1830" s="1">
        <f>IF(OR(C1830='Tableau De Bord'!$E$2,D1830='Tableau De Bord'!$E$2,P1830='Tableau De Bord'!$E$2),1,0)</f>
        <v>1</v>
      </c>
      <c r="T1830" s="1">
        <v>0</v>
      </c>
      <c r="U1830" s="1" cm="1">
        <f t="array" ref="U1830">_xlfn.IFS(AND('Tableau De Bord'!$C$6="Tous",'Tableau De Bord'!$E$4="Tous",C1830&gt;0),1,L1830='Tableau De Bord'!$C$6,1,NOT(L1830='Tableau De Bord'!$C$6),0)</f>
        <v>0</v>
      </c>
      <c r="V1830" s="1">
        <f>IF(AND(N1830='Tableau De Bord'!$E$6,U1830=1),1,0)</f>
        <v>0</v>
      </c>
      <c r="W1830" s="46">
        <f t="shared" si="28"/>
        <v>0</v>
      </c>
    </row>
    <row r="1831" spans="2:23" ht="61.2" x14ac:dyDescent="0.3">
      <c r="B1831" s="42"/>
      <c r="N1831" s="33"/>
      <c r="P1831" s="44"/>
      <c r="Q1831" s="32"/>
      <c r="S1831" s="1">
        <f>IF(OR(C1831='Tableau De Bord'!$E$2,D1831='Tableau De Bord'!$E$2,P1831='Tableau De Bord'!$E$2),1,0)</f>
        <v>1</v>
      </c>
      <c r="T1831" s="1">
        <v>0</v>
      </c>
      <c r="U1831" s="1" cm="1">
        <f t="array" ref="U1831">_xlfn.IFS(AND('Tableau De Bord'!$C$6="Tous",'Tableau De Bord'!$E$4="Tous",C1831&gt;0),1,L1831='Tableau De Bord'!$C$6,1,NOT(L1831='Tableau De Bord'!$C$6),0)</f>
        <v>0</v>
      </c>
      <c r="V1831" s="1">
        <f>IF(AND(N1831='Tableau De Bord'!$E$6,U1831=1),1,0)</f>
        <v>0</v>
      </c>
      <c r="W1831" s="46">
        <f t="shared" si="28"/>
        <v>0</v>
      </c>
    </row>
    <row r="1832" spans="2:23" ht="61.2" x14ac:dyDescent="0.3">
      <c r="B1832" s="42"/>
      <c r="N1832" s="33"/>
      <c r="P1832" s="44"/>
      <c r="Q1832" s="32"/>
      <c r="S1832" s="1">
        <f>IF(OR(C1832='Tableau De Bord'!$E$2,D1832='Tableau De Bord'!$E$2,P1832='Tableau De Bord'!$E$2),1,0)</f>
        <v>1</v>
      </c>
      <c r="T1832" s="1">
        <v>0</v>
      </c>
      <c r="U1832" s="1" cm="1">
        <f t="array" ref="U1832">_xlfn.IFS(AND('Tableau De Bord'!$C$6="Tous",'Tableau De Bord'!$E$4="Tous",C1832&gt;0),1,L1832='Tableau De Bord'!$C$6,1,NOT(L1832='Tableau De Bord'!$C$6),0)</f>
        <v>0</v>
      </c>
      <c r="V1832" s="1">
        <f>IF(AND(N1832='Tableau De Bord'!$E$6,U1832=1),1,0)</f>
        <v>0</v>
      </c>
      <c r="W1832" s="46">
        <f t="shared" si="28"/>
        <v>0</v>
      </c>
    </row>
    <row r="1833" spans="2:23" ht="61.2" x14ac:dyDescent="0.3">
      <c r="B1833" s="42"/>
      <c r="N1833" s="33"/>
      <c r="P1833" s="44"/>
      <c r="Q1833" s="32"/>
      <c r="S1833" s="1">
        <f>IF(OR(C1833='Tableau De Bord'!$E$2,D1833='Tableau De Bord'!$E$2,P1833='Tableau De Bord'!$E$2),1,0)</f>
        <v>1</v>
      </c>
      <c r="T1833" s="1">
        <v>0</v>
      </c>
      <c r="U1833" s="1" cm="1">
        <f t="array" ref="U1833">_xlfn.IFS(AND('Tableau De Bord'!$C$6="Tous",'Tableau De Bord'!$E$4="Tous",C1833&gt;0),1,L1833='Tableau De Bord'!$C$6,1,NOT(L1833='Tableau De Bord'!$C$6),0)</f>
        <v>0</v>
      </c>
      <c r="V1833" s="1">
        <f>IF(AND(N1833='Tableau De Bord'!$E$6,U1833=1),1,0)</f>
        <v>0</v>
      </c>
      <c r="W1833" s="46">
        <f t="shared" si="28"/>
        <v>0</v>
      </c>
    </row>
    <row r="1834" spans="2:23" ht="61.2" x14ac:dyDescent="0.3">
      <c r="B1834" s="42"/>
      <c r="N1834" s="33"/>
      <c r="P1834" s="44"/>
      <c r="Q1834" s="32"/>
      <c r="S1834" s="1">
        <f>IF(OR(C1834='Tableau De Bord'!$E$2,D1834='Tableau De Bord'!$E$2,P1834='Tableau De Bord'!$E$2),1,0)</f>
        <v>1</v>
      </c>
      <c r="T1834" s="1">
        <v>0</v>
      </c>
      <c r="U1834" s="1" cm="1">
        <f t="array" ref="U1834">_xlfn.IFS(AND('Tableau De Bord'!$C$6="Tous",'Tableau De Bord'!$E$4="Tous",C1834&gt;0),1,L1834='Tableau De Bord'!$C$6,1,NOT(L1834='Tableau De Bord'!$C$6),0)</f>
        <v>0</v>
      </c>
      <c r="V1834" s="1">
        <f>IF(AND(N1834='Tableau De Bord'!$E$6,U1834=1),1,0)</f>
        <v>0</v>
      </c>
      <c r="W1834" s="46">
        <f t="shared" si="28"/>
        <v>0</v>
      </c>
    </row>
    <row r="1835" spans="2:23" ht="61.2" x14ac:dyDescent="0.3">
      <c r="B1835" s="42"/>
      <c r="N1835" s="33"/>
      <c r="P1835" s="44"/>
      <c r="Q1835" s="32"/>
      <c r="S1835" s="1">
        <f>IF(OR(C1835='Tableau De Bord'!$E$2,D1835='Tableau De Bord'!$E$2,P1835='Tableau De Bord'!$E$2),1,0)</f>
        <v>1</v>
      </c>
      <c r="T1835" s="1">
        <v>0</v>
      </c>
      <c r="U1835" s="1" cm="1">
        <f t="array" ref="U1835">_xlfn.IFS(AND('Tableau De Bord'!$C$6="Tous",'Tableau De Bord'!$E$4="Tous",C1835&gt;0),1,L1835='Tableau De Bord'!$C$6,1,NOT(L1835='Tableau De Bord'!$C$6),0)</f>
        <v>0</v>
      </c>
      <c r="V1835" s="1">
        <f>IF(AND(N1835='Tableau De Bord'!$E$6,U1835=1),1,0)</f>
        <v>0</v>
      </c>
      <c r="W1835" s="46">
        <f t="shared" si="28"/>
        <v>0</v>
      </c>
    </row>
    <row r="1836" spans="2:23" ht="61.2" x14ac:dyDescent="0.3">
      <c r="B1836" s="42"/>
      <c r="N1836" s="33"/>
      <c r="P1836" s="44"/>
      <c r="Q1836" s="32"/>
      <c r="S1836" s="1">
        <f>IF(OR(C1836='Tableau De Bord'!$E$2,D1836='Tableau De Bord'!$E$2,P1836='Tableau De Bord'!$E$2),1,0)</f>
        <v>1</v>
      </c>
      <c r="T1836" s="1">
        <v>0</v>
      </c>
      <c r="U1836" s="1" cm="1">
        <f t="array" ref="U1836">_xlfn.IFS(AND('Tableau De Bord'!$C$6="Tous",'Tableau De Bord'!$E$4="Tous",C1836&gt;0),1,L1836='Tableau De Bord'!$C$6,1,NOT(L1836='Tableau De Bord'!$C$6),0)</f>
        <v>0</v>
      </c>
      <c r="V1836" s="1">
        <f>IF(AND(N1836='Tableau De Bord'!$E$6,U1836=1),1,0)</f>
        <v>0</v>
      </c>
      <c r="W1836" s="46">
        <f t="shared" si="28"/>
        <v>0</v>
      </c>
    </row>
    <row r="1837" spans="2:23" ht="61.2" x14ac:dyDescent="0.3">
      <c r="B1837" s="42"/>
      <c r="N1837" s="33"/>
      <c r="P1837" s="44"/>
      <c r="Q1837" s="32"/>
      <c r="S1837" s="1">
        <f>IF(OR(C1837='Tableau De Bord'!$E$2,D1837='Tableau De Bord'!$E$2,P1837='Tableau De Bord'!$E$2),1,0)</f>
        <v>1</v>
      </c>
      <c r="T1837" s="1">
        <v>0</v>
      </c>
      <c r="U1837" s="1" cm="1">
        <f t="array" ref="U1837">_xlfn.IFS(AND('Tableau De Bord'!$C$6="Tous",'Tableau De Bord'!$E$4="Tous",C1837&gt;0),1,L1837='Tableau De Bord'!$C$6,1,NOT(L1837='Tableau De Bord'!$C$6),0)</f>
        <v>0</v>
      </c>
      <c r="V1837" s="1">
        <f>IF(AND(N1837='Tableau De Bord'!$E$6,U1837=1),1,0)</f>
        <v>0</v>
      </c>
      <c r="W1837" s="46">
        <f t="shared" si="28"/>
        <v>0</v>
      </c>
    </row>
    <row r="1838" spans="2:23" ht="61.2" x14ac:dyDescent="0.3">
      <c r="B1838" s="42"/>
      <c r="N1838" s="33"/>
      <c r="P1838" s="44"/>
      <c r="Q1838" s="32"/>
      <c r="S1838" s="1">
        <f>IF(OR(C1838='Tableau De Bord'!$E$2,D1838='Tableau De Bord'!$E$2,P1838='Tableau De Bord'!$E$2),1,0)</f>
        <v>1</v>
      </c>
      <c r="T1838" s="1">
        <v>0</v>
      </c>
      <c r="U1838" s="1" cm="1">
        <f t="array" ref="U1838">_xlfn.IFS(AND('Tableau De Bord'!$C$6="Tous",'Tableau De Bord'!$E$4="Tous",C1838&gt;0),1,L1838='Tableau De Bord'!$C$6,1,NOT(L1838='Tableau De Bord'!$C$6),0)</f>
        <v>0</v>
      </c>
      <c r="V1838" s="1">
        <f>IF(AND(N1838='Tableau De Bord'!$E$6,U1838=1),1,0)</f>
        <v>0</v>
      </c>
      <c r="W1838" s="46">
        <f t="shared" si="28"/>
        <v>0</v>
      </c>
    </row>
    <row r="1839" spans="2:23" ht="61.2" x14ac:dyDescent="0.3">
      <c r="B1839" s="42"/>
      <c r="N1839" s="33"/>
      <c r="P1839" s="44"/>
      <c r="Q1839" s="32"/>
      <c r="S1839" s="1">
        <f>IF(OR(C1839='Tableau De Bord'!$E$2,D1839='Tableau De Bord'!$E$2,P1839='Tableau De Bord'!$E$2),1,0)</f>
        <v>1</v>
      </c>
      <c r="T1839" s="1">
        <v>0</v>
      </c>
      <c r="U1839" s="1" cm="1">
        <f t="array" ref="U1839">_xlfn.IFS(AND('Tableau De Bord'!$C$6="Tous",'Tableau De Bord'!$E$4="Tous",C1839&gt;0),1,L1839='Tableau De Bord'!$C$6,1,NOT(L1839='Tableau De Bord'!$C$6),0)</f>
        <v>0</v>
      </c>
      <c r="V1839" s="1">
        <f>IF(AND(N1839='Tableau De Bord'!$E$6,U1839=1),1,0)</f>
        <v>0</v>
      </c>
      <c r="W1839" s="46">
        <f t="shared" si="28"/>
        <v>0</v>
      </c>
    </row>
    <row r="1840" spans="2:23" ht="61.2" x14ac:dyDescent="0.3">
      <c r="B1840" s="42"/>
      <c r="N1840" s="33"/>
      <c r="P1840" s="44"/>
      <c r="Q1840" s="32"/>
      <c r="S1840" s="1">
        <f>IF(OR(C1840='Tableau De Bord'!$E$2,D1840='Tableau De Bord'!$E$2,P1840='Tableau De Bord'!$E$2),1,0)</f>
        <v>1</v>
      </c>
      <c r="T1840" s="1">
        <v>0</v>
      </c>
      <c r="U1840" s="1" cm="1">
        <f t="array" ref="U1840">_xlfn.IFS(AND('Tableau De Bord'!$C$6="Tous",'Tableau De Bord'!$E$4="Tous",C1840&gt;0),1,L1840='Tableau De Bord'!$C$6,1,NOT(L1840='Tableau De Bord'!$C$6),0)</f>
        <v>0</v>
      </c>
      <c r="V1840" s="1">
        <f>IF(AND(N1840='Tableau De Bord'!$E$6,U1840=1),1,0)</f>
        <v>0</v>
      </c>
      <c r="W1840" s="46">
        <f t="shared" si="28"/>
        <v>0</v>
      </c>
    </row>
    <row r="1841" spans="2:23" ht="61.2" x14ac:dyDescent="0.3">
      <c r="B1841" s="42"/>
      <c r="N1841" s="33"/>
      <c r="P1841" s="44"/>
      <c r="Q1841" s="32"/>
      <c r="S1841" s="1">
        <f>IF(OR(C1841='Tableau De Bord'!$E$2,D1841='Tableau De Bord'!$E$2,P1841='Tableau De Bord'!$E$2),1,0)</f>
        <v>1</v>
      </c>
      <c r="T1841" s="1">
        <v>0</v>
      </c>
      <c r="U1841" s="1" cm="1">
        <f t="array" ref="U1841">_xlfn.IFS(AND('Tableau De Bord'!$C$6="Tous",'Tableau De Bord'!$E$4="Tous",C1841&gt;0),1,L1841='Tableau De Bord'!$C$6,1,NOT(L1841='Tableau De Bord'!$C$6),0)</f>
        <v>0</v>
      </c>
      <c r="V1841" s="1">
        <f>IF(AND(N1841='Tableau De Bord'!$E$6,U1841=1),1,0)</f>
        <v>0</v>
      </c>
      <c r="W1841" s="46">
        <f t="shared" si="28"/>
        <v>0</v>
      </c>
    </row>
    <row r="1842" spans="2:23" ht="61.2" x14ac:dyDescent="0.3">
      <c r="B1842" s="42"/>
      <c r="N1842" s="33"/>
      <c r="P1842" s="44"/>
      <c r="Q1842" s="32"/>
      <c r="S1842" s="1">
        <f>IF(OR(C1842='Tableau De Bord'!$E$2,D1842='Tableau De Bord'!$E$2,P1842='Tableau De Bord'!$E$2),1,0)</f>
        <v>1</v>
      </c>
      <c r="T1842" s="1">
        <v>0</v>
      </c>
      <c r="U1842" s="1" cm="1">
        <f t="array" ref="U1842">_xlfn.IFS(AND('Tableau De Bord'!$C$6="Tous",'Tableau De Bord'!$E$4="Tous",C1842&gt;0),1,L1842='Tableau De Bord'!$C$6,1,NOT(L1842='Tableau De Bord'!$C$6),0)</f>
        <v>0</v>
      </c>
      <c r="V1842" s="1">
        <f>IF(AND(N1842='Tableau De Bord'!$E$6,U1842=1),1,0)</f>
        <v>0</v>
      </c>
      <c r="W1842" s="46">
        <f t="shared" si="28"/>
        <v>0</v>
      </c>
    </row>
    <row r="1843" spans="2:23" ht="61.2" x14ac:dyDescent="0.3">
      <c r="B1843" s="42"/>
      <c r="N1843" s="33"/>
      <c r="P1843" s="44"/>
      <c r="Q1843" s="32"/>
      <c r="S1843" s="1">
        <f>IF(OR(C1843='Tableau De Bord'!$E$2,D1843='Tableau De Bord'!$E$2,P1843='Tableau De Bord'!$E$2),1,0)</f>
        <v>1</v>
      </c>
      <c r="T1843" s="1">
        <v>0</v>
      </c>
      <c r="U1843" s="1" cm="1">
        <f t="array" ref="U1843">_xlfn.IFS(AND('Tableau De Bord'!$C$6="Tous",'Tableau De Bord'!$E$4="Tous",C1843&gt;0),1,L1843='Tableau De Bord'!$C$6,1,NOT(L1843='Tableau De Bord'!$C$6),0)</f>
        <v>0</v>
      </c>
      <c r="V1843" s="1">
        <f>IF(AND(N1843='Tableau De Bord'!$E$6,U1843=1),1,0)</f>
        <v>0</v>
      </c>
      <c r="W1843" s="46">
        <f t="shared" si="28"/>
        <v>0</v>
      </c>
    </row>
    <row r="1844" spans="2:23" ht="61.2" x14ac:dyDescent="0.3">
      <c r="B1844" s="42"/>
      <c r="N1844" s="33"/>
      <c r="P1844" s="44"/>
      <c r="Q1844" s="32"/>
      <c r="S1844" s="1">
        <f>IF(OR(C1844='Tableau De Bord'!$E$2,D1844='Tableau De Bord'!$E$2,P1844='Tableau De Bord'!$E$2),1,0)</f>
        <v>1</v>
      </c>
      <c r="T1844" s="1">
        <v>0</v>
      </c>
      <c r="U1844" s="1" cm="1">
        <f t="array" ref="U1844">_xlfn.IFS(AND('Tableau De Bord'!$C$6="Tous",'Tableau De Bord'!$E$4="Tous",C1844&gt;0),1,L1844='Tableau De Bord'!$C$6,1,NOT(L1844='Tableau De Bord'!$C$6),0)</f>
        <v>0</v>
      </c>
      <c r="V1844" s="1">
        <f>IF(AND(N1844='Tableau De Bord'!$E$6,U1844=1),1,0)</f>
        <v>0</v>
      </c>
      <c r="W1844" s="46">
        <f t="shared" si="28"/>
        <v>0</v>
      </c>
    </row>
    <row r="1845" spans="2:23" ht="61.2" x14ac:dyDescent="0.3">
      <c r="B1845" s="42"/>
      <c r="N1845" s="33"/>
      <c r="P1845" s="44"/>
      <c r="Q1845" s="32"/>
      <c r="S1845" s="1">
        <f>IF(OR(C1845='Tableau De Bord'!$E$2,D1845='Tableau De Bord'!$E$2,P1845='Tableau De Bord'!$E$2),1,0)</f>
        <v>1</v>
      </c>
      <c r="T1845" s="1">
        <v>0</v>
      </c>
      <c r="U1845" s="1" cm="1">
        <f t="array" ref="U1845">_xlfn.IFS(AND('Tableau De Bord'!$C$6="Tous",'Tableau De Bord'!$E$4="Tous",C1845&gt;0),1,L1845='Tableau De Bord'!$C$6,1,NOT(L1845='Tableau De Bord'!$C$6),0)</f>
        <v>0</v>
      </c>
      <c r="V1845" s="1">
        <f>IF(AND(N1845='Tableau De Bord'!$E$6,U1845=1),1,0)</f>
        <v>0</v>
      </c>
      <c r="W1845" s="46">
        <f t="shared" si="28"/>
        <v>0</v>
      </c>
    </row>
    <row r="1846" spans="2:23" ht="61.2" x14ac:dyDescent="0.3">
      <c r="B1846" s="42"/>
      <c r="N1846" s="33"/>
      <c r="P1846" s="44"/>
      <c r="Q1846" s="32"/>
      <c r="S1846" s="1">
        <f>IF(OR(C1846='Tableau De Bord'!$E$2,D1846='Tableau De Bord'!$E$2,P1846='Tableau De Bord'!$E$2),1,0)</f>
        <v>1</v>
      </c>
      <c r="T1846" s="1">
        <v>0</v>
      </c>
      <c r="U1846" s="1" cm="1">
        <f t="array" ref="U1846">_xlfn.IFS(AND('Tableau De Bord'!$C$6="Tous",'Tableau De Bord'!$E$4="Tous",C1846&gt;0),1,L1846='Tableau De Bord'!$C$6,1,NOT(L1846='Tableau De Bord'!$C$6),0)</f>
        <v>0</v>
      </c>
      <c r="V1846" s="1">
        <f>IF(AND(N1846='Tableau De Bord'!$E$6,U1846=1),1,0)</f>
        <v>0</v>
      </c>
      <c r="W1846" s="46">
        <f t="shared" si="28"/>
        <v>0</v>
      </c>
    </row>
    <row r="1847" spans="2:23" ht="61.2" x14ac:dyDescent="0.3">
      <c r="B1847" s="42"/>
      <c r="N1847" s="33"/>
      <c r="P1847" s="44"/>
      <c r="Q1847" s="32"/>
      <c r="S1847" s="1">
        <f>IF(OR(C1847='Tableau De Bord'!$E$2,D1847='Tableau De Bord'!$E$2,P1847='Tableau De Bord'!$E$2),1,0)</f>
        <v>1</v>
      </c>
      <c r="T1847" s="1">
        <v>0</v>
      </c>
      <c r="U1847" s="1" cm="1">
        <f t="array" ref="U1847">_xlfn.IFS(AND('Tableau De Bord'!$C$6="Tous",'Tableau De Bord'!$E$4="Tous",C1847&gt;0),1,L1847='Tableau De Bord'!$C$6,1,NOT(L1847='Tableau De Bord'!$C$6),0)</f>
        <v>0</v>
      </c>
      <c r="V1847" s="1">
        <f>IF(AND(N1847='Tableau De Bord'!$E$6,U1847=1),1,0)</f>
        <v>0</v>
      </c>
      <c r="W1847" s="46">
        <f t="shared" si="28"/>
        <v>0</v>
      </c>
    </row>
    <row r="1848" spans="2:23" ht="61.2" x14ac:dyDescent="0.3">
      <c r="B1848" s="42"/>
      <c r="N1848" s="33"/>
      <c r="P1848" s="44"/>
      <c r="Q1848" s="32"/>
      <c r="S1848" s="1">
        <f>IF(OR(C1848='Tableau De Bord'!$E$2,D1848='Tableau De Bord'!$E$2,P1848='Tableau De Bord'!$E$2),1,0)</f>
        <v>1</v>
      </c>
      <c r="T1848" s="1">
        <v>0</v>
      </c>
      <c r="U1848" s="1" cm="1">
        <f t="array" ref="U1848">_xlfn.IFS(AND('Tableau De Bord'!$C$6="Tous",'Tableau De Bord'!$E$4="Tous",C1848&gt;0),1,L1848='Tableau De Bord'!$C$6,1,NOT(L1848='Tableau De Bord'!$C$6),0)</f>
        <v>0</v>
      </c>
      <c r="V1848" s="1">
        <f>IF(AND(N1848='Tableau De Bord'!$E$6,U1848=1),1,0)</f>
        <v>0</v>
      </c>
      <c r="W1848" s="46">
        <f t="shared" si="28"/>
        <v>0</v>
      </c>
    </row>
    <row r="1849" spans="2:23" ht="61.2" x14ac:dyDescent="0.3">
      <c r="B1849" s="42"/>
      <c r="N1849" s="33"/>
      <c r="P1849" s="44"/>
      <c r="Q1849" s="32"/>
      <c r="S1849" s="1">
        <f>IF(OR(C1849='Tableau De Bord'!$E$2,D1849='Tableau De Bord'!$E$2,P1849='Tableau De Bord'!$E$2),1,0)</f>
        <v>1</v>
      </c>
      <c r="T1849" s="1">
        <v>0</v>
      </c>
      <c r="U1849" s="1" cm="1">
        <f t="array" ref="U1849">_xlfn.IFS(AND('Tableau De Bord'!$C$6="Tous",'Tableau De Bord'!$E$4="Tous",C1849&gt;0),1,L1849='Tableau De Bord'!$C$6,1,NOT(L1849='Tableau De Bord'!$C$6),0)</f>
        <v>0</v>
      </c>
      <c r="V1849" s="1">
        <f>IF(AND(N1849='Tableau De Bord'!$E$6,U1849=1),1,0)</f>
        <v>0</v>
      </c>
      <c r="W1849" s="46">
        <f t="shared" si="28"/>
        <v>0</v>
      </c>
    </row>
    <row r="1850" spans="2:23" ht="61.2" x14ac:dyDescent="0.3">
      <c r="B1850" s="42"/>
      <c r="N1850" s="33"/>
      <c r="P1850" s="44"/>
      <c r="Q1850" s="32"/>
      <c r="S1850" s="1">
        <f>IF(OR(C1850='Tableau De Bord'!$E$2,D1850='Tableau De Bord'!$E$2,P1850='Tableau De Bord'!$E$2),1,0)</f>
        <v>1</v>
      </c>
      <c r="T1850" s="1">
        <v>0</v>
      </c>
      <c r="U1850" s="1" cm="1">
        <f t="array" ref="U1850">_xlfn.IFS(AND('Tableau De Bord'!$C$6="Tous",'Tableau De Bord'!$E$4="Tous",C1850&gt;0),1,L1850='Tableau De Bord'!$C$6,1,NOT(L1850='Tableau De Bord'!$C$6),0)</f>
        <v>0</v>
      </c>
      <c r="V1850" s="1">
        <f>IF(AND(N1850='Tableau De Bord'!$E$6,U1850=1),1,0)</f>
        <v>0</v>
      </c>
      <c r="W1850" s="46">
        <f t="shared" si="28"/>
        <v>0</v>
      </c>
    </row>
    <row r="1851" spans="2:23" ht="61.2" x14ac:dyDescent="0.3">
      <c r="B1851" s="42"/>
      <c r="N1851" s="33"/>
      <c r="P1851" s="44"/>
      <c r="Q1851" s="32"/>
      <c r="S1851" s="1">
        <f>IF(OR(C1851='Tableau De Bord'!$E$2,D1851='Tableau De Bord'!$E$2,P1851='Tableau De Bord'!$E$2),1,0)</f>
        <v>1</v>
      </c>
      <c r="T1851" s="1">
        <v>0</v>
      </c>
      <c r="U1851" s="1" cm="1">
        <f t="array" ref="U1851">_xlfn.IFS(AND('Tableau De Bord'!$C$6="Tous",'Tableau De Bord'!$E$4="Tous",C1851&gt;0),1,L1851='Tableau De Bord'!$C$6,1,NOT(L1851='Tableau De Bord'!$C$6),0)</f>
        <v>0</v>
      </c>
      <c r="V1851" s="1">
        <f>IF(AND(N1851='Tableau De Bord'!$E$6,U1851=1),1,0)</f>
        <v>0</v>
      </c>
      <c r="W1851" s="46">
        <f t="shared" si="28"/>
        <v>0</v>
      </c>
    </row>
    <row r="1852" spans="2:23" ht="61.2" x14ac:dyDescent="0.3">
      <c r="B1852" s="42"/>
      <c r="N1852" s="33"/>
      <c r="P1852" s="44"/>
      <c r="Q1852" s="32"/>
      <c r="S1852" s="1">
        <f>IF(OR(C1852='Tableau De Bord'!$E$2,D1852='Tableau De Bord'!$E$2,P1852='Tableau De Bord'!$E$2),1,0)</f>
        <v>1</v>
      </c>
      <c r="T1852" s="1">
        <v>0</v>
      </c>
      <c r="U1852" s="1" cm="1">
        <f t="array" ref="U1852">_xlfn.IFS(AND('Tableau De Bord'!$C$6="Tous",'Tableau De Bord'!$E$4="Tous",C1852&gt;0),1,L1852='Tableau De Bord'!$C$6,1,NOT(L1852='Tableau De Bord'!$C$6),0)</f>
        <v>0</v>
      </c>
      <c r="V1852" s="1">
        <f>IF(AND(N1852='Tableau De Bord'!$E$6,U1852=1),1,0)</f>
        <v>0</v>
      </c>
      <c r="W1852" s="46">
        <f t="shared" si="28"/>
        <v>0</v>
      </c>
    </row>
    <row r="1853" spans="2:23" ht="61.2" x14ac:dyDescent="0.3">
      <c r="B1853" s="42"/>
      <c r="N1853" s="33"/>
      <c r="P1853" s="44"/>
      <c r="Q1853" s="32"/>
      <c r="S1853" s="1">
        <f>IF(OR(C1853='Tableau De Bord'!$E$2,D1853='Tableau De Bord'!$E$2,P1853='Tableau De Bord'!$E$2),1,0)</f>
        <v>1</v>
      </c>
      <c r="T1853" s="1">
        <v>0</v>
      </c>
      <c r="U1853" s="1" cm="1">
        <f t="array" ref="U1853">_xlfn.IFS(AND('Tableau De Bord'!$C$6="Tous",'Tableau De Bord'!$E$4="Tous",C1853&gt;0),1,L1853='Tableau De Bord'!$C$6,1,NOT(L1853='Tableau De Bord'!$C$6),0)</f>
        <v>0</v>
      </c>
      <c r="V1853" s="1">
        <f>IF(AND(N1853='Tableau De Bord'!$E$6,U1853=1),1,0)</f>
        <v>0</v>
      </c>
      <c r="W1853" s="46">
        <f t="shared" si="28"/>
        <v>0</v>
      </c>
    </row>
    <row r="1854" spans="2:23" ht="61.2" x14ac:dyDescent="0.3">
      <c r="B1854" s="42"/>
      <c r="N1854" s="33"/>
      <c r="P1854" s="44"/>
      <c r="Q1854" s="32"/>
      <c r="S1854" s="1">
        <f>IF(OR(C1854='Tableau De Bord'!$E$2,D1854='Tableau De Bord'!$E$2,P1854='Tableau De Bord'!$E$2),1,0)</f>
        <v>1</v>
      </c>
      <c r="T1854" s="1">
        <v>0</v>
      </c>
      <c r="U1854" s="1" cm="1">
        <f t="array" ref="U1854">_xlfn.IFS(AND('Tableau De Bord'!$C$6="Tous",'Tableau De Bord'!$E$4="Tous",C1854&gt;0),1,L1854='Tableau De Bord'!$C$6,1,NOT(L1854='Tableau De Bord'!$C$6),0)</f>
        <v>0</v>
      </c>
      <c r="V1854" s="1">
        <f>IF(AND(N1854='Tableau De Bord'!$E$6,U1854=1),1,0)</f>
        <v>0</v>
      </c>
      <c r="W1854" s="46">
        <f t="shared" si="28"/>
        <v>0</v>
      </c>
    </row>
    <row r="1855" spans="2:23" ht="61.2" x14ac:dyDescent="0.3">
      <c r="B1855" s="42"/>
      <c r="N1855" s="33"/>
      <c r="P1855" s="44"/>
      <c r="Q1855" s="32"/>
      <c r="S1855" s="1">
        <f>IF(OR(C1855='Tableau De Bord'!$E$2,D1855='Tableau De Bord'!$E$2,P1855='Tableau De Bord'!$E$2),1,0)</f>
        <v>1</v>
      </c>
      <c r="T1855" s="1">
        <v>0</v>
      </c>
      <c r="U1855" s="1" cm="1">
        <f t="array" ref="U1855">_xlfn.IFS(AND('Tableau De Bord'!$C$6="Tous",'Tableau De Bord'!$E$4="Tous",C1855&gt;0),1,L1855='Tableau De Bord'!$C$6,1,NOT(L1855='Tableau De Bord'!$C$6),0)</f>
        <v>0</v>
      </c>
      <c r="V1855" s="1">
        <f>IF(AND(N1855='Tableau De Bord'!$E$6,U1855=1),1,0)</f>
        <v>0</v>
      </c>
      <c r="W1855" s="46">
        <f t="shared" si="28"/>
        <v>0</v>
      </c>
    </row>
    <row r="1856" spans="2:23" ht="61.2" x14ac:dyDescent="0.3">
      <c r="B1856" s="42"/>
      <c r="N1856" s="33"/>
      <c r="P1856" s="44"/>
      <c r="Q1856" s="32"/>
      <c r="S1856" s="1">
        <f>IF(OR(C1856='Tableau De Bord'!$E$2,D1856='Tableau De Bord'!$E$2,P1856='Tableau De Bord'!$E$2),1,0)</f>
        <v>1</v>
      </c>
      <c r="T1856" s="1">
        <v>0</v>
      </c>
      <c r="U1856" s="1" cm="1">
        <f t="array" ref="U1856">_xlfn.IFS(AND('Tableau De Bord'!$C$6="Tous",'Tableau De Bord'!$E$4="Tous",C1856&gt;0),1,L1856='Tableau De Bord'!$C$6,1,NOT(L1856='Tableau De Bord'!$C$6),0)</f>
        <v>0</v>
      </c>
      <c r="V1856" s="1">
        <f>IF(AND(N1856='Tableau De Bord'!$E$6,U1856=1),1,0)</f>
        <v>0</v>
      </c>
      <c r="W1856" s="46">
        <f t="shared" si="28"/>
        <v>0</v>
      </c>
    </row>
    <row r="1857" spans="2:23" ht="61.2" x14ac:dyDescent="0.3">
      <c r="B1857" s="42"/>
      <c r="N1857" s="33"/>
      <c r="P1857" s="44"/>
      <c r="Q1857" s="32"/>
      <c r="S1857" s="1">
        <f>IF(OR(C1857='Tableau De Bord'!$E$2,D1857='Tableau De Bord'!$E$2,P1857='Tableau De Bord'!$E$2),1,0)</f>
        <v>1</v>
      </c>
      <c r="T1857" s="1">
        <v>0</v>
      </c>
      <c r="U1857" s="1" cm="1">
        <f t="array" ref="U1857">_xlfn.IFS(AND('Tableau De Bord'!$C$6="Tous",'Tableau De Bord'!$E$4="Tous",C1857&gt;0),1,L1857='Tableau De Bord'!$C$6,1,NOT(L1857='Tableau De Bord'!$C$6),0)</f>
        <v>0</v>
      </c>
      <c r="V1857" s="1">
        <f>IF(AND(N1857='Tableau De Bord'!$E$6,U1857=1),1,0)</f>
        <v>0</v>
      </c>
      <c r="W1857" s="46">
        <f t="shared" si="28"/>
        <v>0</v>
      </c>
    </row>
    <row r="1858" spans="2:23" ht="61.2" x14ac:dyDescent="0.3">
      <c r="B1858" s="42"/>
      <c r="N1858" s="33"/>
      <c r="P1858" s="44"/>
      <c r="Q1858" s="32"/>
      <c r="S1858" s="1">
        <f>IF(OR(C1858='Tableau De Bord'!$E$2,D1858='Tableau De Bord'!$E$2,P1858='Tableau De Bord'!$E$2),1,0)</f>
        <v>1</v>
      </c>
      <c r="T1858" s="1">
        <v>0</v>
      </c>
      <c r="U1858" s="1" cm="1">
        <f t="array" ref="U1858">_xlfn.IFS(AND('Tableau De Bord'!$C$6="Tous",'Tableau De Bord'!$E$4="Tous",C1858&gt;0),1,L1858='Tableau De Bord'!$C$6,1,NOT(L1858='Tableau De Bord'!$C$6),0)</f>
        <v>0</v>
      </c>
      <c r="V1858" s="1">
        <f>IF(AND(N1858='Tableau De Bord'!$E$6,U1858=1),1,0)</f>
        <v>0</v>
      </c>
      <c r="W1858" s="46">
        <f t="shared" si="28"/>
        <v>0</v>
      </c>
    </row>
    <row r="1859" spans="2:23" ht="61.2" x14ac:dyDescent="0.3">
      <c r="B1859" s="42"/>
      <c r="N1859" s="33"/>
      <c r="P1859" s="44"/>
      <c r="Q1859" s="32"/>
      <c r="S1859" s="1">
        <f>IF(OR(C1859='Tableau De Bord'!$E$2,D1859='Tableau De Bord'!$E$2,P1859='Tableau De Bord'!$E$2),1,0)</f>
        <v>1</v>
      </c>
      <c r="T1859" s="1">
        <v>0</v>
      </c>
      <c r="U1859" s="1" cm="1">
        <f t="array" ref="U1859">_xlfn.IFS(AND('Tableau De Bord'!$C$6="Tous",'Tableau De Bord'!$E$4="Tous",C1859&gt;0),1,L1859='Tableau De Bord'!$C$6,1,NOT(L1859='Tableau De Bord'!$C$6),0)</f>
        <v>0</v>
      </c>
      <c r="V1859" s="1">
        <f>IF(AND(N1859='Tableau De Bord'!$E$6,U1859=1),1,0)</f>
        <v>0</v>
      </c>
      <c r="W1859" s="46">
        <f t="shared" si="28"/>
        <v>0</v>
      </c>
    </row>
    <row r="1860" spans="2:23" ht="61.2" x14ac:dyDescent="0.3">
      <c r="B1860" s="42"/>
      <c r="N1860" s="33"/>
      <c r="P1860" s="44"/>
      <c r="Q1860" s="32"/>
      <c r="S1860" s="1">
        <f>IF(OR(C1860='Tableau De Bord'!$E$2,D1860='Tableau De Bord'!$E$2,P1860='Tableau De Bord'!$E$2),1,0)</f>
        <v>1</v>
      </c>
      <c r="T1860" s="1">
        <v>0</v>
      </c>
      <c r="U1860" s="1" cm="1">
        <f t="array" ref="U1860">_xlfn.IFS(AND('Tableau De Bord'!$C$6="Tous",'Tableau De Bord'!$E$4="Tous",C1860&gt;0),1,L1860='Tableau De Bord'!$C$6,1,NOT(L1860='Tableau De Bord'!$C$6),0)</f>
        <v>0</v>
      </c>
      <c r="V1860" s="1">
        <f>IF(AND(N1860='Tableau De Bord'!$E$6,U1860=1),1,0)</f>
        <v>0</v>
      </c>
      <c r="W1860" s="46">
        <f t="shared" ref="W1860:W1923" si="29">T1860+U1860+V1860</f>
        <v>0</v>
      </c>
    </row>
    <row r="1861" spans="2:23" ht="61.2" x14ac:dyDescent="0.3">
      <c r="B1861" s="42"/>
      <c r="N1861" s="33"/>
      <c r="P1861" s="44"/>
      <c r="Q1861" s="32"/>
      <c r="S1861" s="1">
        <f>IF(OR(C1861='Tableau De Bord'!$E$2,D1861='Tableau De Bord'!$E$2,P1861='Tableau De Bord'!$E$2),1,0)</f>
        <v>1</v>
      </c>
      <c r="T1861" s="1">
        <v>0</v>
      </c>
      <c r="U1861" s="1" cm="1">
        <f t="array" ref="U1861">_xlfn.IFS(AND('Tableau De Bord'!$C$6="Tous",'Tableau De Bord'!$E$4="Tous",C1861&gt;0),1,L1861='Tableau De Bord'!$C$6,1,NOT(L1861='Tableau De Bord'!$C$6),0)</f>
        <v>0</v>
      </c>
      <c r="V1861" s="1">
        <f>IF(AND(N1861='Tableau De Bord'!$E$6,U1861=1),1,0)</f>
        <v>0</v>
      </c>
      <c r="W1861" s="46">
        <f t="shared" si="29"/>
        <v>0</v>
      </c>
    </row>
    <row r="1862" spans="2:23" ht="61.2" x14ac:dyDescent="0.3">
      <c r="B1862" s="42"/>
      <c r="N1862" s="33"/>
      <c r="P1862" s="44"/>
      <c r="Q1862" s="32"/>
      <c r="S1862" s="1">
        <f>IF(OR(C1862='Tableau De Bord'!$E$2,D1862='Tableau De Bord'!$E$2,P1862='Tableau De Bord'!$E$2),1,0)</f>
        <v>1</v>
      </c>
      <c r="T1862" s="1">
        <v>0</v>
      </c>
      <c r="U1862" s="1" cm="1">
        <f t="array" ref="U1862">_xlfn.IFS(AND('Tableau De Bord'!$C$6="Tous",'Tableau De Bord'!$E$4="Tous",C1862&gt;0),1,L1862='Tableau De Bord'!$C$6,1,NOT(L1862='Tableau De Bord'!$C$6),0)</f>
        <v>0</v>
      </c>
      <c r="V1862" s="1">
        <f>IF(AND(N1862='Tableau De Bord'!$E$6,U1862=1),1,0)</f>
        <v>0</v>
      </c>
      <c r="W1862" s="46">
        <f t="shared" si="29"/>
        <v>0</v>
      </c>
    </row>
    <row r="1863" spans="2:23" ht="61.2" x14ac:dyDescent="0.3">
      <c r="B1863" s="42"/>
      <c r="N1863" s="33"/>
      <c r="P1863" s="44"/>
      <c r="Q1863" s="32"/>
      <c r="S1863" s="1">
        <f>IF(OR(C1863='Tableau De Bord'!$E$2,D1863='Tableau De Bord'!$E$2,P1863='Tableau De Bord'!$E$2),1,0)</f>
        <v>1</v>
      </c>
      <c r="T1863" s="1">
        <v>0</v>
      </c>
      <c r="U1863" s="1" cm="1">
        <f t="array" ref="U1863">_xlfn.IFS(AND('Tableau De Bord'!$C$6="Tous",'Tableau De Bord'!$E$4="Tous",C1863&gt;0),1,L1863='Tableau De Bord'!$C$6,1,NOT(L1863='Tableau De Bord'!$C$6),0)</f>
        <v>0</v>
      </c>
      <c r="V1863" s="1">
        <f>IF(AND(N1863='Tableau De Bord'!$E$6,U1863=1),1,0)</f>
        <v>0</v>
      </c>
      <c r="W1863" s="46">
        <f t="shared" si="29"/>
        <v>0</v>
      </c>
    </row>
    <row r="1864" spans="2:23" ht="61.2" x14ac:dyDescent="0.3">
      <c r="B1864" s="42"/>
      <c r="N1864" s="33"/>
      <c r="P1864" s="44"/>
      <c r="Q1864" s="32"/>
      <c r="S1864" s="1">
        <f>IF(OR(C1864='Tableau De Bord'!$E$2,D1864='Tableau De Bord'!$E$2,P1864='Tableau De Bord'!$E$2),1,0)</f>
        <v>1</v>
      </c>
      <c r="T1864" s="1">
        <v>0</v>
      </c>
      <c r="U1864" s="1" cm="1">
        <f t="array" ref="U1864">_xlfn.IFS(AND('Tableau De Bord'!$C$6="Tous",'Tableau De Bord'!$E$4="Tous",C1864&gt;0),1,L1864='Tableau De Bord'!$C$6,1,NOT(L1864='Tableau De Bord'!$C$6),0)</f>
        <v>0</v>
      </c>
      <c r="V1864" s="1">
        <f>IF(AND(N1864='Tableau De Bord'!$E$6,U1864=1),1,0)</f>
        <v>0</v>
      </c>
      <c r="W1864" s="46">
        <f t="shared" si="29"/>
        <v>0</v>
      </c>
    </row>
    <row r="1865" spans="2:23" ht="61.2" x14ac:dyDescent="0.3">
      <c r="B1865" s="42"/>
      <c r="N1865" s="33"/>
      <c r="P1865" s="44"/>
      <c r="Q1865" s="32"/>
      <c r="S1865" s="1">
        <f>IF(OR(C1865='Tableau De Bord'!$E$2,D1865='Tableau De Bord'!$E$2,P1865='Tableau De Bord'!$E$2),1,0)</f>
        <v>1</v>
      </c>
      <c r="T1865" s="1">
        <v>0</v>
      </c>
      <c r="U1865" s="1" cm="1">
        <f t="array" ref="U1865">_xlfn.IFS(AND('Tableau De Bord'!$C$6="Tous",'Tableau De Bord'!$E$4="Tous",C1865&gt;0),1,L1865='Tableau De Bord'!$C$6,1,NOT(L1865='Tableau De Bord'!$C$6),0)</f>
        <v>0</v>
      </c>
      <c r="V1865" s="1">
        <f>IF(AND(N1865='Tableau De Bord'!$E$6,U1865=1),1,0)</f>
        <v>0</v>
      </c>
      <c r="W1865" s="46">
        <f t="shared" si="29"/>
        <v>0</v>
      </c>
    </row>
    <row r="1866" spans="2:23" ht="61.2" x14ac:dyDescent="0.3">
      <c r="B1866" s="42"/>
      <c r="N1866" s="33"/>
      <c r="P1866" s="44"/>
      <c r="Q1866" s="32"/>
      <c r="S1866" s="1">
        <f>IF(OR(C1866='Tableau De Bord'!$E$2,D1866='Tableau De Bord'!$E$2,P1866='Tableau De Bord'!$E$2),1,0)</f>
        <v>1</v>
      </c>
      <c r="T1866" s="1">
        <v>0</v>
      </c>
      <c r="U1866" s="1" cm="1">
        <f t="array" ref="U1866">_xlfn.IFS(AND('Tableau De Bord'!$C$6="Tous",'Tableau De Bord'!$E$4="Tous",C1866&gt;0),1,L1866='Tableau De Bord'!$C$6,1,NOT(L1866='Tableau De Bord'!$C$6),0)</f>
        <v>0</v>
      </c>
      <c r="V1866" s="1">
        <f>IF(AND(N1866='Tableau De Bord'!$E$6,U1866=1),1,0)</f>
        <v>0</v>
      </c>
      <c r="W1866" s="46">
        <f t="shared" si="29"/>
        <v>0</v>
      </c>
    </row>
    <row r="1867" spans="2:23" ht="61.2" x14ac:dyDescent="0.3">
      <c r="B1867" s="42"/>
      <c r="N1867" s="33"/>
      <c r="P1867" s="44"/>
      <c r="Q1867" s="32"/>
      <c r="S1867" s="1">
        <f>IF(OR(C1867='Tableau De Bord'!$E$2,D1867='Tableau De Bord'!$E$2,P1867='Tableau De Bord'!$E$2),1,0)</f>
        <v>1</v>
      </c>
      <c r="T1867" s="1">
        <v>0</v>
      </c>
      <c r="U1867" s="1" cm="1">
        <f t="array" ref="U1867">_xlfn.IFS(AND('Tableau De Bord'!$C$6="Tous",'Tableau De Bord'!$E$4="Tous",C1867&gt;0),1,L1867='Tableau De Bord'!$C$6,1,NOT(L1867='Tableau De Bord'!$C$6),0)</f>
        <v>0</v>
      </c>
      <c r="V1867" s="1">
        <f>IF(AND(N1867='Tableau De Bord'!$E$6,U1867=1),1,0)</f>
        <v>0</v>
      </c>
      <c r="W1867" s="46">
        <f t="shared" si="29"/>
        <v>0</v>
      </c>
    </row>
    <row r="1868" spans="2:23" ht="61.2" x14ac:dyDescent="0.3">
      <c r="B1868" s="42"/>
      <c r="N1868" s="33"/>
      <c r="P1868" s="44"/>
      <c r="Q1868" s="32"/>
      <c r="S1868" s="1">
        <f>IF(OR(C1868='Tableau De Bord'!$E$2,D1868='Tableau De Bord'!$E$2,P1868='Tableau De Bord'!$E$2),1,0)</f>
        <v>1</v>
      </c>
      <c r="T1868" s="1">
        <v>0</v>
      </c>
      <c r="U1868" s="1" cm="1">
        <f t="array" ref="U1868">_xlfn.IFS(AND('Tableau De Bord'!$C$6="Tous",'Tableau De Bord'!$E$4="Tous",C1868&gt;0),1,L1868='Tableau De Bord'!$C$6,1,NOT(L1868='Tableau De Bord'!$C$6),0)</f>
        <v>0</v>
      </c>
      <c r="V1868" s="1">
        <f>IF(AND(N1868='Tableau De Bord'!$E$6,U1868=1),1,0)</f>
        <v>0</v>
      </c>
      <c r="W1868" s="46">
        <f t="shared" si="29"/>
        <v>0</v>
      </c>
    </row>
    <row r="1869" spans="2:23" ht="61.2" x14ac:dyDescent="0.3">
      <c r="B1869" s="42"/>
      <c r="N1869" s="33"/>
      <c r="P1869" s="44"/>
      <c r="Q1869" s="32"/>
      <c r="S1869" s="1">
        <f>IF(OR(C1869='Tableau De Bord'!$E$2,D1869='Tableau De Bord'!$E$2,P1869='Tableau De Bord'!$E$2),1,0)</f>
        <v>1</v>
      </c>
      <c r="T1869" s="1">
        <v>0</v>
      </c>
      <c r="U1869" s="1" cm="1">
        <f t="array" ref="U1869">_xlfn.IFS(AND('Tableau De Bord'!$C$6="Tous",'Tableau De Bord'!$E$4="Tous",C1869&gt;0),1,L1869='Tableau De Bord'!$C$6,1,NOT(L1869='Tableau De Bord'!$C$6),0)</f>
        <v>0</v>
      </c>
      <c r="V1869" s="1">
        <f>IF(AND(N1869='Tableau De Bord'!$E$6,U1869=1),1,0)</f>
        <v>0</v>
      </c>
      <c r="W1869" s="46">
        <f t="shared" si="29"/>
        <v>0</v>
      </c>
    </row>
    <row r="1870" spans="2:23" ht="61.2" x14ac:dyDescent="0.3">
      <c r="B1870" s="42"/>
      <c r="N1870" s="33"/>
      <c r="P1870" s="44"/>
      <c r="Q1870" s="32"/>
      <c r="S1870" s="1">
        <f>IF(OR(C1870='Tableau De Bord'!$E$2,D1870='Tableau De Bord'!$E$2,P1870='Tableau De Bord'!$E$2),1,0)</f>
        <v>1</v>
      </c>
      <c r="T1870" s="1">
        <v>0</v>
      </c>
      <c r="U1870" s="1" cm="1">
        <f t="array" ref="U1870">_xlfn.IFS(AND('Tableau De Bord'!$C$6="Tous",'Tableau De Bord'!$E$4="Tous",C1870&gt;0),1,L1870='Tableau De Bord'!$C$6,1,NOT(L1870='Tableau De Bord'!$C$6),0)</f>
        <v>0</v>
      </c>
      <c r="V1870" s="1">
        <f>IF(AND(N1870='Tableau De Bord'!$E$6,U1870=1),1,0)</f>
        <v>0</v>
      </c>
      <c r="W1870" s="46">
        <f t="shared" si="29"/>
        <v>0</v>
      </c>
    </row>
    <row r="1871" spans="2:23" ht="61.2" x14ac:dyDescent="0.3">
      <c r="B1871" s="42"/>
      <c r="N1871" s="33"/>
      <c r="P1871" s="44"/>
      <c r="Q1871" s="32"/>
      <c r="S1871" s="1">
        <f>IF(OR(C1871='Tableau De Bord'!$E$2,D1871='Tableau De Bord'!$E$2,P1871='Tableau De Bord'!$E$2),1,0)</f>
        <v>1</v>
      </c>
      <c r="T1871" s="1">
        <v>0</v>
      </c>
      <c r="U1871" s="1" cm="1">
        <f t="array" ref="U1871">_xlfn.IFS(AND('Tableau De Bord'!$C$6="Tous",'Tableau De Bord'!$E$4="Tous",C1871&gt;0),1,L1871='Tableau De Bord'!$C$6,1,NOT(L1871='Tableau De Bord'!$C$6),0)</f>
        <v>0</v>
      </c>
      <c r="V1871" s="1">
        <f>IF(AND(N1871='Tableau De Bord'!$E$6,U1871=1),1,0)</f>
        <v>0</v>
      </c>
      <c r="W1871" s="46">
        <f t="shared" si="29"/>
        <v>0</v>
      </c>
    </row>
    <row r="1872" spans="2:23" ht="61.2" x14ac:dyDescent="0.3">
      <c r="B1872" s="42"/>
      <c r="N1872" s="33"/>
      <c r="P1872" s="44"/>
      <c r="Q1872" s="32"/>
      <c r="S1872" s="1">
        <f>IF(OR(C1872='Tableau De Bord'!$E$2,D1872='Tableau De Bord'!$E$2,P1872='Tableau De Bord'!$E$2),1,0)</f>
        <v>1</v>
      </c>
      <c r="T1872" s="1">
        <v>0</v>
      </c>
      <c r="U1872" s="1" cm="1">
        <f t="array" ref="U1872">_xlfn.IFS(AND('Tableau De Bord'!$C$6="Tous",'Tableau De Bord'!$E$4="Tous",C1872&gt;0),1,L1872='Tableau De Bord'!$C$6,1,NOT(L1872='Tableau De Bord'!$C$6),0)</f>
        <v>0</v>
      </c>
      <c r="V1872" s="1">
        <f>IF(AND(N1872='Tableau De Bord'!$E$6,U1872=1),1,0)</f>
        <v>0</v>
      </c>
      <c r="W1872" s="46">
        <f t="shared" si="29"/>
        <v>0</v>
      </c>
    </row>
    <row r="1873" spans="2:23" ht="61.2" x14ac:dyDescent="0.3">
      <c r="B1873" s="42"/>
      <c r="N1873" s="33"/>
      <c r="P1873" s="44"/>
      <c r="Q1873" s="32"/>
      <c r="S1873" s="1">
        <f>IF(OR(C1873='Tableau De Bord'!$E$2,D1873='Tableau De Bord'!$E$2,P1873='Tableau De Bord'!$E$2),1,0)</f>
        <v>1</v>
      </c>
      <c r="T1873" s="1">
        <v>0</v>
      </c>
      <c r="U1873" s="1" cm="1">
        <f t="array" ref="U1873">_xlfn.IFS(AND('Tableau De Bord'!$C$6="Tous",'Tableau De Bord'!$E$4="Tous",C1873&gt;0),1,L1873='Tableau De Bord'!$C$6,1,NOT(L1873='Tableau De Bord'!$C$6),0)</f>
        <v>0</v>
      </c>
      <c r="V1873" s="1">
        <f>IF(AND(N1873='Tableau De Bord'!$E$6,U1873=1),1,0)</f>
        <v>0</v>
      </c>
      <c r="W1873" s="46">
        <f t="shared" si="29"/>
        <v>0</v>
      </c>
    </row>
    <row r="1874" spans="2:23" ht="61.2" x14ac:dyDescent="0.3">
      <c r="B1874" s="42"/>
      <c r="N1874" s="33"/>
      <c r="P1874" s="44"/>
      <c r="Q1874" s="32"/>
      <c r="S1874" s="1">
        <f>IF(OR(C1874='Tableau De Bord'!$E$2,D1874='Tableau De Bord'!$E$2,P1874='Tableau De Bord'!$E$2),1,0)</f>
        <v>1</v>
      </c>
      <c r="T1874" s="1">
        <v>0</v>
      </c>
      <c r="U1874" s="1" cm="1">
        <f t="array" ref="U1874">_xlfn.IFS(AND('Tableau De Bord'!$C$6="Tous",'Tableau De Bord'!$E$4="Tous",C1874&gt;0),1,L1874='Tableau De Bord'!$C$6,1,NOT(L1874='Tableau De Bord'!$C$6),0)</f>
        <v>0</v>
      </c>
      <c r="V1874" s="1">
        <f>IF(AND(N1874='Tableau De Bord'!$E$6,U1874=1),1,0)</f>
        <v>0</v>
      </c>
      <c r="W1874" s="46">
        <f t="shared" si="29"/>
        <v>0</v>
      </c>
    </row>
    <row r="1875" spans="2:23" ht="61.2" x14ac:dyDescent="0.3">
      <c r="B1875" s="42"/>
      <c r="N1875" s="33"/>
      <c r="P1875" s="44"/>
      <c r="Q1875" s="32"/>
      <c r="S1875" s="1">
        <f>IF(OR(C1875='Tableau De Bord'!$E$2,D1875='Tableau De Bord'!$E$2,P1875='Tableau De Bord'!$E$2),1,0)</f>
        <v>1</v>
      </c>
      <c r="T1875" s="1">
        <v>0</v>
      </c>
      <c r="U1875" s="1" cm="1">
        <f t="array" ref="U1875">_xlfn.IFS(AND('Tableau De Bord'!$C$6="Tous",'Tableau De Bord'!$E$4="Tous",C1875&gt;0),1,L1875='Tableau De Bord'!$C$6,1,NOT(L1875='Tableau De Bord'!$C$6),0)</f>
        <v>0</v>
      </c>
      <c r="V1875" s="1">
        <f>IF(AND(N1875='Tableau De Bord'!$E$6,U1875=1),1,0)</f>
        <v>0</v>
      </c>
      <c r="W1875" s="46">
        <f t="shared" si="29"/>
        <v>0</v>
      </c>
    </row>
    <row r="1876" spans="2:23" ht="61.2" x14ac:dyDescent="0.3">
      <c r="B1876" s="42"/>
      <c r="N1876" s="33"/>
      <c r="P1876" s="44"/>
      <c r="Q1876" s="32"/>
      <c r="S1876" s="1">
        <f>IF(OR(C1876='Tableau De Bord'!$E$2,D1876='Tableau De Bord'!$E$2,P1876='Tableau De Bord'!$E$2),1,0)</f>
        <v>1</v>
      </c>
      <c r="T1876" s="1">
        <v>0</v>
      </c>
      <c r="U1876" s="1" cm="1">
        <f t="array" ref="U1876">_xlfn.IFS(AND('Tableau De Bord'!$C$6="Tous",'Tableau De Bord'!$E$4="Tous",C1876&gt;0),1,L1876='Tableau De Bord'!$C$6,1,NOT(L1876='Tableau De Bord'!$C$6),0)</f>
        <v>0</v>
      </c>
      <c r="V1876" s="1">
        <f>IF(AND(N1876='Tableau De Bord'!$E$6,U1876=1),1,0)</f>
        <v>0</v>
      </c>
      <c r="W1876" s="46">
        <f t="shared" si="29"/>
        <v>0</v>
      </c>
    </row>
    <row r="1877" spans="2:23" ht="61.2" x14ac:dyDescent="0.3">
      <c r="B1877" s="42"/>
      <c r="N1877" s="33"/>
      <c r="P1877" s="44"/>
      <c r="Q1877" s="32"/>
      <c r="S1877" s="1">
        <f>IF(OR(C1877='Tableau De Bord'!$E$2,D1877='Tableau De Bord'!$E$2,P1877='Tableau De Bord'!$E$2),1,0)</f>
        <v>1</v>
      </c>
      <c r="T1877" s="1">
        <v>0</v>
      </c>
      <c r="U1877" s="1" cm="1">
        <f t="array" ref="U1877">_xlfn.IFS(AND('Tableau De Bord'!$C$6="Tous",'Tableau De Bord'!$E$4="Tous",C1877&gt;0),1,L1877='Tableau De Bord'!$C$6,1,NOT(L1877='Tableau De Bord'!$C$6),0)</f>
        <v>0</v>
      </c>
      <c r="V1877" s="1">
        <f>IF(AND(N1877='Tableau De Bord'!$E$6,U1877=1),1,0)</f>
        <v>0</v>
      </c>
      <c r="W1877" s="46">
        <f t="shared" si="29"/>
        <v>0</v>
      </c>
    </row>
    <row r="1878" spans="2:23" ht="61.2" x14ac:dyDescent="0.3">
      <c r="B1878" s="42"/>
      <c r="N1878" s="33"/>
      <c r="P1878" s="44"/>
      <c r="Q1878" s="32"/>
      <c r="S1878" s="1">
        <f>IF(OR(C1878='Tableau De Bord'!$E$2,D1878='Tableau De Bord'!$E$2,P1878='Tableau De Bord'!$E$2),1,0)</f>
        <v>1</v>
      </c>
      <c r="T1878" s="1">
        <v>0</v>
      </c>
      <c r="U1878" s="1" cm="1">
        <f t="array" ref="U1878">_xlfn.IFS(AND('Tableau De Bord'!$C$6="Tous",'Tableau De Bord'!$E$4="Tous",C1878&gt;0),1,L1878='Tableau De Bord'!$C$6,1,NOT(L1878='Tableau De Bord'!$C$6),0)</f>
        <v>0</v>
      </c>
      <c r="V1878" s="1">
        <f>IF(AND(N1878='Tableau De Bord'!$E$6,U1878=1),1,0)</f>
        <v>0</v>
      </c>
      <c r="W1878" s="46">
        <f t="shared" si="29"/>
        <v>0</v>
      </c>
    </row>
    <row r="1879" spans="2:23" ht="61.2" x14ac:dyDescent="0.3">
      <c r="B1879" s="42"/>
      <c r="N1879" s="33"/>
      <c r="P1879" s="44"/>
      <c r="Q1879" s="32"/>
      <c r="S1879" s="1">
        <f>IF(OR(C1879='Tableau De Bord'!$E$2,D1879='Tableau De Bord'!$E$2,P1879='Tableau De Bord'!$E$2),1,0)</f>
        <v>1</v>
      </c>
      <c r="T1879" s="1">
        <v>0</v>
      </c>
      <c r="U1879" s="1" cm="1">
        <f t="array" ref="U1879">_xlfn.IFS(AND('Tableau De Bord'!$C$6="Tous",'Tableau De Bord'!$E$4="Tous",C1879&gt;0),1,L1879='Tableau De Bord'!$C$6,1,NOT(L1879='Tableau De Bord'!$C$6),0)</f>
        <v>0</v>
      </c>
      <c r="V1879" s="1">
        <f>IF(AND(N1879='Tableau De Bord'!$E$6,U1879=1),1,0)</f>
        <v>0</v>
      </c>
      <c r="W1879" s="46">
        <f t="shared" si="29"/>
        <v>0</v>
      </c>
    </row>
    <row r="1880" spans="2:23" ht="61.2" x14ac:dyDescent="0.3">
      <c r="B1880" s="42"/>
      <c r="N1880" s="33"/>
      <c r="P1880" s="44"/>
      <c r="Q1880" s="32"/>
      <c r="S1880" s="1">
        <f>IF(OR(C1880='Tableau De Bord'!$E$2,D1880='Tableau De Bord'!$E$2,P1880='Tableau De Bord'!$E$2),1,0)</f>
        <v>1</v>
      </c>
      <c r="T1880" s="1">
        <v>0</v>
      </c>
      <c r="U1880" s="1" cm="1">
        <f t="array" ref="U1880">_xlfn.IFS(AND('Tableau De Bord'!$C$6="Tous",'Tableau De Bord'!$E$4="Tous",C1880&gt;0),1,L1880='Tableau De Bord'!$C$6,1,NOT(L1880='Tableau De Bord'!$C$6),0)</f>
        <v>0</v>
      </c>
      <c r="V1880" s="1">
        <f>IF(AND(N1880='Tableau De Bord'!$E$6,U1880=1),1,0)</f>
        <v>0</v>
      </c>
      <c r="W1880" s="46">
        <f t="shared" si="29"/>
        <v>0</v>
      </c>
    </row>
    <row r="1881" spans="2:23" ht="61.2" x14ac:dyDescent="0.3">
      <c r="B1881" s="42"/>
      <c r="N1881" s="33"/>
      <c r="P1881" s="44"/>
      <c r="Q1881" s="32"/>
      <c r="S1881" s="1">
        <f>IF(OR(C1881='Tableau De Bord'!$E$2,D1881='Tableau De Bord'!$E$2,P1881='Tableau De Bord'!$E$2),1,0)</f>
        <v>1</v>
      </c>
      <c r="T1881" s="1">
        <v>0</v>
      </c>
      <c r="U1881" s="1" cm="1">
        <f t="array" ref="U1881">_xlfn.IFS(AND('Tableau De Bord'!$C$6="Tous",'Tableau De Bord'!$E$4="Tous",C1881&gt;0),1,L1881='Tableau De Bord'!$C$6,1,NOT(L1881='Tableau De Bord'!$C$6),0)</f>
        <v>0</v>
      </c>
      <c r="V1881" s="1">
        <f>IF(AND(N1881='Tableau De Bord'!$E$6,U1881=1),1,0)</f>
        <v>0</v>
      </c>
      <c r="W1881" s="46">
        <f t="shared" si="29"/>
        <v>0</v>
      </c>
    </row>
    <row r="1882" spans="2:23" ht="61.2" x14ac:dyDescent="0.3">
      <c r="B1882" s="42"/>
      <c r="N1882" s="33"/>
      <c r="P1882" s="44"/>
      <c r="Q1882" s="32"/>
      <c r="S1882" s="1">
        <f>IF(OR(C1882='Tableau De Bord'!$E$2,D1882='Tableau De Bord'!$E$2,P1882='Tableau De Bord'!$E$2),1,0)</f>
        <v>1</v>
      </c>
      <c r="T1882" s="1">
        <v>0</v>
      </c>
      <c r="U1882" s="1" cm="1">
        <f t="array" ref="U1882">_xlfn.IFS(AND('Tableau De Bord'!$C$6="Tous",'Tableau De Bord'!$E$4="Tous",C1882&gt;0),1,L1882='Tableau De Bord'!$C$6,1,NOT(L1882='Tableau De Bord'!$C$6),0)</f>
        <v>0</v>
      </c>
      <c r="V1882" s="1">
        <f>IF(AND(N1882='Tableau De Bord'!$E$6,U1882=1),1,0)</f>
        <v>0</v>
      </c>
      <c r="W1882" s="46">
        <f t="shared" si="29"/>
        <v>0</v>
      </c>
    </row>
    <row r="1883" spans="2:23" ht="61.2" x14ac:dyDescent="0.3">
      <c r="B1883" s="42"/>
      <c r="N1883" s="33"/>
      <c r="P1883" s="44"/>
      <c r="Q1883" s="32"/>
      <c r="S1883" s="1">
        <f>IF(OR(C1883='Tableau De Bord'!$E$2,D1883='Tableau De Bord'!$E$2,P1883='Tableau De Bord'!$E$2),1,0)</f>
        <v>1</v>
      </c>
      <c r="T1883" s="1">
        <v>0</v>
      </c>
      <c r="U1883" s="1" cm="1">
        <f t="array" ref="U1883">_xlfn.IFS(AND('Tableau De Bord'!$C$6="Tous",'Tableau De Bord'!$E$4="Tous",C1883&gt;0),1,L1883='Tableau De Bord'!$C$6,1,NOT(L1883='Tableau De Bord'!$C$6),0)</f>
        <v>0</v>
      </c>
      <c r="V1883" s="1">
        <f>IF(AND(N1883='Tableau De Bord'!$E$6,U1883=1),1,0)</f>
        <v>0</v>
      </c>
      <c r="W1883" s="46">
        <f t="shared" si="29"/>
        <v>0</v>
      </c>
    </row>
    <row r="1884" spans="2:23" ht="61.2" x14ac:dyDescent="0.3">
      <c r="B1884" s="42"/>
      <c r="N1884" s="33"/>
      <c r="P1884" s="44"/>
      <c r="Q1884" s="32"/>
      <c r="S1884" s="1">
        <f>IF(OR(C1884='Tableau De Bord'!$E$2,D1884='Tableau De Bord'!$E$2,P1884='Tableau De Bord'!$E$2),1,0)</f>
        <v>1</v>
      </c>
      <c r="T1884" s="1">
        <v>0</v>
      </c>
      <c r="U1884" s="1" cm="1">
        <f t="array" ref="U1884">_xlfn.IFS(AND('Tableau De Bord'!$C$6="Tous",'Tableau De Bord'!$E$4="Tous",C1884&gt;0),1,L1884='Tableau De Bord'!$C$6,1,NOT(L1884='Tableau De Bord'!$C$6),0)</f>
        <v>0</v>
      </c>
      <c r="V1884" s="1">
        <f>IF(AND(N1884='Tableau De Bord'!$E$6,U1884=1),1,0)</f>
        <v>0</v>
      </c>
      <c r="W1884" s="46">
        <f t="shared" si="29"/>
        <v>0</v>
      </c>
    </row>
    <row r="1885" spans="2:23" ht="61.2" x14ac:dyDescent="0.3">
      <c r="B1885" s="42"/>
      <c r="N1885" s="33"/>
      <c r="P1885" s="44"/>
      <c r="Q1885" s="32"/>
      <c r="S1885" s="1">
        <f>IF(OR(C1885='Tableau De Bord'!$E$2,D1885='Tableau De Bord'!$E$2,P1885='Tableau De Bord'!$E$2),1,0)</f>
        <v>1</v>
      </c>
      <c r="T1885" s="1">
        <v>0</v>
      </c>
      <c r="U1885" s="1" cm="1">
        <f t="array" ref="U1885">_xlfn.IFS(AND('Tableau De Bord'!$C$6="Tous",'Tableau De Bord'!$E$4="Tous",C1885&gt;0),1,L1885='Tableau De Bord'!$C$6,1,NOT(L1885='Tableau De Bord'!$C$6),0)</f>
        <v>0</v>
      </c>
      <c r="V1885" s="1">
        <f>IF(AND(N1885='Tableau De Bord'!$E$6,U1885=1),1,0)</f>
        <v>0</v>
      </c>
      <c r="W1885" s="46">
        <f t="shared" si="29"/>
        <v>0</v>
      </c>
    </row>
    <row r="1886" spans="2:23" ht="61.2" x14ac:dyDescent="0.3">
      <c r="B1886" s="42"/>
      <c r="N1886" s="33"/>
      <c r="P1886" s="44"/>
      <c r="Q1886" s="32"/>
      <c r="S1886" s="1">
        <f>IF(OR(C1886='Tableau De Bord'!$E$2,D1886='Tableau De Bord'!$E$2,P1886='Tableau De Bord'!$E$2),1,0)</f>
        <v>1</v>
      </c>
      <c r="T1886" s="1">
        <v>0</v>
      </c>
      <c r="U1886" s="1" cm="1">
        <f t="array" ref="U1886">_xlfn.IFS(AND('Tableau De Bord'!$C$6="Tous",'Tableau De Bord'!$E$4="Tous",C1886&gt;0),1,L1886='Tableau De Bord'!$C$6,1,NOT(L1886='Tableau De Bord'!$C$6),0)</f>
        <v>0</v>
      </c>
      <c r="V1886" s="1">
        <f>IF(AND(N1886='Tableau De Bord'!$E$6,U1886=1),1,0)</f>
        <v>0</v>
      </c>
      <c r="W1886" s="46">
        <f t="shared" si="29"/>
        <v>0</v>
      </c>
    </row>
    <row r="1887" spans="2:23" ht="61.2" x14ac:dyDescent="0.3">
      <c r="B1887" s="42"/>
      <c r="N1887" s="33"/>
      <c r="P1887" s="44"/>
      <c r="Q1887" s="32"/>
      <c r="S1887" s="1">
        <f>IF(OR(C1887='Tableau De Bord'!$E$2,D1887='Tableau De Bord'!$E$2,P1887='Tableau De Bord'!$E$2),1,0)</f>
        <v>1</v>
      </c>
      <c r="T1887" s="1">
        <v>0</v>
      </c>
      <c r="U1887" s="1" cm="1">
        <f t="array" ref="U1887">_xlfn.IFS(AND('Tableau De Bord'!$C$6="Tous",'Tableau De Bord'!$E$4="Tous",C1887&gt;0),1,L1887='Tableau De Bord'!$C$6,1,NOT(L1887='Tableau De Bord'!$C$6),0)</f>
        <v>0</v>
      </c>
      <c r="V1887" s="1">
        <f>IF(AND(N1887='Tableau De Bord'!$E$6,U1887=1),1,0)</f>
        <v>0</v>
      </c>
      <c r="W1887" s="46">
        <f t="shared" si="29"/>
        <v>0</v>
      </c>
    </row>
    <row r="1888" spans="2:23" ht="61.2" x14ac:dyDescent="0.3">
      <c r="B1888" s="42"/>
      <c r="N1888" s="33"/>
      <c r="P1888" s="44"/>
      <c r="Q1888" s="32"/>
      <c r="S1888" s="1">
        <f>IF(OR(C1888='Tableau De Bord'!$E$2,D1888='Tableau De Bord'!$E$2,P1888='Tableau De Bord'!$E$2),1,0)</f>
        <v>1</v>
      </c>
      <c r="T1888" s="1">
        <v>0</v>
      </c>
      <c r="U1888" s="1" cm="1">
        <f t="array" ref="U1888">_xlfn.IFS(AND('Tableau De Bord'!$C$6="Tous",'Tableau De Bord'!$E$4="Tous",C1888&gt;0),1,L1888='Tableau De Bord'!$C$6,1,NOT(L1888='Tableau De Bord'!$C$6),0)</f>
        <v>0</v>
      </c>
      <c r="V1888" s="1">
        <f>IF(AND(N1888='Tableau De Bord'!$E$6,U1888=1),1,0)</f>
        <v>0</v>
      </c>
      <c r="W1888" s="46">
        <f t="shared" si="29"/>
        <v>0</v>
      </c>
    </row>
    <row r="1889" spans="2:23" ht="61.2" x14ac:dyDescent="0.3">
      <c r="B1889" s="42"/>
      <c r="N1889" s="33"/>
      <c r="P1889" s="44"/>
      <c r="Q1889" s="32"/>
      <c r="S1889" s="1">
        <f>IF(OR(C1889='Tableau De Bord'!$E$2,D1889='Tableau De Bord'!$E$2,P1889='Tableau De Bord'!$E$2),1,0)</f>
        <v>1</v>
      </c>
      <c r="T1889" s="1">
        <v>0</v>
      </c>
      <c r="U1889" s="1" cm="1">
        <f t="array" ref="U1889">_xlfn.IFS(AND('Tableau De Bord'!$C$6="Tous",'Tableau De Bord'!$E$4="Tous",C1889&gt;0),1,L1889='Tableau De Bord'!$C$6,1,NOT(L1889='Tableau De Bord'!$C$6),0)</f>
        <v>0</v>
      </c>
      <c r="V1889" s="1">
        <f>IF(AND(N1889='Tableau De Bord'!$E$6,U1889=1),1,0)</f>
        <v>0</v>
      </c>
      <c r="W1889" s="46">
        <f t="shared" si="29"/>
        <v>0</v>
      </c>
    </row>
    <row r="1890" spans="2:23" ht="61.2" x14ac:dyDescent="0.3">
      <c r="B1890" s="42"/>
      <c r="N1890" s="33"/>
      <c r="P1890" s="44"/>
      <c r="Q1890" s="32"/>
      <c r="S1890" s="1">
        <f>IF(OR(C1890='Tableau De Bord'!$E$2,D1890='Tableau De Bord'!$E$2,P1890='Tableau De Bord'!$E$2),1,0)</f>
        <v>1</v>
      </c>
      <c r="T1890" s="1">
        <v>0</v>
      </c>
      <c r="U1890" s="1" cm="1">
        <f t="array" ref="U1890">_xlfn.IFS(AND('Tableau De Bord'!$C$6="Tous",'Tableau De Bord'!$E$4="Tous",C1890&gt;0),1,L1890='Tableau De Bord'!$C$6,1,NOT(L1890='Tableau De Bord'!$C$6),0)</f>
        <v>0</v>
      </c>
      <c r="V1890" s="1">
        <f>IF(AND(N1890='Tableau De Bord'!$E$6,U1890=1),1,0)</f>
        <v>0</v>
      </c>
      <c r="W1890" s="46">
        <f t="shared" si="29"/>
        <v>0</v>
      </c>
    </row>
    <row r="1891" spans="2:23" ht="61.2" x14ac:dyDescent="0.3">
      <c r="B1891" s="42"/>
      <c r="N1891" s="33"/>
      <c r="P1891" s="44"/>
      <c r="Q1891" s="32"/>
      <c r="S1891" s="1">
        <f>IF(OR(C1891='Tableau De Bord'!$E$2,D1891='Tableau De Bord'!$E$2,P1891='Tableau De Bord'!$E$2),1,0)</f>
        <v>1</v>
      </c>
      <c r="T1891" s="1">
        <v>0</v>
      </c>
      <c r="U1891" s="1" cm="1">
        <f t="array" ref="U1891">_xlfn.IFS(AND('Tableau De Bord'!$C$6="Tous",'Tableau De Bord'!$E$4="Tous",C1891&gt;0),1,L1891='Tableau De Bord'!$C$6,1,NOT(L1891='Tableau De Bord'!$C$6),0)</f>
        <v>0</v>
      </c>
      <c r="V1891" s="1">
        <f>IF(AND(N1891='Tableau De Bord'!$E$6,U1891=1),1,0)</f>
        <v>0</v>
      </c>
      <c r="W1891" s="46">
        <f t="shared" si="29"/>
        <v>0</v>
      </c>
    </row>
    <row r="1892" spans="2:23" ht="61.2" x14ac:dyDescent="0.3">
      <c r="B1892" s="42"/>
      <c r="N1892" s="33"/>
      <c r="P1892" s="44"/>
      <c r="Q1892" s="32"/>
      <c r="S1892" s="1">
        <f>IF(OR(C1892='Tableau De Bord'!$E$2,D1892='Tableau De Bord'!$E$2,P1892='Tableau De Bord'!$E$2),1,0)</f>
        <v>1</v>
      </c>
      <c r="T1892" s="1">
        <v>0</v>
      </c>
      <c r="U1892" s="1" cm="1">
        <f t="array" ref="U1892">_xlfn.IFS(AND('Tableau De Bord'!$C$6="Tous",'Tableau De Bord'!$E$4="Tous",C1892&gt;0),1,L1892='Tableau De Bord'!$C$6,1,NOT(L1892='Tableau De Bord'!$C$6),0)</f>
        <v>0</v>
      </c>
      <c r="V1892" s="1">
        <f>IF(AND(N1892='Tableau De Bord'!$E$6,U1892=1),1,0)</f>
        <v>0</v>
      </c>
      <c r="W1892" s="46">
        <f t="shared" si="29"/>
        <v>0</v>
      </c>
    </row>
    <row r="1893" spans="2:23" ht="61.2" x14ac:dyDescent="0.3">
      <c r="B1893" s="42"/>
      <c r="N1893" s="33"/>
      <c r="P1893" s="44"/>
      <c r="Q1893" s="32"/>
      <c r="S1893" s="1">
        <f>IF(OR(C1893='Tableau De Bord'!$E$2,D1893='Tableau De Bord'!$E$2,P1893='Tableau De Bord'!$E$2),1,0)</f>
        <v>1</v>
      </c>
      <c r="T1893" s="1">
        <v>0</v>
      </c>
      <c r="U1893" s="1" cm="1">
        <f t="array" ref="U1893">_xlfn.IFS(AND('Tableau De Bord'!$C$6="Tous",'Tableau De Bord'!$E$4="Tous",C1893&gt;0),1,L1893='Tableau De Bord'!$C$6,1,NOT(L1893='Tableau De Bord'!$C$6),0)</f>
        <v>0</v>
      </c>
      <c r="V1893" s="1">
        <f>IF(AND(N1893='Tableau De Bord'!$E$6,U1893=1),1,0)</f>
        <v>0</v>
      </c>
      <c r="W1893" s="46">
        <f t="shared" si="29"/>
        <v>0</v>
      </c>
    </row>
    <row r="1894" spans="2:23" ht="61.2" x14ac:dyDescent="0.3">
      <c r="B1894" s="42"/>
      <c r="N1894" s="33"/>
      <c r="P1894" s="44"/>
      <c r="Q1894" s="32"/>
      <c r="S1894" s="1">
        <f>IF(OR(C1894='Tableau De Bord'!$E$2,D1894='Tableau De Bord'!$E$2,P1894='Tableau De Bord'!$E$2),1,0)</f>
        <v>1</v>
      </c>
      <c r="T1894" s="1">
        <v>0</v>
      </c>
      <c r="U1894" s="1" cm="1">
        <f t="array" ref="U1894">_xlfn.IFS(AND('Tableau De Bord'!$C$6="Tous",'Tableau De Bord'!$E$4="Tous",C1894&gt;0),1,L1894='Tableau De Bord'!$C$6,1,NOT(L1894='Tableau De Bord'!$C$6),0)</f>
        <v>0</v>
      </c>
      <c r="V1894" s="1">
        <f>IF(AND(N1894='Tableau De Bord'!$E$6,U1894=1),1,0)</f>
        <v>0</v>
      </c>
      <c r="W1894" s="46">
        <f t="shared" si="29"/>
        <v>0</v>
      </c>
    </row>
    <row r="1895" spans="2:23" ht="61.2" x14ac:dyDescent="0.3">
      <c r="B1895" s="42"/>
      <c r="N1895" s="33"/>
      <c r="P1895" s="44"/>
      <c r="Q1895" s="32"/>
      <c r="S1895" s="1">
        <f>IF(OR(C1895='Tableau De Bord'!$E$2,D1895='Tableau De Bord'!$E$2,P1895='Tableau De Bord'!$E$2),1,0)</f>
        <v>1</v>
      </c>
      <c r="T1895" s="1">
        <v>0</v>
      </c>
      <c r="U1895" s="1" cm="1">
        <f t="array" ref="U1895">_xlfn.IFS(AND('Tableau De Bord'!$C$6="Tous",'Tableau De Bord'!$E$4="Tous",C1895&gt;0),1,L1895='Tableau De Bord'!$C$6,1,NOT(L1895='Tableau De Bord'!$C$6),0)</f>
        <v>0</v>
      </c>
      <c r="V1895" s="1">
        <f>IF(AND(N1895='Tableau De Bord'!$E$6,U1895=1),1,0)</f>
        <v>0</v>
      </c>
      <c r="W1895" s="46">
        <f t="shared" si="29"/>
        <v>0</v>
      </c>
    </row>
    <row r="1896" spans="2:23" ht="61.2" x14ac:dyDescent="0.3">
      <c r="B1896" s="42"/>
      <c r="N1896" s="33"/>
      <c r="P1896" s="44"/>
      <c r="Q1896" s="32"/>
      <c r="S1896" s="1">
        <f>IF(OR(C1896='Tableau De Bord'!$E$2,D1896='Tableau De Bord'!$E$2,P1896='Tableau De Bord'!$E$2),1,0)</f>
        <v>1</v>
      </c>
      <c r="T1896" s="1">
        <v>0</v>
      </c>
      <c r="U1896" s="1" cm="1">
        <f t="array" ref="U1896">_xlfn.IFS(AND('Tableau De Bord'!$C$6="Tous",'Tableau De Bord'!$E$4="Tous",C1896&gt;0),1,L1896='Tableau De Bord'!$C$6,1,NOT(L1896='Tableau De Bord'!$C$6),0)</f>
        <v>0</v>
      </c>
      <c r="V1896" s="1">
        <f>IF(AND(N1896='Tableau De Bord'!$E$6,U1896=1),1,0)</f>
        <v>0</v>
      </c>
      <c r="W1896" s="46">
        <f t="shared" si="29"/>
        <v>0</v>
      </c>
    </row>
    <row r="1897" spans="2:23" ht="61.2" x14ac:dyDescent="0.3">
      <c r="B1897" s="42"/>
      <c r="N1897" s="33"/>
      <c r="P1897" s="44"/>
      <c r="Q1897" s="32"/>
      <c r="S1897" s="1">
        <f>IF(OR(C1897='Tableau De Bord'!$E$2,D1897='Tableau De Bord'!$E$2,P1897='Tableau De Bord'!$E$2),1,0)</f>
        <v>1</v>
      </c>
      <c r="T1897" s="1">
        <v>0</v>
      </c>
      <c r="U1897" s="1" cm="1">
        <f t="array" ref="U1897">_xlfn.IFS(AND('Tableau De Bord'!$C$6="Tous",'Tableau De Bord'!$E$4="Tous",C1897&gt;0),1,L1897='Tableau De Bord'!$C$6,1,NOT(L1897='Tableau De Bord'!$C$6),0)</f>
        <v>0</v>
      </c>
      <c r="V1897" s="1">
        <f>IF(AND(N1897='Tableau De Bord'!$E$6,U1897=1),1,0)</f>
        <v>0</v>
      </c>
      <c r="W1897" s="46">
        <f t="shared" si="29"/>
        <v>0</v>
      </c>
    </row>
    <row r="1898" spans="2:23" ht="61.2" x14ac:dyDescent="0.3">
      <c r="B1898" s="42"/>
      <c r="N1898" s="33"/>
      <c r="P1898" s="44"/>
      <c r="Q1898" s="32"/>
      <c r="S1898" s="1">
        <f>IF(OR(C1898='Tableau De Bord'!$E$2,D1898='Tableau De Bord'!$E$2,P1898='Tableau De Bord'!$E$2),1,0)</f>
        <v>1</v>
      </c>
      <c r="T1898" s="1">
        <v>0</v>
      </c>
      <c r="U1898" s="1" cm="1">
        <f t="array" ref="U1898">_xlfn.IFS(AND('Tableau De Bord'!$C$6="Tous",'Tableau De Bord'!$E$4="Tous",C1898&gt;0),1,L1898='Tableau De Bord'!$C$6,1,NOT(L1898='Tableau De Bord'!$C$6),0)</f>
        <v>0</v>
      </c>
      <c r="V1898" s="1">
        <f>IF(AND(N1898='Tableau De Bord'!$E$6,U1898=1),1,0)</f>
        <v>0</v>
      </c>
      <c r="W1898" s="46">
        <f t="shared" si="29"/>
        <v>0</v>
      </c>
    </row>
    <row r="1899" spans="2:23" ht="61.2" x14ac:dyDescent="0.3">
      <c r="B1899" s="42"/>
      <c r="N1899" s="33"/>
      <c r="P1899" s="44"/>
      <c r="Q1899" s="32"/>
      <c r="S1899" s="1">
        <f>IF(OR(C1899='Tableau De Bord'!$E$2,D1899='Tableau De Bord'!$E$2,P1899='Tableau De Bord'!$E$2),1,0)</f>
        <v>1</v>
      </c>
      <c r="T1899" s="1">
        <v>0</v>
      </c>
      <c r="U1899" s="1" cm="1">
        <f t="array" ref="U1899">_xlfn.IFS(AND('Tableau De Bord'!$C$6="Tous",'Tableau De Bord'!$E$4="Tous",C1899&gt;0),1,L1899='Tableau De Bord'!$C$6,1,NOT(L1899='Tableau De Bord'!$C$6),0)</f>
        <v>0</v>
      </c>
      <c r="V1899" s="1">
        <f>IF(AND(N1899='Tableau De Bord'!$E$6,U1899=1),1,0)</f>
        <v>0</v>
      </c>
      <c r="W1899" s="46">
        <f t="shared" si="29"/>
        <v>0</v>
      </c>
    </row>
    <row r="1900" spans="2:23" ht="61.2" x14ac:dyDescent="0.3">
      <c r="B1900" s="42"/>
      <c r="N1900" s="33"/>
      <c r="P1900" s="44"/>
      <c r="Q1900" s="32"/>
      <c r="S1900" s="1">
        <f>IF(OR(C1900='Tableau De Bord'!$E$2,D1900='Tableau De Bord'!$E$2,P1900='Tableau De Bord'!$E$2),1,0)</f>
        <v>1</v>
      </c>
      <c r="T1900" s="1">
        <v>0</v>
      </c>
      <c r="U1900" s="1" cm="1">
        <f t="array" ref="U1900">_xlfn.IFS(AND('Tableau De Bord'!$C$6="Tous",'Tableau De Bord'!$E$4="Tous",C1900&gt;0),1,L1900='Tableau De Bord'!$C$6,1,NOT(L1900='Tableau De Bord'!$C$6),0)</f>
        <v>0</v>
      </c>
      <c r="V1900" s="1">
        <f>IF(AND(N1900='Tableau De Bord'!$E$6,U1900=1),1,0)</f>
        <v>0</v>
      </c>
      <c r="W1900" s="46">
        <f t="shared" si="29"/>
        <v>0</v>
      </c>
    </row>
    <row r="1901" spans="2:23" ht="61.2" x14ac:dyDescent="0.3">
      <c r="B1901" s="42"/>
      <c r="N1901" s="33"/>
      <c r="P1901" s="44"/>
      <c r="Q1901" s="32"/>
      <c r="S1901" s="1">
        <f>IF(OR(C1901='Tableau De Bord'!$E$2,D1901='Tableau De Bord'!$E$2,P1901='Tableau De Bord'!$E$2),1,0)</f>
        <v>1</v>
      </c>
      <c r="T1901" s="1">
        <v>0</v>
      </c>
      <c r="U1901" s="1" cm="1">
        <f t="array" ref="U1901">_xlfn.IFS(AND('Tableau De Bord'!$C$6="Tous",'Tableau De Bord'!$E$4="Tous",C1901&gt;0),1,L1901='Tableau De Bord'!$C$6,1,NOT(L1901='Tableau De Bord'!$C$6),0)</f>
        <v>0</v>
      </c>
      <c r="V1901" s="1">
        <f>IF(AND(N1901='Tableau De Bord'!$E$6,U1901=1),1,0)</f>
        <v>0</v>
      </c>
      <c r="W1901" s="46">
        <f t="shared" si="29"/>
        <v>0</v>
      </c>
    </row>
    <row r="1902" spans="2:23" ht="61.2" x14ac:dyDescent="0.3">
      <c r="B1902" s="42"/>
      <c r="N1902" s="33"/>
      <c r="P1902" s="44"/>
      <c r="Q1902" s="32"/>
      <c r="S1902" s="1">
        <f>IF(OR(C1902='Tableau De Bord'!$E$2,D1902='Tableau De Bord'!$E$2,P1902='Tableau De Bord'!$E$2),1,0)</f>
        <v>1</v>
      </c>
      <c r="T1902" s="1">
        <v>0</v>
      </c>
      <c r="U1902" s="1" cm="1">
        <f t="array" ref="U1902">_xlfn.IFS(AND('Tableau De Bord'!$C$6="Tous",'Tableau De Bord'!$E$4="Tous",C1902&gt;0),1,L1902='Tableau De Bord'!$C$6,1,NOT(L1902='Tableau De Bord'!$C$6),0)</f>
        <v>0</v>
      </c>
      <c r="V1902" s="1">
        <f>IF(AND(N1902='Tableau De Bord'!$E$6,U1902=1),1,0)</f>
        <v>0</v>
      </c>
      <c r="W1902" s="46">
        <f t="shared" si="29"/>
        <v>0</v>
      </c>
    </row>
    <row r="1903" spans="2:23" ht="61.2" x14ac:dyDescent="0.3">
      <c r="B1903" s="42"/>
      <c r="N1903" s="33"/>
      <c r="P1903" s="44"/>
      <c r="Q1903" s="32"/>
      <c r="S1903" s="1">
        <f>IF(OR(C1903='Tableau De Bord'!$E$2,D1903='Tableau De Bord'!$E$2,P1903='Tableau De Bord'!$E$2),1,0)</f>
        <v>1</v>
      </c>
      <c r="T1903" s="1">
        <v>0</v>
      </c>
      <c r="U1903" s="1" cm="1">
        <f t="array" ref="U1903">_xlfn.IFS(AND('Tableau De Bord'!$C$6="Tous",'Tableau De Bord'!$E$4="Tous",C1903&gt;0),1,L1903='Tableau De Bord'!$C$6,1,NOT(L1903='Tableau De Bord'!$C$6),0)</f>
        <v>0</v>
      </c>
      <c r="V1903" s="1">
        <f>IF(AND(N1903='Tableau De Bord'!$E$6,U1903=1),1,0)</f>
        <v>0</v>
      </c>
      <c r="W1903" s="46">
        <f t="shared" si="29"/>
        <v>0</v>
      </c>
    </row>
    <row r="1904" spans="2:23" ht="61.2" x14ac:dyDescent="0.3">
      <c r="B1904" s="42"/>
      <c r="N1904" s="33"/>
      <c r="P1904" s="44"/>
      <c r="Q1904" s="32"/>
      <c r="S1904" s="1">
        <f>IF(OR(C1904='Tableau De Bord'!$E$2,D1904='Tableau De Bord'!$E$2,P1904='Tableau De Bord'!$E$2),1,0)</f>
        <v>1</v>
      </c>
      <c r="T1904" s="1">
        <v>0</v>
      </c>
      <c r="U1904" s="1" cm="1">
        <f t="array" ref="U1904">_xlfn.IFS(AND('Tableau De Bord'!$C$6="Tous",'Tableau De Bord'!$E$4="Tous",C1904&gt;0),1,L1904='Tableau De Bord'!$C$6,1,NOT(L1904='Tableau De Bord'!$C$6),0)</f>
        <v>0</v>
      </c>
      <c r="V1904" s="1">
        <f>IF(AND(N1904='Tableau De Bord'!$E$6,U1904=1),1,0)</f>
        <v>0</v>
      </c>
      <c r="W1904" s="46">
        <f t="shared" si="29"/>
        <v>0</v>
      </c>
    </row>
    <row r="1905" spans="2:23" ht="61.2" x14ac:dyDescent="0.3">
      <c r="B1905" s="42"/>
      <c r="N1905" s="33"/>
      <c r="P1905" s="44"/>
      <c r="Q1905" s="32"/>
      <c r="S1905" s="1">
        <f>IF(OR(C1905='Tableau De Bord'!$E$2,D1905='Tableau De Bord'!$E$2,P1905='Tableau De Bord'!$E$2),1,0)</f>
        <v>1</v>
      </c>
      <c r="T1905" s="1">
        <v>0</v>
      </c>
      <c r="U1905" s="1" cm="1">
        <f t="array" ref="U1905">_xlfn.IFS(AND('Tableau De Bord'!$C$6="Tous",'Tableau De Bord'!$E$4="Tous",C1905&gt;0),1,L1905='Tableau De Bord'!$C$6,1,NOT(L1905='Tableau De Bord'!$C$6),0)</f>
        <v>0</v>
      </c>
      <c r="V1905" s="1">
        <f>IF(AND(N1905='Tableau De Bord'!$E$6,U1905=1),1,0)</f>
        <v>0</v>
      </c>
      <c r="W1905" s="46">
        <f t="shared" si="29"/>
        <v>0</v>
      </c>
    </row>
    <row r="1906" spans="2:23" ht="61.2" x14ac:dyDescent="0.3">
      <c r="B1906" s="42"/>
      <c r="N1906" s="33"/>
      <c r="P1906" s="44"/>
      <c r="Q1906" s="32"/>
      <c r="S1906" s="1">
        <f>IF(OR(C1906='Tableau De Bord'!$E$2,D1906='Tableau De Bord'!$E$2,P1906='Tableau De Bord'!$E$2),1,0)</f>
        <v>1</v>
      </c>
      <c r="T1906" s="1">
        <v>0</v>
      </c>
      <c r="U1906" s="1" cm="1">
        <f t="array" ref="U1906">_xlfn.IFS(AND('Tableau De Bord'!$C$6="Tous",'Tableau De Bord'!$E$4="Tous",C1906&gt;0),1,L1906='Tableau De Bord'!$C$6,1,NOT(L1906='Tableau De Bord'!$C$6),0)</f>
        <v>0</v>
      </c>
      <c r="V1906" s="1">
        <f>IF(AND(N1906='Tableau De Bord'!$E$6,U1906=1),1,0)</f>
        <v>0</v>
      </c>
      <c r="W1906" s="46">
        <f t="shared" si="29"/>
        <v>0</v>
      </c>
    </row>
    <row r="1907" spans="2:23" ht="61.2" x14ac:dyDescent="0.3">
      <c r="B1907" s="42"/>
      <c r="N1907" s="33"/>
      <c r="P1907" s="44"/>
      <c r="Q1907" s="32"/>
      <c r="S1907" s="1">
        <f>IF(OR(C1907='Tableau De Bord'!$E$2,D1907='Tableau De Bord'!$E$2,P1907='Tableau De Bord'!$E$2),1,0)</f>
        <v>1</v>
      </c>
      <c r="T1907" s="1">
        <v>0</v>
      </c>
      <c r="U1907" s="1" cm="1">
        <f t="array" ref="U1907">_xlfn.IFS(AND('Tableau De Bord'!$C$6="Tous",'Tableau De Bord'!$E$4="Tous",C1907&gt;0),1,L1907='Tableau De Bord'!$C$6,1,NOT(L1907='Tableau De Bord'!$C$6),0)</f>
        <v>0</v>
      </c>
      <c r="V1907" s="1">
        <f>IF(AND(N1907='Tableau De Bord'!$E$6,U1907=1),1,0)</f>
        <v>0</v>
      </c>
      <c r="W1907" s="46">
        <f t="shared" si="29"/>
        <v>0</v>
      </c>
    </row>
    <row r="1908" spans="2:23" ht="61.2" x14ac:dyDescent="0.3">
      <c r="B1908" s="42"/>
      <c r="N1908" s="33"/>
      <c r="P1908" s="44"/>
      <c r="Q1908" s="32"/>
      <c r="S1908" s="1">
        <f>IF(OR(C1908='Tableau De Bord'!$E$2,D1908='Tableau De Bord'!$E$2,P1908='Tableau De Bord'!$E$2),1,0)</f>
        <v>1</v>
      </c>
      <c r="T1908" s="1">
        <v>0</v>
      </c>
      <c r="U1908" s="1" cm="1">
        <f t="array" ref="U1908">_xlfn.IFS(AND('Tableau De Bord'!$C$6="Tous",'Tableau De Bord'!$E$4="Tous",C1908&gt;0),1,L1908='Tableau De Bord'!$C$6,1,NOT(L1908='Tableau De Bord'!$C$6),0)</f>
        <v>0</v>
      </c>
      <c r="V1908" s="1">
        <f>IF(AND(N1908='Tableau De Bord'!$E$6,U1908=1),1,0)</f>
        <v>0</v>
      </c>
      <c r="W1908" s="46">
        <f t="shared" si="29"/>
        <v>0</v>
      </c>
    </row>
    <row r="1909" spans="2:23" ht="61.2" x14ac:dyDescent="0.3">
      <c r="B1909" s="42"/>
      <c r="N1909" s="33"/>
      <c r="P1909" s="44"/>
      <c r="Q1909" s="32"/>
      <c r="S1909" s="1">
        <f>IF(OR(C1909='Tableau De Bord'!$E$2,D1909='Tableau De Bord'!$E$2,P1909='Tableau De Bord'!$E$2),1,0)</f>
        <v>1</v>
      </c>
      <c r="T1909" s="1">
        <v>0</v>
      </c>
      <c r="U1909" s="1" cm="1">
        <f t="array" ref="U1909">_xlfn.IFS(AND('Tableau De Bord'!$C$6="Tous",'Tableau De Bord'!$E$4="Tous",C1909&gt;0),1,L1909='Tableau De Bord'!$C$6,1,NOT(L1909='Tableau De Bord'!$C$6),0)</f>
        <v>0</v>
      </c>
      <c r="V1909" s="1">
        <f>IF(AND(N1909='Tableau De Bord'!$E$6,U1909=1),1,0)</f>
        <v>0</v>
      </c>
      <c r="W1909" s="46">
        <f t="shared" si="29"/>
        <v>0</v>
      </c>
    </row>
    <row r="1910" spans="2:23" ht="61.2" x14ac:dyDescent="0.3">
      <c r="B1910" s="42"/>
      <c r="N1910" s="33"/>
      <c r="P1910" s="44"/>
      <c r="Q1910" s="32"/>
      <c r="S1910" s="1">
        <f>IF(OR(C1910='Tableau De Bord'!$E$2,D1910='Tableau De Bord'!$E$2,P1910='Tableau De Bord'!$E$2),1,0)</f>
        <v>1</v>
      </c>
      <c r="T1910" s="1">
        <v>0</v>
      </c>
      <c r="U1910" s="1" cm="1">
        <f t="array" ref="U1910">_xlfn.IFS(AND('Tableau De Bord'!$C$6="Tous",'Tableau De Bord'!$E$4="Tous",C1910&gt;0),1,L1910='Tableau De Bord'!$C$6,1,NOT(L1910='Tableau De Bord'!$C$6),0)</f>
        <v>0</v>
      </c>
      <c r="V1910" s="1">
        <f>IF(AND(N1910='Tableau De Bord'!$E$6,U1910=1),1,0)</f>
        <v>0</v>
      </c>
      <c r="W1910" s="46">
        <f t="shared" si="29"/>
        <v>0</v>
      </c>
    </row>
    <row r="1911" spans="2:23" ht="61.2" x14ac:dyDescent="0.3">
      <c r="B1911" s="42"/>
      <c r="N1911" s="33"/>
      <c r="P1911" s="44"/>
      <c r="Q1911" s="32"/>
      <c r="S1911" s="1">
        <f>IF(OR(C1911='Tableau De Bord'!$E$2,D1911='Tableau De Bord'!$E$2,P1911='Tableau De Bord'!$E$2),1,0)</f>
        <v>1</v>
      </c>
      <c r="T1911" s="1">
        <v>0</v>
      </c>
      <c r="U1911" s="1" cm="1">
        <f t="array" ref="U1911">_xlfn.IFS(AND('Tableau De Bord'!$C$6="Tous",'Tableau De Bord'!$E$4="Tous",C1911&gt;0),1,L1911='Tableau De Bord'!$C$6,1,NOT(L1911='Tableau De Bord'!$C$6),0)</f>
        <v>0</v>
      </c>
      <c r="V1911" s="1">
        <f>IF(AND(N1911='Tableau De Bord'!$E$6,U1911=1),1,0)</f>
        <v>0</v>
      </c>
      <c r="W1911" s="46">
        <f t="shared" si="29"/>
        <v>0</v>
      </c>
    </row>
    <row r="1912" spans="2:23" ht="61.2" x14ac:dyDescent="0.3">
      <c r="B1912" s="42"/>
      <c r="N1912" s="33"/>
      <c r="P1912" s="44"/>
      <c r="Q1912" s="32"/>
      <c r="S1912" s="1">
        <f>IF(OR(C1912='Tableau De Bord'!$E$2,D1912='Tableau De Bord'!$E$2,P1912='Tableau De Bord'!$E$2),1,0)</f>
        <v>1</v>
      </c>
      <c r="T1912" s="1">
        <v>0</v>
      </c>
      <c r="U1912" s="1" cm="1">
        <f t="array" ref="U1912">_xlfn.IFS(AND('Tableau De Bord'!$C$6="Tous",'Tableau De Bord'!$E$4="Tous",C1912&gt;0),1,L1912='Tableau De Bord'!$C$6,1,NOT(L1912='Tableau De Bord'!$C$6),0)</f>
        <v>0</v>
      </c>
      <c r="V1912" s="1">
        <f>IF(AND(N1912='Tableau De Bord'!$E$6,U1912=1),1,0)</f>
        <v>0</v>
      </c>
      <c r="W1912" s="46">
        <f t="shared" si="29"/>
        <v>0</v>
      </c>
    </row>
    <row r="1913" spans="2:23" ht="61.2" x14ac:dyDescent="0.3">
      <c r="B1913" s="42"/>
      <c r="N1913" s="33"/>
      <c r="P1913" s="44"/>
      <c r="Q1913" s="32"/>
      <c r="S1913" s="1">
        <f>IF(OR(C1913='Tableau De Bord'!$E$2,D1913='Tableau De Bord'!$E$2,P1913='Tableau De Bord'!$E$2),1,0)</f>
        <v>1</v>
      </c>
      <c r="T1913" s="1">
        <v>0</v>
      </c>
      <c r="U1913" s="1" cm="1">
        <f t="array" ref="U1913">_xlfn.IFS(AND('Tableau De Bord'!$C$6="Tous",'Tableau De Bord'!$E$4="Tous",C1913&gt;0),1,L1913='Tableau De Bord'!$C$6,1,NOT(L1913='Tableau De Bord'!$C$6),0)</f>
        <v>0</v>
      </c>
      <c r="V1913" s="1">
        <f>IF(AND(N1913='Tableau De Bord'!$E$6,U1913=1),1,0)</f>
        <v>0</v>
      </c>
      <c r="W1913" s="46">
        <f t="shared" si="29"/>
        <v>0</v>
      </c>
    </row>
    <row r="1914" spans="2:23" ht="61.2" x14ac:dyDescent="0.3">
      <c r="B1914" s="42"/>
      <c r="N1914" s="33"/>
      <c r="P1914" s="44"/>
      <c r="Q1914" s="32"/>
      <c r="S1914" s="1">
        <f>IF(OR(C1914='Tableau De Bord'!$E$2,D1914='Tableau De Bord'!$E$2,P1914='Tableau De Bord'!$E$2),1,0)</f>
        <v>1</v>
      </c>
      <c r="T1914" s="1">
        <v>0</v>
      </c>
      <c r="U1914" s="1" cm="1">
        <f t="array" ref="U1914">_xlfn.IFS(AND('Tableau De Bord'!$C$6="Tous",'Tableau De Bord'!$E$4="Tous",C1914&gt;0),1,L1914='Tableau De Bord'!$C$6,1,NOT(L1914='Tableau De Bord'!$C$6),0)</f>
        <v>0</v>
      </c>
      <c r="V1914" s="1">
        <f>IF(AND(N1914='Tableau De Bord'!$E$6,U1914=1),1,0)</f>
        <v>0</v>
      </c>
      <c r="W1914" s="46">
        <f t="shared" si="29"/>
        <v>0</v>
      </c>
    </row>
    <row r="1915" spans="2:23" ht="61.2" x14ac:dyDescent="0.3">
      <c r="B1915" s="42"/>
      <c r="N1915" s="33"/>
      <c r="P1915" s="44"/>
      <c r="Q1915" s="32"/>
      <c r="S1915" s="1">
        <f>IF(OR(C1915='Tableau De Bord'!$E$2,D1915='Tableau De Bord'!$E$2,P1915='Tableau De Bord'!$E$2),1,0)</f>
        <v>1</v>
      </c>
      <c r="T1915" s="1">
        <v>0</v>
      </c>
      <c r="U1915" s="1" cm="1">
        <f t="array" ref="U1915">_xlfn.IFS(AND('Tableau De Bord'!$C$6="Tous",'Tableau De Bord'!$E$4="Tous",C1915&gt;0),1,L1915='Tableau De Bord'!$C$6,1,NOT(L1915='Tableau De Bord'!$C$6),0)</f>
        <v>0</v>
      </c>
      <c r="V1915" s="1">
        <f>IF(AND(N1915='Tableau De Bord'!$E$6,U1915=1),1,0)</f>
        <v>0</v>
      </c>
      <c r="W1915" s="46">
        <f t="shared" si="29"/>
        <v>0</v>
      </c>
    </row>
    <row r="1916" spans="2:23" ht="61.2" x14ac:dyDescent="0.3">
      <c r="B1916" s="42"/>
      <c r="N1916" s="33"/>
      <c r="P1916" s="44"/>
      <c r="Q1916" s="32"/>
      <c r="S1916" s="1">
        <f>IF(OR(C1916='Tableau De Bord'!$E$2,D1916='Tableau De Bord'!$E$2,P1916='Tableau De Bord'!$E$2),1,0)</f>
        <v>1</v>
      </c>
      <c r="T1916" s="1">
        <v>0</v>
      </c>
      <c r="U1916" s="1" cm="1">
        <f t="array" ref="U1916">_xlfn.IFS(AND('Tableau De Bord'!$C$6="Tous",'Tableau De Bord'!$E$4="Tous",C1916&gt;0),1,L1916='Tableau De Bord'!$C$6,1,NOT(L1916='Tableau De Bord'!$C$6),0)</f>
        <v>0</v>
      </c>
      <c r="V1916" s="1">
        <f>IF(AND(N1916='Tableau De Bord'!$E$6,U1916=1),1,0)</f>
        <v>0</v>
      </c>
      <c r="W1916" s="46">
        <f t="shared" si="29"/>
        <v>0</v>
      </c>
    </row>
    <row r="1917" spans="2:23" ht="61.2" x14ac:dyDescent="0.3">
      <c r="B1917" s="42"/>
      <c r="N1917" s="33"/>
      <c r="P1917" s="44"/>
      <c r="Q1917" s="32"/>
      <c r="S1917" s="1">
        <f>IF(OR(C1917='Tableau De Bord'!$E$2,D1917='Tableau De Bord'!$E$2,P1917='Tableau De Bord'!$E$2),1,0)</f>
        <v>1</v>
      </c>
      <c r="T1917" s="1">
        <v>0</v>
      </c>
      <c r="U1917" s="1" cm="1">
        <f t="array" ref="U1917">_xlfn.IFS(AND('Tableau De Bord'!$C$6="Tous",'Tableau De Bord'!$E$4="Tous",C1917&gt;0),1,L1917='Tableau De Bord'!$C$6,1,NOT(L1917='Tableau De Bord'!$C$6),0)</f>
        <v>0</v>
      </c>
      <c r="V1917" s="1">
        <f>IF(AND(N1917='Tableau De Bord'!$E$6,U1917=1),1,0)</f>
        <v>0</v>
      </c>
      <c r="W1917" s="46">
        <f t="shared" si="29"/>
        <v>0</v>
      </c>
    </row>
    <row r="1918" spans="2:23" ht="61.2" x14ac:dyDescent="0.3">
      <c r="B1918" s="42"/>
      <c r="N1918" s="33"/>
      <c r="P1918" s="44"/>
      <c r="Q1918" s="32"/>
      <c r="S1918" s="1">
        <f>IF(OR(C1918='Tableau De Bord'!$E$2,D1918='Tableau De Bord'!$E$2,P1918='Tableau De Bord'!$E$2),1,0)</f>
        <v>1</v>
      </c>
      <c r="T1918" s="1">
        <v>0</v>
      </c>
      <c r="U1918" s="1" cm="1">
        <f t="array" ref="U1918">_xlfn.IFS(AND('Tableau De Bord'!$C$6="Tous",'Tableau De Bord'!$E$4="Tous",C1918&gt;0),1,L1918='Tableau De Bord'!$C$6,1,NOT(L1918='Tableau De Bord'!$C$6),0)</f>
        <v>0</v>
      </c>
      <c r="V1918" s="1">
        <f>IF(AND(N1918='Tableau De Bord'!$E$6,U1918=1),1,0)</f>
        <v>0</v>
      </c>
      <c r="W1918" s="46">
        <f t="shared" si="29"/>
        <v>0</v>
      </c>
    </row>
    <row r="1919" spans="2:23" ht="61.2" x14ac:dyDescent="0.3">
      <c r="B1919" s="42"/>
      <c r="N1919" s="33"/>
      <c r="P1919" s="44"/>
      <c r="Q1919" s="32"/>
      <c r="S1919" s="1">
        <f>IF(OR(C1919='Tableau De Bord'!$E$2,D1919='Tableau De Bord'!$E$2,P1919='Tableau De Bord'!$E$2),1,0)</f>
        <v>1</v>
      </c>
      <c r="T1919" s="1">
        <v>0</v>
      </c>
      <c r="U1919" s="1" cm="1">
        <f t="array" ref="U1919">_xlfn.IFS(AND('Tableau De Bord'!$C$6="Tous",'Tableau De Bord'!$E$4="Tous",C1919&gt;0),1,L1919='Tableau De Bord'!$C$6,1,NOT(L1919='Tableau De Bord'!$C$6),0)</f>
        <v>0</v>
      </c>
      <c r="V1919" s="1">
        <f>IF(AND(N1919='Tableau De Bord'!$E$6,U1919=1),1,0)</f>
        <v>0</v>
      </c>
      <c r="W1919" s="46">
        <f t="shared" si="29"/>
        <v>0</v>
      </c>
    </row>
    <row r="1920" spans="2:23" ht="61.2" x14ac:dyDescent="0.3">
      <c r="B1920" s="42"/>
      <c r="N1920" s="33"/>
      <c r="P1920" s="44"/>
      <c r="Q1920" s="32"/>
      <c r="S1920" s="1">
        <f>IF(OR(C1920='Tableau De Bord'!$E$2,D1920='Tableau De Bord'!$E$2,P1920='Tableau De Bord'!$E$2),1,0)</f>
        <v>1</v>
      </c>
      <c r="T1920" s="1">
        <v>0</v>
      </c>
      <c r="U1920" s="1" cm="1">
        <f t="array" ref="U1920">_xlfn.IFS(AND('Tableau De Bord'!$C$6="Tous",'Tableau De Bord'!$E$4="Tous",C1920&gt;0),1,L1920='Tableau De Bord'!$C$6,1,NOT(L1920='Tableau De Bord'!$C$6),0)</f>
        <v>0</v>
      </c>
      <c r="V1920" s="1">
        <f>IF(AND(N1920='Tableau De Bord'!$E$6,U1920=1),1,0)</f>
        <v>0</v>
      </c>
      <c r="W1920" s="46">
        <f t="shared" si="29"/>
        <v>0</v>
      </c>
    </row>
    <row r="1921" spans="2:23" ht="61.2" x14ac:dyDescent="0.3">
      <c r="B1921" s="42"/>
      <c r="N1921" s="33"/>
      <c r="P1921" s="44"/>
      <c r="Q1921" s="32"/>
      <c r="S1921" s="1">
        <f>IF(OR(C1921='Tableau De Bord'!$E$2,D1921='Tableau De Bord'!$E$2,P1921='Tableau De Bord'!$E$2),1,0)</f>
        <v>1</v>
      </c>
      <c r="T1921" s="1">
        <v>0</v>
      </c>
      <c r="U1921" s="1" cm="1">
        <f t="array" ref="U1921">_xlfn.IFS(AND('Tableau De Bord'!$C$6="Tous",'Tableau De Bord'!$E$4="Tous",C1921&gt;0),1,L1921='Tableau De Bord'!$C$6,1,NOT(L1921='Tableau De Bord'!$C$6),0)</f>
        <v>0</v>
      </c>
      <c r="V1921" s="1">
        <f>IF(AND(N1921='Tableau De Bord'!$E$6,U1921=1),1,0)</f>
        <v>0</v>
      </c>
      <c r="W1921" s="46">
        <f t="shared" si="29"/>
        <v>0</v>
      </c>
    </row>
    <row r="1922" spans="2:23" ht="61.2" x14ac:dyDescent="0.3">
      <c r="B1922" s="42"/>
      <c r="N1922" s="33"/>
      <c r="P1922" s="44"/>
      <c r="Q1922" s="32"/>
      <c r="S1922" s="1">
        <f>IF(OR(C1922='Tableau De Bord'!$E$2,D1922='Tableau De Bord'!$E$2,P1922='Tableau De Bord'!$E$2),1,0)</f>
        <v>1</v>
      </c>
      <c r="T1922" s="1">
        <v>0</v>
      </c>
      <c r="U1922" s="1" cm="1">
        <f t="array" ref="U1922">_xlfn.IFS(AND('Tableau De Bord'!$C$6="Tous",'Tableau De Bord'!$E$4="Tous",C1922&gt;0),1,L1922='Tableau De Bord'!$C$6,1,NOT(L1922='Tableau De Bord'!$C$6),0)</f>
        <v>0</v>
      </c>
      <c r="V1922" s="1">
        <f>IF(AND(N1922='Tableau De Bord'!$E$6,U1922=1),1,0)</f>
        <v>0</v>
      </c>
      <c r="W1922" s="46">
        <f t="shared" si="29"/>
        <v>0</v>
      </c>
    </row>
    <row r="1923" spans="2:23" ht="61.2" x14ac:dyDescent="0.3">
      <c r="B1923" s="42"/>
      <c r="N1923" s="33"/>
      <c r="P1923" s="44"/>
      <c r="Q1923" s="32"/>
      <c r="S1923" s="1">
        <f>IF(OR(C1923='Tableau De Bord'!$E$2,D1923='Tableau De Bord'!$E$2,P1923='Tableau De Bord'!$E$2),1,0)</f>
        <v>1</v>
      </c>
      <c r="T1923" s="1">
        <v>0</v>
      </c>
      <c r="U1923" s="1" cm="1">
        <f t="array" ref="U1923">_xlfn.IFS(AND('Tableau De Bord'!$C$6="Tous",'Tableau De Bord'!$E$4="Tous",C1923&gt;0),1,L1923='Tableau De Bord'!$C$6,1,NOT(L1923='Tableau De Bord'!$C$6),0)</f>
        <v>0</v>
      </c>
      <c r="V1923" s="1">
        <f>IF(AND(N1923='Tableau De Bord'!$E$6,U1923=1),1,0)</f>
        <v>0</v>
      </c>
      <c r="W1923" s="46">
        <f t="shared" si="29"/>
        <v>0</v>
      </c>
    </row>
    <row r="1924" spans="2:23" ht="61.2" x14ac:dyDescent="0.3">
      <c r="B1924" s="42"/>
      <c r="N1924" s="33"/>
      <c r="P1924" s="44"/>
      <c r="Q1924" s="32"/>
      <c r="S1924" s="1">
        <f>IF(OR(C1924='Tableau De Bord'!$E$2,D1924='Tableau De Bord'!$E$2,P1924='Tableau De Bord'!$E$2),1,0)</f>
        <v>1</v>
      </c>
      <c r="T1924" s="1">
        <v>0</v>
      </c>
      <c r="U1924" s="1" cm="1">
        <f t="array" ref="U1924">_xlfn.IFS(AND('Tableau De Bord'!$C$6="Tous",'Tableau De Bord'!$E$4="Tous",C1924&gt;0),1,L1924='Tableau De Bord'!$C$6,1,NOT(L1924='Tableau De Bord'!$C$6),0)</f>
        <v>0</v>
      </c>
      <c r="V1924" s="1">
        <f>IF(AND(N1924='Tableau De Bord'!$E$6,U1924=1),1,0)</f>
        <v>0</v>
      </c>
      <c r="W1924" s="46">
        <f t="shared" ref="W1924:W1987" si="30">T1924+U1924+V1924</f>
        <v>0</v>
      </c>
    </row>
    <row r="1925" spans="2:23" ht="61.2" x14ac:dyDescent="0.3">
      <c r="B1925" s="42"/>
      <c r="N1925" s="33"/>
      <c r="P1925" s="44"/>
      <c r="Q1925" s="32"/>
      <c r="S1925" s="1">
        <f>IF(OR(C1925='Tableau De Bord'!$E$2,D1925='Tableau De Bord'!$E$2,P1925='Tableau De Bord'!$E$2),1,0)</f>
        <v>1</v>
      </c>
      <c r="T1925" s="1">
        <v>0</v>
      </c>
      <c r="U1925" s="1" cm="1">
        <f t="array" ref="U1925">_xlfn.IFS(AND('Tableau De Bord'!$C$6="Tous",'Tableau De Bord'!$E$4="Tous",C1925&gt;0),1,L1925='Tableau De Bord'!$C$6,1,NOT(L1925='Tableau De Bord'!$C$6),0)</f>
        <v>0</v>
      </c>
      <c r="V1925" s="1">
        <f>IF(AND(N1925='Tableau De Bord'!$E$6,U1925=1),1,0)</f>
        <v>0</v>
      </c>
      <c r="W1925" s="46">
        <f t="shared" si="30"/>
        <v>0</v>
      </c>
    </row>
    <row r="1926" spans="2:23" ht="61.2" x14ac:dyDescent="0.3">
      <c r="B1926" s="42"/>
      <c r="N1926" s="33"/>
      <c r="P1926" s="44"/>
      <c r="Q1926" s="32"/>
      <c r="S1926" s="1">
        <f>IF(OR(C1926='Tableau De Bord'!$E$2,D1926='Tableau De Bord'!$E$2,P1926='Tableau De Bord'!$E$2),1,0)</f>
        <v>1</v>
      </c>
      <c r="T1926" s="1">
        <v>0</v>
      </c>
      <c r="U1926" s="1" cm="1">
        <f t="array" ref="U1926">_xlfn.IFS(AND('Tableau De Bord'!$C$6="Tous",'Tableau De Bord'!$E$4="Tous",C1926&gt;0),1,L1926='Tableau De Bord'!$C$6,1,NOT(L1926='Tableau De Bord'!$C$6),0)</f>
        <v>0</v>
      </c>
      <c r="V1926" s="1">
        <f>IF(AND(N1926='Tableau De Bord'!$E$6,U1926=1),1,0)</f>
        <v>0</v>
      </c>
      <c r="W1926" s="46">
        <f t="shared" si="30"/>
        <v>0</v>
      </c>
    </row>
    <row r="1927" spans="2:23" ht="61.2" x14ac:dyDescent="0.3">
      <c r="B1927" s="42"/>
      <c r="N1927" s="33"/>
      <c r="P1927" s="44"/>
      <c r="Q1927" s="32"/>
      <c r="S1927" s="1">
        <f>IF(OR(C1927='Tableau De Bord'!$E$2,D1927='Tableau De Bord'!$E$2,P1927='Tableau De Bord'!$E$2),1,0)</f>
        <v>1</v>
      </c>
      <c r="T1927" s="1">
        <v>0</v>
      </c>
      <c r="U1927" s="1" cm="1">
        <f t="array" ref="U1927">_xlfn.IFS(AND('Tableau De Bord'!$C$6="Tous",'Tableau De Bord'!$E$4="Tous",C1927&gt;0),1,L1927='Tableau De Bord'!$C$6,1,NOT(L1927='Tableau De Bord'!$C$6),0)</f>
        <v>0</v>
      </c>
      <c r="V1927" s="1">
        <f>IF(AND(N1927='Tableau De Bord'!$E$6,U1927=1),1,0)</f>
        <v>0</v>
      </c>
      <c r="W1927" s="46">
        <f t="shared" si="30"/>
        <v>0</v>
      </c>
    </row>
    <row r="1928" spans="2:23" ht="61.2" x14ac:dyDescent="0.3">
      <c r="B1928" s="42"/>
      <c r="N1928" s="33"/>
      <c r="P1928" s="44"/>
      <c r="Q1928" s="32"/>
      <c r="S1928" s="1">
        <f>IF(OR(C1928='Tableau De Bord'!$E$2,D1928='Tableau De Bord'!$E$2,P1928='Tableau De Bord'!$E$2),1,0)</f>
        <v>1</v>
      </c>
      <c r="T1928" s="1">
        <v>0</v>
      </c>
      <c r="U1928" s="1" cm="1">
        <f t="array" ref="U1928">_xlfn.IFS(AND('Tableau De Bord'!$C$6="Tous",'Tableau De Bord'!$E$4="Tous",C1928&gt;0),1,L1928='Tableau De Bord'!$C$6,1,NOT(L1928='Tableau De Bord'!$C$6),0)</f>
        <v>0</v>
      </c>
      <c r="V1928" s="1">
        <f>IF(AND(N1928='Tableau De Bord'!$E$6,U1928=1),1,0)</f>
        <v>0</v>
      </c>
      <c r="W1928" s="46">
        <f t="shared" si="30"/>
        <v>0</v>
      </c>
    </row>
    <row r="1929" spans="2:23" ht="61.2" x14ac:dyDescent="0.3">
      <c r="B1929" s="42"/>
      <c r="N1929" s="33"/>
      <c r="P1929" s="44"/>
      <c r="Q1929" s="32"/>
      <c r="S1929" s="1">
        <f>IF(OR(C1929='Tableau De Bord'!$E$2,D1929='Tableau De Bord'!$E$2,P1929='Tableau De Bord'!$E$2),1,0)</f>
        <v>1</v>
      </c>
      <c r="T1929" s="1">
        <v>0</v>
      </c>
      <c r="U1929" s="1" cm="1">
        <f t="array" ref="U1929">_xlfn.IFS(AND('Tableau De Bord'!$C$6="Tous",'Tableau De Bord'!$E$4="Tous",C1929&gt;0),1,L1929='Tableau De Bord'!$C$6,1,NOT(L1929='Tableau De Bord'!$C$6),0)</f>
        <v>0</v>
      </c>
      <c r="V1929" s="1">
        <f>IF(AND(N1929='Tableau De Bord'!$E$6,U1929=1),1,0)</f>
        <v>0</v>
      </c>
      <c r="W1929" s="46">
        <f t="shared" si="30"/>
        <v>0</v>
      </c>
    </row>
    <row r="1930" spans="2:23" ht="61.2" x14ac:dyDescent="0.3">
      <c r="B1930" s="42"/>
      <c r="N1930" s="33"/>
      <c r="P1930" s="44"/>
      <c r="Q1930" s="32"/>
      <c r="S1930" s="1">
        <f>IF(OR(C1930='Tableau De Bord'!$E$2,D1930='Tableau De Bord'!$E$2,P1930='Tableau De Bord'!$E$2),1,0)</f>
        <v>1</v>
      </c>
      <c r="T1930" s="1">
        <v>0</v>
      </c>
      <c r="U1930" s="1" cm="1">
        <f t="array" ref="U1930">_xlfn.IFS(AND('Tableau De Bord'!$C$6="Tous",'Tableau De Bord'!$E$4="Tous",C1930&gt;0),1,L1930='Tableau De Bord'!$C$6,1,NOT(L1930='Tableau De Bord'!$C$6),0)</f>
        <v>0</v>
      </c>
      <c r="V1930" s="1">
        <f>IF(AND(N1930='Tableau De Bord'!$E$6,U1930=1),1,0)</f>
        <v>0</v>
      </c>
      <c r="W1930" s="46">
        <f t="shared" si="30"/>
        <v>0</v>
      </c>
    </row>
    <row r="1931" spans="2:23" ht="61.2" x14ac:dyDescent="0.3">
      <c r="B1931" s="42"/>
      <c r="N1931" s="33"/>
      <c r="P1931" s="44"/>
      <c r="Q1931" s="32"/>
      <c r="S1931" s="1">
        <f>IF(OR(C1931='Tableau De Bord'!$E$2,D1931='Tableau De Bord'!$E$2,P1931='Tableau De Bord'!$E$2),1,0)</f>
        <v>1</v>
      </c>
      <c r="T1931" s="1">
        <v>0</v>
      </c>
      <c r="U1931" s="1" cm="1">
        <f t="array" ref="U1931">_xlfn.IFS(AND('Tableau De Bord'!$C$6="Tous",'Tableau De Bord'!$E$4="Tous",C1931&gt;0),1,L1931='Tableau De Bord'!$C$6,1,NOT(L1931='Tableau De Bord'!$C$6),0)</f>
        <v>0</v>
      </c>
      <c r="V1931" s="1">
        <f>IF(AND(N1931='Tableau De Bord'!$E$6,U1931=1),1,0)</f>
        <v>0</v>
      </c>
      <c r="W1931" s="46">
        <f t="shared" si="30"/>
        <v>0</v>
      </c>
    </row>
    <row r="1932" spans="2:23" ht="61.2" x14ac:dyDescent="0.3">
      <c r="B1932" s="42"/>
      <c r="N1932" s="33"/>
      <c r="P1932" s="44"/>
      <c r="Q1932" s="32"/>
      <c r="S1932" s="1">
        <f>IF(OR(C1932='Tableau De Bord'!$E$2,D1932='Tableau De Bord'!$E$2,P1932='Tableau De Bord'!$E$2),1,0)</f>
        <v>1</v>
      </c>
      <c r="T1932" s="1">
        <v>0</v>
      </c>
      <c r="U1932" s="1" cm="1">
        <f t="array" ref="U1932">_xlfn.IFS(AND('Tableau De Bord'!$C$6="Tous",'Tableau De Bord'!$E$4="Tous",C1932&gt;0),1,L1932='Tableau De Bord'!$C$6,1,NOT(L1932='Tableau De Bord'!$C$6),0)</f>
        <v>0</v>
      </c>
      <c r="V1932" s="1">
        <f>IF(AND(N1932='Tableau De Bord'!$E$6,U1932=1),1,0)</f>
        <v>0</v>
      </c>
      <c r="W1932" s="46">
        <f t="shared" si="30"/>
        <v>0</v>
      </c>
    </row>
    <row r="1933" spans="2:23" ht="61.2" x14ac:dyDescent="0.3">
      <c r="B1933" s="42"/>
      <c r="N1933" s="33"/>
      <c r="P1933" s="44"/>
      <c r="Q1933" s="32"/>
      <c r="S1933" s="1">
        <f>IF(OR(C1933='Tableau De Bord'!$E$2,D1933='Tableau De Bord'!$E$2,P1933='Tableau De Bord'!$E$2),1,0)</f>
        <v>1</v>
      </c>
      <c r="T1933" s="1">
        <v>0</v>
      </c>
      <c r="U1933" s="1" cm="1">
        <f t="array" ref="U1933">_xlfn.IFS(AND('Tableau De Bord'!$C$6="Tous",'Tableau De Bord'!$E$4="Tous",C1933&gt;0),1,L1933='Tableau De Bord'!$C$6,1,NOT(L1933='Tableau De Bord'!$C$6),0)</f>
        <v>0</v>
      </c>
      <c r="V1933" s="1">
        <f>IF(AND(N1933='Tableau De Bord'!$E$6,U1933=1),1,0)</f>
        <v>0</v>
      </c>
      <c r="W1933" s="46">
        <f t="shared" si="30"/>
        <v>0</v>
      </c>
    </row>
    <row r="1934" spans="2:23" ht="61.2" x14ac:dyDescent="0.3">
      <c r="B1934" s="42"/>
      <c r="N1934" s="33"/>
      <c r="P1934" s="44"/>
      <c r="Q1934" s="32"/>
      <c r="S1934" s="1">
        <f>IF(OR(C1934='Tableau De Bord'!$E$2,D1934='Tableau De Bord'!$E$2,P1934='Tableau De Bord'!$E$2),1,0)</f>
        <v>1</v>
      </c>
      <c r="T1934" s="1">
        <v>0</v>
      </c>
      <c r="U1934" s="1" cm="1">
        <f t="array" ref="U1934">_xlfn.IFS(AND('Tableau De Bord'!$C$6="Tous",'Tableau De Bord'!$E$4="Tous",C1934&gt;0),1,L1934='Tableau De Bord'!$C$6,1,NOT(L1934='Tableau De Bord'!$C$6),0)</f>
        <v>0</v>
      </c>
      <c r="V1934" s="1">
        <f>IF(AND(N1934='Tableau De Bord'!$E$6,U1934=1),1,0)</f>
        <v>0</v>
      </c>
      <c r="W1934" s="46">
        <f t="shared" si="30"/>
        <v>0</v>
      </c>
    </row>
    <row r="1935" spans="2:23" ht="61.2" x14ac:dyDescent="0.3">
      <c r="B1935" s="42"/>
      <c r="N1935" s="33"/>
      <c r="P1935" s="44"/>
      <c r="Q1935" s="32"/>
      <c r="S1935" s="1">
        <f>IF(OR(C1935='Tableau De Bord'!$E$2,D1935='Tableau De Bord'!$E$2,P1935='Tableau De Bord'!$E$2),1,0)</f>
        <v>1</v>
      </c>
      <c r="T1935" s="1">
        <v>0</v>
      </c>
      <c r="U1935" s="1" cm="1">
        <f t="array" ref="U1935">_xlfn.IFS(AND('Tableau De Bord'!$C$6="Tous",'Tableau De Bord'!$E$4="Tous",C1935&gt;0),1,L1935='Tableau De Bord'!$C$6,1,NOT(L1935='Tableau De Bord'!$C$6),0)</f>
        <v>0</v>
      </c>
      <c r="V1935" s="1">
        <f>IF(AND(N1935='Tableau De Bord'!$E$6,U1935=1),1,0)</f>
        <v>0</v>
      </c>
      <c r="W1935" s="46">
        <f t="shared" si="30"/>
        <v>0</v>
      </c>
    </row>
    <row r="1936" spans="2:23" ht="61.2" x14ac:dyDescent="0.3">
      <c r="B1936" s="42"/>
      <c r="N1936" s="33"/>
      <c r="P1936" s="44"/>
      <c r="Q1936" s="32"/>
      <c r="S1936" s="1">
        <f>IF(OR(C1936='Tableau De Bord'!$E$2,D1936='Tableau De Bord'!$E$2,P1936='Tableau De Bord'!$E$2),1,0)</f>
        <v>1</v>
      </c>
      <c r="T1936" s="1">
        <v>0</v>
      </c>
      <c r="U1936" s="1" cm="1">
        <f t="array" ref="U1936">_xlfn.IFS(AND('Tableau De Bord'!$C$6="Tous",'Tableau De Bord'!$E$4="Tous",C1936&gt;0),1,L1936='Tableau De Bord'!$C$6,1,NOT(L1936='Tableau De Bord'!$C$6),0)</f>
        <v>0</v>
      </c>
      <c r="V1936" s="1">
        <f>IF(AND(N1936='Tableau De Bord'!$E$6,U1936=1),1,0)</f>
        <v>0</v>
      </c>
      <c r="W1936" s="46">
        <f t="shared" si="30"/>
        <v>0</v>
      </c>
    </row>
    <row r="1937" spans="2:23" ht="61.2" x14ac:dyDescent="0.3">
      <c r="B1937" s="42"/>
      <c r="N1937" s="33"/>
      <c r="P1937" s="44"/>
      <c r="Q1937" s="32"/>
      <c r="S1937" s="1">
        <f>IF(OR(C1937='Tableau De Bord'!$E$2,D1937='Tableau De Bord'!$E$2,P1937='Tableau De Bord'!$E$2),1,0)</f>
        <v>1</v>
      </c>
      <c r="T1937" s="1">
        <v>0</v>
      </c>
      <c r="U1937" s="1" cm="1">
        <f t="array" ref="U1937">_xlfn.IFS(AND('Tableau De Bord'!$C$6="Tous",'Tableau De Bord'!$E$4="Tous",C1937&gt;0),1,L1937='Tableau De Bord'!$C$6,1,NOT(L1937='Tableau De Bord'!$C$6),0)</f>
        <v>0</v>
      </c>
      <c r="V1937" s="1">
        <f>IF(AND(N1937='Tableau De Bord'!$E$6,U1937=1),1,0)</f>
        <v>0</v>
      </c>
      <c r="W1937" s="46">
        <f t="shared" si="30"/>
        <v>0</v>
      </c>
    </row>
    <row r="1938" spans="2:23" ht="61.2" x14ac:dyDescent="0.3">
      <c r="B1938" s="42"/>
      <c r="N1938" s="33"/>
      <c r="P1938" s="44"/>
      <c r="Q1938" s="32"/>
      <c r="S1938" s="1">
        <f>IF(OR(C1938='Tableau De Bord'!$E$2,D1938='Tableau De Bord'!$E$2,P1938='Tableau De Bord'!$E$2),1,0)</f>
        <v>1</v>
      </c>
      <c r="T1938" s="1">
        <v>0</v>
      </c>
      <c r="U1938" s="1" cm="1">
        <f t="array" ref="U1938">_xlfn.IFS(AND('Tableau De Bord'!$C$6="Tous",'Tableau De Bord'!$E$4="Tous",C1938&gt;0),1,L1938='Tableau De Bord'!$C$6,1,NOT(L1938='Tableau De Bord'!$C$6),0)</f>
        <v>0</v>
      </c>
      <c r="V1938" s="1">
        <f>IF(AND(N1938='Tableau De Bord'!$E$6,U1938=1),1,0)</f>
        <v>0</v>
      </c>
      <c r="W1938" s="46">
        <f t="shared" si="30"/>
        <v>0</v>
      </c>
    </row>
    <row r="1939" spans="2:23" ht="61.2" x14ac:dyDescent="0.3">
      <c r="B1939" s="42"/>
      <c r="N1939" s="33"/>
      <c r="P1939" s="44"/>
      <c r="Q1939" s="32"/>
      <c r="S1939" s="1">
        <f>IF(OR(C1939='Tableau De Bord'!$E$2,D1939='Tableau De Bord'!$E$2,P1939='Tableau De Bord'!$E$2),1,0)</f>
        <v>1</v>
      </c>
      <c r="T1939" s="1">
        <v>0</v>
      </c>
      <c r="U1939" s="1" cm="1">
        <f t="array" ref="U1939">_xlfn.IFS(AND('Tableau De Bord'!$C$6="Tous",'Tableau De Bord'!$E$4="Tous",C1939&gt;0),1,L1939='Tableau De Bord'!$C$6,1,NOT(L1939='Tableau De Bord'!$C$6),0)</f>
        <v>0</v>
      </c>
      <c r="V1939" s="1">
        <f>IF(AND(N1939='Tableau De Bord'!$E$6,U1939=1),1,0)</f>
        <v>0</v>
      </c>
      <c r="W1939" s="46">
        <f t="shared" si="30"/>
        <v>0</v>
      </c>
    </row>
    <row r="1940" spans="2:23" ht="61.2" x14ac:dyDescent="0.3">
      <c r="B1940" s="42"/>
      <c r="N1940" s="33"/>
      <c r="P1940" s="44"/>
      <c r="Q1940" s="32"/>
      <c r="S1940" s="1">
        <f>IF(OR(C1940='Tableau De Bord'!$E$2,D1940='Tableau De Bord'!$E$2,P1940='Tableau De Bord'!$E$2),1,0)</f>
        <v>1</v>
      </c>
      <c r="T1940" s="1">
        <v>0</v>
      </c>
      <c r="U1940" s="1" cm="1">
        <f t="array" ref="U1940">_xlfn.IFS(AND('Tableau De Bord'!$C$6="Tous",'Tableau De Bord'!$E$4="Tous",C1940&gt;0),1,L1940='Tableau De Bord'!$C$6,1,NOT(L1940='Tableau De Bord'!$C$6),0)</f>
        <v>0</v>
      </c>
      <c r="V1940" s="1">
        <f>IF(AND(N1940='Tableau De Bord'!$E$6,U1940=1),1,0)</f>
        <v>0</v>
      </c>
      <c r="W1940" s="46">
        <f t="shared" si="30"/>
        <v>0</v>
      </c>
    </row>
    <row r="1941" spans="2:23" ht="61.2" x14ac:dyDescent="0.3">
      <c r="B1941" s="42"/>
      <c r="N1941" s="33"/>
      <c r="P1941" s="44"/>
      <c r="Q1941" s="32"/>
      <c r="S1941" s="1">
        <f>IF(OR(C1941='Tableau De Bord'!$E$2,D1941='Tableau De Bord'!$E$2,P1941='Tableau De Bord'!$E$2),1,0)</f>
        <v>1</v>
      </c>
      <c r="T1941" s="1">
        <v>0</v>
      </c>
      <c r="U1941" s="1" cm="1">
        <f t="array" ref="U1941">_xlfn.IFS(AND('Tableau De Bord'!$C$6="Tous",'Tableau De Bord'!$E$4="Tous",C1941&gt;0),1,L1941='Tableau De Bord'!$C$6,1,NOT(L1941='Tableau De Bord'!$C$6),0)</f>
        <v>0</v>
      </c>
      <c r="V1941" s="1">
        <f>IF(AND(N1941='Tableau De Bord'!$E$6,U1941=1),1,0)</f>
        <v>0</v>
      </c>
      <c r="W1941" s="46">
        <f t="shared" si="30"/>
        <v>0</v>
      </c>
    </row>
    <row r="1942" spans="2:23" ht="61.2" x14ac:dyDescent="0.3">
      <c r="B1942" s="42"/>
      <c r="N1942" s="33"/>
      <c r="P1942" s="44"/>
      <c r="Q1942" s="32"/>
      <c r="S1942" s="1">
        <f>IF(OR(C1942='Tableau De Bord'!$E$2,D1942='Tableau De Bord'!$E$2,P1942='Tableau De Bord'!$E$2),1,0)</f>
        <v>1</v>
      </c>
      <c r="T1942" s="1">
        <v>0</v>
      </c>
      <c r="U1942" s="1" cm="1">
        <f t="array" ref="U1942">_xlfn.IFS(AND('Tableau De Bord'!$C$6="Tous",'Tableau De Bord'!$E$4="Tous",C1942&gt;0),1,L1942='Tableau De Bord'!$C$6,1,NOT(L1942='Tableau De Bord'!$C$6),0)</f>
        <v>0</v>
      </c>
      <c r="V1942" s="1">
        <f>IF(AND(N1942='Tableau De Bord'!$E$6,U1942=1),1,0)</f>
        <v>0</v>
      </c>
      <c r="W1942" s="46">
        <f t="shared" si="30"/>
        <v>0</v>
      </c>
    </row>
    <row r="1943" spans="2:23" ht="61.2" x14ac:dyDescent="0.3">
      <c r="B1943" s="42"/>
      <c r="N1943" s="33"/>
      <c r="P1943" s="44"/>
      <c r="Q1943" s="32"/>
      <c r="S1943" s="1">
        <f>IF(OR(C1943='Tableau De Bord'!$E$2,D1943='Tableau De Bord'!$E$2,P1943='Tableau De Bord'!$E$2),1,0)</f>
        <v>1</v>
      </c>
      <c r="T1943" s="1">
        <v>0</v>
      </c>
      <c r="U1943" s="1" cm="1">
        <f t="array" ref="U1943">_xlfn.IFS(AND('Tableau De Bord'!$C$6="Tous",'Tableau De Bord'!$E$4="Tous",C1943&gt;0),1,L1943='Tableau De Bord'!$C$6,1,NOT(L1943='Tableau De Bord'!$C$6),0)</f>
        <v>0</v>
      </c>
      <c r="V1943" s="1">
        <f>IF(AND(N1943='Tableau De Bord'!$E$6,U1943=1),1,0)</f>
        <v>0</v>
      </c>
      <c r="W1943" s="46">
        <f t="shared" si="30"/>
        <v>0</v>
      </c>
    </row>
    <row r="1944" spans="2:23" ht="61.2" x14ac:dyDescent="0.3">
      <c r="B1944" s="42"/>
      <c r="N1944" s="33"/>
      <c r="P1944" s="44"/>
      <c r="Q1944" s="32"/>
      <c r="S1944" s="1">
        <f>IF(OR(C1944='Tableau De Bord'!$E$2,D1944='Tableau De Bord'!$E$2,P1944='Tableau De Bord'!$E$2),1,0)</f>
        <v>1</v>
      </c>
      <c r="T1944" s="1">
        <v>0</v>
      </c>
      <c r="U1944" s="1" cm="1">
        <f t="array" ref="U1944">_xlfn.IFS(AND('Tableau De Bord'!$C$6="Tous",'Tableau De Bord'!$E$4="Tous",C1944&gt;0),1,L1944='Tableau De Bord'!$C$6,1,NOT(L1944='Tableau De Bord'!$C$6),0)</f>
        <v>0</v>
      </c>
      <c r="V1944" s="1">
        <f>IF(AND(N1944='Tableau De Bord'!$E$6,U1944=1),1,0)</f>
        <v>0</v>
      </c>
      <c r="W1944" s="46">
        <f t="shared" si="30"/>
        <v>0</v>
      </c>
    </row>
    <row r="1945" spans="2:23" ht="61.2" x14ac:dyDescent="0.3">
      <c r="B1945" s="42"/>
      <c r="N1945" s="33"/>
      <c r="P1945" s="44"/>
      <c r="Q1945" s="32"/>
      <c r="S1945" s="1">
        <f>IF(OR(C1945='Tableau De Bord'!$E$2,D1945='Tableau De Bord'!$E$2,P1945='Tableau De Bord'!$E$2),1,0)</f>
        <v>1</v>
      </c>
      <c r="T1945" s="1">
        <v>0</v>
      </c>
      <c r="U1945" s="1" cm="1">
        <f t="array" ref="U1945">_xlfn.IFS(AND('Tableau De Bord'!$C$6="Tous",'Tableau De Bord'!$E$4="Tous",C1945&gt;0),1,L1945='Tableau De Bord'!$C$6,1,NOT(L1945='Tableau De Bord'!$C$6),0)</f>
        <v>0</v>
      </c>
      <c r="V1945" s="1">
        <f>IF(AND(N1945='Tableau De Bord'!$E$6,U1945=1),1,0)</f>
        <v>0</v>
      </c>
      <c r="W1945" s="46">
        <f t="shared" si="30"/>
        <v>0</v>
      </c>
    </row>
    <row r="1946" spans="2:23" ht="61.2" x14ac:dyDescent="0.3">
      <c r="B1946" s="42"/>
      <c r="N1946" s="33"/>
      <c r="P1946" s="44"/>
      <c r="Q1946" s="32"/>
      <c r="S1946" s="1">
        <f>IF(OR(C1946='Tableau De Bord'!$E$2,D1946='Tableau De Bord'!$E$2,P1946='Tableau De Bord'!$E$2),1,0)</f>
        <v>1</v>
      </c>
      <c r="T1946" s="1">
        <v>0</v>
      </c>
      <c r="U1946" s="1" cm="1">
        <f t="array" ref="U1946">_xlfn.IFS(AND('Tableau De Bord'!$C$6="Tous",'Tableau De Bord'!$E$4="Tous",C1946&gt;0),1,L1946='Tableau De Bord'!$C$6,1,NOT(L1946='Tableau De Bord'!$C$6),0)</f>
        <v>0</v>
      </c>
      <c r="V1946" s="1">
        <f>IF(AND(N1946='Tableau De Bord'!$E$6,U1946=1),1,0)</f>
        <v>0</v>
      </c>
      <c r="W1946" s="46">
        <f t="shared" si="30"/>
        <v>0</v>
      </c>
    </row>
    <row r="1947" spans="2:23" ht="61.2" x14ac:dyDescent="0.3">
      <c r="B1947" s="42"/>
      <c r="N1947" s="33"/>
      <c r="P1947" s="44"/>
      <c r="Q1947" s="32"/>
      <c r="S1947" s="1">
        <f>IF(OR(C1947='Tableau De Bord'!$E$2,D1947='Tableau De Bord'!$E$2,P1947='Tableau De Bord'!$E$2),1,0)</f>
        <v>1</v>
      </c>
      <c r="T1947" s="1">
        <v>0</v>
      </c>
      <c r="U1947" s="1" cm="1">
        <f t="array" ref="U1947">_xlfn.IFS(AND('Tableau De Bord'!$C$6="Tous",'Tableau De Bord'!$E$4="Tous",C1947&gt;0),1,L1947='Tableau De Bord'!$C$6,1,NOT(L1947='Tableau De Bord'!$C$6),0)</f>
        <v>0</v>
      </c>
      <c r="V1947" s="1">
        <f>IF(AND(N1947='Tableau De Bord'!$E$6,U1947=1),1,0)</f>
        <v>0</v>
      </c>
      <c r="W1947" s="46">
        <f t="shared" si="30"/>
        <v>0</v>
      </c>
    </row>
    <row r="1948" spans="2:23" ht="61.2" x14ac:dyDescent="0.3">
      <c r="B1948" s="42"/>
      <c r="N1948" s="33"/>
      <c r="P1948" s="44"/>
      <c r="Q1948" s="32"/>
      <c r="S1948" s="1">
        <f>IF(OR(C1948='Tableau De Bord'!$E$2,D1948='Tableau De Bord'!$E$2,P1948='Tableau De Bord'!$E$2),1,0)</f>
        <v>1</v>
      </c>
      <c r="T1948" s="1">
        <v>0</v>
      </c>
      <c r="U1948" s="1" cm="1">
        <f t="array" ref="U1948">_xlfn.IFS(AND('Tableau De Bord'!$C$6="Tous",'Tableau De Bord'!$E$4="Tous",C1948&gt;0),1,L1948='Tableau De Bord'!$C$6,1,NOT(L1948='Tableau De Bord'!$C$6),0)</f>
        <v>0</v>
      </c>
      <c r="V1948" s="1">
        <f>IF(AND(N1948='Tableau De Bord'!$E$6,U1948=1),1,0)</f>
        <v>0</v>
      </c>
      <c r="W1948" s="46">
        <f t="shared" si="30"/>
        <v>0</v>
      </c>
    </row>
    <row r="1949" spans="2:23" ht="61.2" x14ac:dyDescent="0.3">
      <c r="B1949" s="42"/>
      <c r="N1949" s="33"/>
      <c r="P1949" s="44"/>
      <c r="Q1949" s="32"/>
      <c r="S1949" s="1">
        <f>IF(OR(C1949='Tableau De Bord'!$E$2,D1949='Tableau De Bord'!$E$2,P1949='Tableau De Bord'!$E$2),1,0)</f>
        <v>1</v>
      </c>
      <c r="T1949" s="1">
        <v>0</v>
      </c>
      <c r="U1949" s="1" cm="1">
        <f t="array" ref="U1949">_xlfn.IFS(AND('Tableau De Bord'!$C$6="Tous",'Tableau De Bord'!$E$4="Tous",C1949&gt;0),1,L1949='Tableau De Bord'!$C$6,1,NOT(L1949='Tableau De Bord'!$C$6),0)</f>
        <v>0</v>
      </c>
      <c r="V1949" s="1">
        <f>IF(AND(N1949='Tableau De Bord'!$E$6,U1949=1),1,0)</f>
        <v>0</v>
      </c>
      <c r="W1949" s="46">
        <f t="shared" si="30"/>
        <v>0</v>
      </c>
    </row>
    <row r="1950" spans="2:23" ht="61.2" x14ac:dyDescent="0.3">
      <c r="B1950" s="42"/>
      <c r="N1950" s="33"/>
      <c r="P1950" s="44"/>
      <c r="Q1950" s="32"/>
      <c r="S1950" s="1">
        <f>IF(OR(C1950='Tableau De Bord'!$E$2,D1950='Tableau De Bord'!$E$2,P1950='Tableau De Bord'!$E$2),1,0)</f>
        <v>1</v>
      </c>
      <c r="T1950" s="1">
        <v>0</v>
      </c>
      <c r="U1950" s="1" cm="1">
        <f t="array" ref="U1950">_xlfn.IFS(AND('Tableau De Bord'!$C$6="Tous",'Tableau De Bord'!$E$4="Tous",C1950&gt;0),1,L1950='Tableau De Bord'!$C$6,1,NOT(L1950='Tableau De Bord'!$C$6),0)</f>
        <v>0</v>
      </c>
      <c r="V1950" s="1">
        <f>IF(AND(N1950='Tableau De Bord'!$E$6,U1950=1),1,0)</f>
        <v>0</v>
      </c>
      <c r="W1950" s="46">
        <f t="shared" si="30"/>
        <v>0</v>
      </c>
    </row>
    <row r="1951" spans="2:23" ht="61.2" x14ac:dyDescent="0.3">
      <c r="B1951" s="42"/>
      <c r="N1951" s="33"/>
      <c r="P1951" s="44"/>
      <c r="Q1951" s="32"/>
      <c r="S1951" s="1">
        <f>IF(OR(C1951='Tableau De Bord'!$E$2,D1951='Tableau De Bord'!$E$2,P1951='Tableau De Bord'!$E$2),1,0)</f>
        <v>1</v>
      </c>
      <c r="T1951" s="1">
        <v>0</v>
      </c>
      <c r="U1951" s="1" cm="1">
        <f t="array" ref="U1951">_xlfn.IFS(AND('Tableau De Bord'!$C$6="Tous",'Tableau De Bord'!$E$4="Tous",C1951&gt;0),1,L1951='Tableau De Bord'!$C$6,1,NOT(L1951='Tableau De Bord'!$C$6),0)</f>
        <v>0</v>
      </c>
      <c r="V1951" s="1">
        <f>IF(AND(N1951='Tableau De Bord'!$E$6,U1951=1),1,0)</f>
        <v>0</v>
      </c>
      <c r="W1951" s="46">
        <f t="shared" si="30"/>
        <v>0</v>
      </c>
    </row>
    <row r="1952" spans="2:23" ht="61.2" x14ac:dyDescent="0.3">
      <c r="B1952" s="42"/>
      <c r="N1952" s="33"/>
      <c r="P1952" s="44"/>
      <c r="Q1952" s="32"/>
      <c r="S1952" s="1">
        <f>IF(OR(C1952='Tableau De Bord'!$E$2,D1952='Tableau De Bord'!$E$2,P1952='Tableau De Bord'!$E$2),1,0)</f>
        <v>1</v>
      </c>
      <c r="T1952" s="1">
        <v>0</v>
      </c>
      <c r="U1952" s="1" cm="1">
        <f t="array" ref="U1952">_xlfn.IFS(AND('Tableau De Bord'!$C$6="Tous",'Tableau De Bord'!$E$4="Tous",C1952&gt;0),1,L1952='Tableau De Bord'!$C$6,1,NOT(L1952='Tableau De Bord'!$C$6),0)</f>
        <v>0</v>
      </c>
      <c r="V1952" s="1">
        <f>IF(AND(N1952='Tableau De Bord'!$E$6,U1952=1),1,0)</f>
        <v>0</v>
      </c>
      <c r="W1952" s="46">
        <f t="shared" si="30"/>
        <v>0</v>
      </c>
    </row>
    <row r="1953" spans="2:23" ht="61.2" x14ac:dyDescent="0.3">
      <c r="B1953" s="42"/>
      <c r="N1953" s="33"/>
      <c r="P1953" s="44"/>
      <c r="Q1953" s="32"/>
      <c r="S1953" s="1">
        <f>IF(OR(C1953='Tableau De Bord'!$E$2,D1953='Tableau De Bord'!$E$2,P1953='Tableau De Bord'!$E$2),1,0)</f>
        <v>1</v>
      </c>
      <c r="T1953" s="1">
        <v>0</v>
      </c>
      <c r="U1953" s="1" cm="1">
        <f t="array" ref="U1953">_xlfn.IFS(AND('Tableau De Bord'!$C$6="Tous",'Tableau De Bord'!$E$4="Tous",C1953&gt;0),1,L1953='Tableau De Bord'!$C$6,1,NOT(L1953='Tableau De Bord'!$C$6),0)</f>
        <v>0</v>
      </c>
      <c r="V1953" s="1">
        <f>IF(AND(N1953='Tableau De Bord'!$E$6,U1953=1),1,0)</f>
        <v>0</v>
      </c>
      <c r="W1953" s="46">
        <f t="shared" si="30"/>
        <v>0</v>
      </c>
    </row>
    <row r="1954" spans="2:23" ht="61.2" x14ac:dyDescent="0.3">
      <c r="B1954" s="42"/>
      <c r="N1954" s="33"/>
      <c r="P1954" s="44"/>
      <c r="Q1954" s="32"/>
      <c r="S1954" s="1">
        <f>IF(OR(C1954='Tableau De Bord'!$E$2,D1954='Tableau De Bord'!$E$2,P1954='Tableau De Bord'!$E$2),1,0)</f>
        <v>1</v>
      </c>
      <c r="T1954" s="1">
        <v>0</v>
      </c>
      <c r="U1954" s="1" cm="1">
        <f t="array" ref="U1954">_xlfn.IFS(AND('Tableau De Bord'!$C$6="Tous",'Tableau De Bord'!$E$4="Tous",C1954&gt;0),1,L1954='Tableau De Bord'!$C$6,1,NOT(L1954='Tableau De Bord'!$C$6),0)</f>
        <v>0</v>
      </c>
      <c r="V1954" s="1">
        <f>IF(AND(N1954='Tableau De Bord'!$E$6,U1954=1),1,0)</f>
        <v>0</v>
      </c>
      <c r="W1954" s="46">
        <f t="shared" si="30"/>
        <v>0</v>
      </c>
    </row>
    <row r="1955" spans="2:23" ht="61.2" x14ac:dyDescent="0.3">
      <c r="B1955" s="42"/>
      <c r="N1955" s="33"/>
      <c r="P1955" s="44"/>
      <c r="Q1955" s="32"/>
      <c r="S1955" s="1">
        <f>IF(OR(C1955='Tableau De Bord'!$E$2,D1955='Tableau De Bord'!$E$2,P1955='Tableau De Bord'!$E$2),1,0)</f>
        <v>1</v>
      </c>
      <c r="T1955" s="1">
        <v>0</v>
      </c>
      <c r="U1955" s="1" cm="1">
        <f t="array" ref="U1955">_xlfn.IFS(AND('Tableau De Bord'!$C$6="Tous",'Tableau De Bord'!$E$4="Tous",C1955&gt;0),1,L1955='Tableau De Bord'!$C$6,1,NOT(L1955='Tableau De Bord'!$C$6),0)</f>
        <v>0</v>
      </c>
      <c r="V1955" s="1">
        <f>IF(AND(N1955='Tableau De Bord'!$E$6,U1955=1),1,0)</f>
        <v>0</v>
      </c>
      <c r="W1955" s="46">
        <f t="shared" si="30"/>
        <v>0</v>
      </c>
    </row>
    <row r="1956" spans="2:23" ht="61.2" x14ac:dyDescent="0.3">
      <c r="B1956" s="42"/>
      <c r="N1956" s="33"/>
      <c r="P1956" s="44"/>
      <c r="Q1956" s="32"/>
      <c r="S1956" s="1">
        <f>IF(OR(C1956='Tableau De Bord'!$E$2,D1956='Tableau De Bord'!$E$2,P1956='Tableau De Bord'!$E$2),1,0)</f>
        <v>1</v>
      </c>
      <c r="T1956" s="1">
        <v>0</v>
      </c>
      <c r="U1956" s="1" cm="1">
        <f t="array" ref="U1956">_xlfn.IFS(AND('Tableau De Bord'!$C$6="Tous",'Tableau De Bord'!$E$4="Tous",C1956&gt;0),1,L1956='Tableau De Bord'!$C$6,1,NOT(L1956='Tableau De Bord'!$C$6),0)</f>
        <v>0</v>
      </c>
      <c r="V1956" s="1">
        <f>IF(AND(N1956='Tableau De Bord'!$E$6,U1956=1),1,0)</f>
        <v>0</v>
      </c>
      <c r="W1956" s="46">
        <f t="shared" si="30"/>
        <v>0</v>
      </c>
    </row>
    <row r="1957" spans="2:23" ht="61.2" x14ac:dyDescent="0.3">
      <c r="B1957" s="42"/>
      <c r="N1957" s="33"/>
      <c r="P1957" s="44"/>
      <c r="Q1957" s="32"/>
      <c r="S1957" s="1">
        <f>IF(OR(C1957='Tableau De Bord'!$E$2,D1957='Tableau De Bord'!$E$2,P1957='Tableau De Bord'!$E$2),1,0)</f>
        <v>1</v>
      </c>
      <c r="T1957" s="1">
        <v>0</v>
      </c>
      <c r="U1957" s="1" cm="1">
        <f t="array" ref="U1957">_xlfn.IFS(AND('Tableau De Bord'!$C$6="Tous",'Tableau De Bord'!$E$4="Tous",C1957&gt;0),1,L1957='Tableau De Bord'!$C$6,1,NOT(L1957='Tableau De Bord'!$C$6),0)</f>
        <v>0</v>
      </c>
      <c r="V1957" s="1">
        <f>IF(AND(N1957='Tableau De Bord'!$E$6,U1957=1),1,0)</f>
        <v>0</v>
      </c>
      <c r="W1957" s="46">
        <f t="shared" si="30"/>
        <v>0</v>
      </c>
    </row>
    <row r="1958" spans="2:23" ht="61.2" x14ac:dyDescent="0.3">
      <c r="B1958" s="42"/>
      <c r="N1958" s="33"/>
      <c r="P1958" s="44"/>
      <c r="Q1958" s="32"/>
      <c r="S1958" s="1">
        <f>IF(OR(C1958='Tableau De Bord'!$E$2,D1958='Tableau De Bord'!$E$2,P1958='Tableau De Bord'!$E$2),1,0)</f>
        <v>1</v>
      </c>
      <c r="T1958" s="1">
        <v>0</v>
      </c>
      <c r="U1958" s="1" cm="1">
        <f t="array" ref="U1958">_xlfn.IFS(AND('Tableau De Bord'!$C$6="Tous",'Tableau De Bord'!$E$4="Tous",C1958&gt;0),1,L1958='Tableau De Bord'!$C$6,1,NOT(L1958='Tableau De Bord'!$C$6),0)</f>
        <v>0</v>
      </c>
      <c r="V1958" s="1">
        <f>IF(AND(N1958='Tableau De Bord'!$E$6,U1958=1),1,0)</f>
        <v>0</v>
      </c>
      <c r="W1958" s="46">
        <f t="shared" si="30"/>
        <v>0</v>
      </c>
    </row>
    <row r="1959" spans="2:23" ht="61.2" x14ac:dyDescent="0.3">
      <c r="B1959" s="42"/>
      <c r="N1959" s="33"/>
      <c r="P1959" s="44"/>
      <c r="Q1959" s="32"/>
      <c r="S1959" s="1">
        <f>IF(OR(C1959='Tableau De Bord'!$E$2,D1959='Tableau De Bord'!$E$2,P1959='Tableau De Bord'!$E$2),1,0)</f>
        <v>1</v>
      </c>
      <c r="T1959" s="1">
        <v>0</v>
      </c>
      <c r="U1959" s="1" cm="1">
        <f t="array" ref="U1959">_xlfn.IFS(AND('Tableau De Bord'!$C$6="Tous",'Tableau De Bord'!$E$4="Tous",C1959&gt;0),1,L1959='Tableau De Bord'!$C$6,1,NOT(L1959='Tableau De Bord'!$C$6),0)</f>
        <v>0</v>
      </c>
      <c r="V1959" s="1">
        <f>IF(AND(N1959='Tableau De Bord'!$E$6,U1959=1),1,0)</f>
        <v>0</v>
      </c>
      <c r="W1959" s="46">
        <f t="shared" si="30"/>
        <v>0</v>
      </c>
    </row>
    <row r="1960" spans="2:23" ht="61.2" x14ac:dyDescent="0.3">
      <c r="B1960" s="42"/>
      <c r="N1960" s="33"/>
      <c r="P1960" s="44"/>
      <c r="Q1960" s="32"/>
      <c r="S1960" s="1">
        <f>IF(OR(C1960='Tableau De Bord'!$E$2,D1960='Tableau De Bord'!$E$2,P1960='Tableau De Bord'!$E$2),1,0)</f>
        <v>1</v>
      </c>
      <c r="T1960" s="1">
        <v>0</v>
      </c>
      <c r="U1960" s="1" cm="1">
        <f t="array" ref="U1960">_xlfn.IFS(AND('Tableau De Bord'!$C$6="Tous",'Tableau De Bord'!$E$4="Tous",C1960&gt;0),1,L1960='Tableau De Bord'!$C$6,1,NOT(L1960='Tableau De Bord'!$C$6),0)</f>
        <v>0</v>
      </c>
      <c r="V1960" s="1">
        <f>IF(AND(N1960='Tableau De Bord'!$E$6,U1960=1),1,0)</f>
        <v>0</v>
      </c>
      <c r="W1960" s="46">
        <f t="shared" si="30"/>
        <v>0</v>
      </c>
    </row>
    <row r="1961" spans="2:23" ht="61.2" x14ac:dyDescent="0.3">
      <c r="B1961" s="42"/>
      <c r="N1961" s="33"/>
      <c r="P1961" s="44"/>
      <c r="Q1961" s="32"/>
      <c r="S1961" s="1">
        <f>IF(OR(C1961='Tableau De Bord'!$E$2,D1961='Tableau De Bord'!$E$2,P1961='Tableau De Bord'!$E$2),1,0)</f>
        <v>1</v>
      </c>
      <c r="T1961" s="1">
        <v>0</v>
      </c>
      <c r="U1961" s="1" cm="1">
        <f t="array" ref="U1961">_xlfn.IFS(AND('Tableau De Bord'!$C$6="Tous",'Tableau De Bord'!$E$4="Tous",C1961&gt;0),1,L1961='Tableau De Bord'!$C$6,1,NOT(L1961='Tableau De Bord'!$C$6),0)</f>
        <v>0</v>
      </c>
      <c r="V1961" s="1">
        <f>IF(AND(N1961='Tableau De Bord'!$E$6,U1961=1),1,0)</f>
        <v>0</v>
      </c>
      <c r="W1961" s="46">
        <f t="shared" si="30"/>
        <v>0</v>
      </c>
    </row>
    <row r="1962" spans="2:23" ht="61.2" x14ac:dyDescent="0.3">
      <c r="B1962" s="42"/>
      <c r="N1962" s="33"/>
      <c r="P1962" s="44"/>
      <c r="Q1962" s="32"/>
      <c r="S1962" s="1">
        <f>IF(OR(C1962='Tableau De Bord'!$E$2,D1962='Tableau De Bord'!$E$2,P1962='Tableau De Bord'!$E$2),1,0)</f>
        <v>1</v>
      </c>
      <c r="T1962" s="1">
        <v>0</v>
      </c>
      <c r="U1962" s="1" cm="1">
        <f t="array" ref="U1962">_xlfn.IFS(AND('Tableau De Bord'!$C$6="Tous",'Tableau De Bord'!$E$4="Tous",C1962&gt;0),1,L1962='Tableau De Bord'!$C$6,1,NOT(L1962='Tableau De Bord'!$C$6),0)</f>
        <v>0</v>
      </c>
      <c r="V1962" s="1">
        <f>IF(AND(N1962='Tableau De Bord'!$E$6,U1962=1),1,0)</f>
        <v>0</v>
      </c>
      <c r="W1962" s="46">
        <f t="shared" si="30"/>
        <v>0</v>
      </c>
    </row>
    <row r="1963" spans="2:23" ht="61.2" x14ac:dyDescent="0.3">
      <c r="B1963" s="42"/>
      <c r="N1963" s="33"/>
      <c r="P1963" s="44"/>
      <c r="Q1963" s="32"/>
      <c r="S1963" s="1">
        <f>IF(OR(C1963='Tableau De Bord'!$E$2,D1963='Tableau De Bord'!$E$2,P1963='Tableau De Bord'!$E$2),1,0)</f>
        <v>1</v>
      </c>
      <c r="T1963" s="1">
        <v>0</v>
      </c>
      <c r="U1963" s="1" cm="1">
        <f t="array" ref="U1963">_xlfn.IFS(AND('Tableau De Bord'!$C$6="Tous",'Tableau De Bord'!$E$4="Tous",C1963&gt;0),1,L1963='Tableau De Bord'!$C$6,1,NOT(L1963='Tableau De Bord'!$C$6),0)</f>
        <v>0</v>
      </c>
      <c r="V1963" s="1">
        <f>IF(AND(N1963='Tableau De Bord'!$E$6,U1963=1),1,0)</f>
        <v>0</v>
      </c>
      <c r="W1963" s="46">
        <f t="shared" si="30"/>
        <v>0</v>
      </c>
    </row>
    <row r="1964" spans="2:23" ht="61.2" x14ac:dyDescent="0.3">
      <c r="B1964" s="42"/>
      <c r="N1964" s="33"/>
      <c r="P1964" s="44"/>
      <c r="Q1964" s="32"/>
      <c r="S1964" s="1">
        <f>IF(OR(C1964='Tableau De Bord'!$E$2,D1964='Tableau De Bord'!$E$2,P1964='Tableau De Bord'!$E$2),1,0)</f>
        <v>1</v>
      </c>
      <c r="T1964" s="1">
        <v>0</v>
      </c>
      <c r="U1964" s="1" cm="1">
        <f t="array" ref="U1964">_xlfn.IFS(AND('Tableau De Bord'!$C$6="Tous",'Tableau De Bord'!$E$4="Tous",C1964&gt;0),1,L1964='Tableau De Bord'!$C$6,1,NOT(L1964='Tableau De Bord'!$C$6),0)</f>
        <v>0</v>
      </c>
      <c r="V1964" s="1">
        <f>IF(AND(N1964='Tableau De Bord'!$E$6,U1964=1),1,0)</f>
        <v>0</v>
      </c>
      <c r="W1964" s="46">
        <f t="shared" si="30"/>
        <v>0</v>
      </c>
    </row>
    <row r="1965" spans="2:23" ht="61.2" x14ac:dyDescent="0.3">
      <c r="B1965" s="42"/>
      <c r="N1965" s="33"/>
      <c r="P1965" s="44"/>
      <c r="Q1965" s="32"/>
      <c r="S1965" s="1">
        <f>IF(OR(C1965='Tableau De Bord'!$E$2,D1965='Tableau De Bord'!$E$2,P1965='Tableau De Bord'!$E$2),1,0)</f>
        <v>1</v>
      </c>
      <c r="T1965" s="1">
        <v>0</v>
      </c>
      <c r="U1965" s="1" cm="1">
        <f t="array" ref="U1965">_xlfn.IFS(AND('Tableau De Bord'!$C$6="Tous",'Tableau De Bord'!$E$4="Tous",C1965&gt;0),1,L1965='Tableau De Bord'!$C$6,1,NOT(L1965='Tableau De Bord'!$C$6),0)</f>
        <v>0</v>
      </c>
      <c r="V1965" s="1">
        <f>IF(AND(N1965='Tableau De Bord'!$E$6,U1965=1),1,0)</f>
        <v>0</v>
      </c>
      <c r="W1965" s="46">
        <f t="shared" si="30"/>
        <v>0</v>
      </c>
    </row>
    <row r="1966" spans="2:23" ht="61.2" x14ac:dyDescent="0.3">
      <c r="B1966" s="42"/>
      <c r="N1966" s="33"/>
      <c r="P1966" s="44"/>
      <c r="Q1966" s="32"/>
      <c r="S1966" s="1">
        <f>IF(OR(C1966='Tableau De Bord'!$E$2,D1966='Tableau De Bord'!$E$2,P1966='Tableau De Bord'!$E$2),1,0)</f>
        <v>1</v>
      </c>
      <c r="T1966" s="1">
        <v>0</v>
      </c>
      <c r="U1966" s="1" cm="1">
        <f t="array" ref="U1966">_xlfn.IFS(AND('Tableau De Bord'!$C$6="Tous",'Tableau De Bord'!$E$4="Tous",C1966&gt;0),1,L1966='Tableau De Bord'!$C$6,1,NOT(L1966='Tableau De Bord'!$C$6),0)</f>
        <v>0</v>
      </c>
      <c r="V1966" s="1">
        <f>IF(AND(N1966='Tableau De Bord'!$E$6,U1966=1),1,0)</f>
        <v>0</v>
      </c>
      <c r="W1966" s="46">
        <f t="shared" si="30"/>
        <v>0</v>
      </c>
    </row>
    <row r="1967" spans="2:23" ht="61.2" x14ac:dyDescent="0.3">
      <c r="B1967" s="42"/>
      <c r="N1967" s="33"/>
      <c r="P1967" s="44"/>
      <c r="Q1967" s="32"/>
      <c r="S1967" s="1">
        <f>IF(OR(C1967='Tableau De Bord'!$E$2,D1967='Tableau De Bord'!$E$2,P1967='Tableau De Bord'!$E$2),1,0)</f>
        <v>1</v>
      </c>
      <c r="T1967" s="1">
        <v>0</v>
      </c>
      <c r="U1967" s="1" cm="1">
        <f t="array" ref="U1967">_xlfn.IFS(AND('Tableau De Bord'!$C$6="Tous",'Tableau De Bord'!$E$4="Tous",C1967&gt;0),1,L1967='Tableau De Bord'!$C$6,1,NOT(L1967='Tableau De Bord'!$C$6),0)</f>
        <v>0</v>
      </c>
      <c r="V1967" s="1">
        <f>IF(AND(N1967='Tableau De Bord'!$E$6,U1967=1),1,0)</f>
        <v>0</v>
      </c>
      <c r="W1967" s="46">
        <f t="shared" si="30"/>
        <v>0</v>
      </c>
    </row>
    <row r="1968" spans="2:23" ht="61.2" x14ac:dyDescent="0.3">
      <c r="B1968" s="42"/>
      <c r="N1968" s="33"/>
      <c r="P1968" s="44"/>
      <c r="Q1968" s="32"/>
      <c r="S1968" s="1">
        <f>IF(OR(C1968='Tableau De Bord'!$E$2,D1968='Tableau De Bord'!$E$2,P1968='Tableau De Bord'!$E$2),1,0)</f>
        <v>1</v>
      </c>
      <c r="T1968" s="1">
        <v>0</v>
      </c>
      <c r="U1968" s="1" cm="1">
        <f t="array" ref="U1968">_xlfn.IFS(AND('Tableau De Bord'!$C$6="Tous",'Tableau De Bord'!$E$4="Tous",C1968&gt;0),1,L1968='Tableau De Bord'!$C$6,1,NOT(L1968='Tableau De Bord'!$C$6),0)</f>
        <v>0</v>
      </c>
      <c r="V1968" s="1">
        <f>IF(AND(N1968='Tableau De Bord'!$E$6,U1968=1),1,0)</f>
        <v>0</v>
      </c>
      <c r="W1968" s="46">
        <f t="shared" si="30"/>
        <v>0</v>
      </c>
    </row>
    <row r="1969" spans="2:23" ht="61.2" x14ac:dyDescent="0.3">
      <c r="B1969" s="42"/>
      <c r="N1969" s="33"/>
      <c r="P1969" s="44"/>
      <c r="Q1969" s="32"/>
      <c r="S1969" s="1">
        <f>IF(OR(C1969='Tableau De Bord'!$E$2,D1969='Tableau De Bord'!$E$2,P1969='Tableau De Bord'!$E$2),1,0)</f>
        <v>1</v>
      </c>
      <c r="T1969" s="1">
        <v>0</v>
      </c>
      <c r="U1969" s="1" cm="1">
        <f t="array" ref="U1969">_xlfn.IFS(AND('Tableau De Bord'!$C$6="Tous",'Tableau De Bord'!$E$4="Tous",C1969&gt;0),1,L1969='Tableau De Bord'!$C$6,1,NOT(L1969='Tableau De Bord'!$C$6),0)</f>
        <v>0</v>
      </c>
      <c r="V1969" s="1">
        <f>IF(AND(N1969='Tableau De Bord'!$E$6,U1969=1),1,0)</f>
        <v>0</v>
      </c>
      <c r="W1969" s="46">
        <f t="shared" si="30"/>
        <v>0</v>
      </c>
    </row>
    <row r="1970" spans="2:23" ht="61.2" x14ac:dyDescent="0.3">
      <c r="B1970" s="42"/>
      <c r="N1970" s="33"/>
      <c r="P1970" s="44"/>
      <c r="Q1970" s="32"/>
      <c r="S1970" s="1">
        <f>IF(OR(C1970='Tableau De Bord'!$E$2,D1970='Tableau De Bord'!$E$2,P1970='Tableau De Bord'!$E$2),1,0)</f>
        <v>1</v>
      </c>
      <c r="T1970" s="1">
        <v>0</v>
      </c>
      <c r="U1970" s="1" cm="1">
        <f t="array" ref="U1970">_xlfn.IFS(AND('Tableau De Bord'!$C$6="Tous",'Tableau De Bord'!$E$4="Tous",C1970&gt;0),1,L1970='Tableau De Bord'!$C$6,1,NOT(L1970='Tableau De Bord'!$C$6),0)</f>
        <v>0</v>
      </c>
      <c r="V1970" s="1">
        <f>IF(AND(N1970='Tableau De Bord'!$E$6,U1970=1),1,0)</f>
        <v>0</v>
      </c>
      <c r="W1970" s="46">
        <f t="shared" si="30"/>
        <v>0</v>
      </c>
    </row>
    <row r="1971" spans="2:23" ht="61.2" x14ac:dyDescent="0.3">
      <c r="B1971" s="42"/>
      <c r="N1971" s="33"/>
      <c r="P1971" s="44"/>
      <c r="Q1971" s="32"/>
      <c r="S1971" s="1">
        <f>IF(OR(C1971='Tableau De Bord'!$E$2,D1971='Tableau De Bord'!$E$2,P1971='Tableau De Bord'!$E$2),1,0)</f>
        <v>1</v>
      </c>
      <c r="T1971" s="1">
        <v>0</v>
      </c>
      <c r="U1971" s="1" cm="1">
        <f t="array" ref="U1971">_xlfn.IFS(AND('Tableau De Bord'!$C$6="Tous",'Tableau De Bord'!$E$4="Tous",C1971&gt;0),1,L1971='Tableau De Bord'!$C$6,1,NOT(L1971='Tableau De Bord'!$C$6),0)</f>
        <v>0</v>
      </c>
      <c r="V1971" s="1">
        <f>IF(AND(N1971='Tableau De Bord'!$E$6,U1971=1),1,0)</f>
        <v>0</v>
      </c>
      <c r="W1971" s="46">
        <f t="shared" si="30"/>
        <v>0</v>
      </c>
    </row>
    <row r="1972" spans="2:23" ht="61.2" x14ac:dyDescent="0.3">
      <c r="B1972" s="42"/>
      <c r="N1972" s="33"/>
      <c r="P1972" s="44"/>
      <c r="Q1972" s="32"/>
      <c r="S1972" s="1">
        <f>IF(OR(C1972='Tableau De Bord'!$E$2,D1972='Tableau De Bord'!$E$2,P1972='Tableau De Bord'!$E$2),1,0)</f>
        <v>1</v>
      </c>
      <c r="T1972" s="1">
        <v>0</v>
      </c>
      <c r="U1972" s="1" cm="1">
        <f t="array" ref="U1972">_xlfn.IFS(AND('Tableau De Bord'!$C$6="Tous",'Tableau De Bord'!$E$4="Tous",C1972&gt;0),1,L1972='Tableau De Bord'!$C$6,1,NOT(L1972='Tableau De Bord'!$C$6),0)</f>
        <v>0</v>
      </c>
      <c r="V1972" s="1">
        <f>IF(AND(N1972='Tableau De Bord'!$E$6,U1972=1),1,0)</f>
        <v>0</v>
      </c>
      <c r="W1972" s="46">
        <f t="shared" si="30"/>
        <v>0</v>
      </c>
    </row>
    <row r="1973" spans="2:23" ht="61.2" x14ac:dyDescent="0.3">
      <c r="B1973" s="42"/>
      <c r="N1973" s="33"/>
      <c r="P1973" s="44"/>
      <c r="Q1973" s="32"/>
      <c r="S1973" s="1">
        <f>IF(OR(C1973='Tableau De Bord'!$E$2,D1973='Tableau De Bord'!$E$2,P1973='Tableau De Bord'!$E$2),1,0)</f>
        <v>1</v>
      </c>
      <c r="T1973" s="1">
        <v>0</v>
      </c>
      <c r="U1973" s="1" cm="1">
        <f t="array" ref="U1973">_xlfn.IFS(AND('Tableau De Bord'!$C$6="Tous",'Tableau De Bord'!$E$4="Tous",C1973&gt;0),1,L1973='Tableau De Bord'!$C$6,1,NOT(L1973='Tableau De Bord'!$C$6),0)</f>
        <v>0</v>
      </c>
      <c r="V1973" s="1">
        <f>IF(AND(N1973='Tableau De Bord'!$E$6,U1973=1),1,0)</f>
        <v>0</v>
      </c>
      <c r="W1973" s="46">
        <f t="shared" si="30"/>
        <v>0</v>
      </c>
    </row>
    <row r="1974" spans="2:23" ht="61.2" x14ac:dyDescent="0.3">
      <c r="B1974" s="42"/>
      <c r="N1974" s="33"/>
      <c r="P1974" s="44"/>
      <c r="Q1974" s="32"/>
      <c r="S1974" s="1">
        <f>IF(OR(C1974='Tableau De Bord'!$E$2,D1974='Tableau De Bord'!$E$2,P1974='Tableau De Bord'!$E$2),1,0)</f>
        <v>1</v>
      </c>
      <c r="T1974" s="1">
        <v>0</v>
      </c>
      <c r="U1974" s="1" cm="1">
        <f t="array" ref="U1974">_xlfn.IFS(AND('Tableau De Bord'!$C$6="Tous",'Tableau De Bord'!$E$4="Tous",C1974&gt;0),1,L1974='Tableau De Bord'!$C$6,1,NOT(L1974='Tableau De Bord'!$C$6),0)</f>
        <v>0</v>
      </c>
      <c r="V1974" s="1">
        <f>IF(AND(N1974='Tableau De Bord'!$E$6,U1974=1),1,0)</f>
        <v>0</v>
      </c>
      <c r="W1974" s="46">
        <f t="shared" si="30"/>
        <v>0</v>
      </c>
    </row>
    <row r="1975" spans="2:23" ht="61.2" x14ac:dyDescent="0.3">
      <c r="B1975" s="42"/>
      <c r="N1975" s="33"/>
      <c r="P1975" s="44"/>
      <c r="Q1975" s="32"/>
      <c r="S1975" s="1">
        <f>IF(OR(C1975='Tableau De Bord'!$E$2,D1975='Tableau De Bord'!$E$2,P1975='Tableau De Bord'!$E$2),1,0)</f>
        <v>1</v>
      </c>
      <c r="T1975" s="1">
        <v>0</v>
      </c>
      <c r="U1975" s="1" cm="1">
        <f t="array" ref="U1975">_xlfn.IFS(AND('Tableau De Bord'!$C$6="Tous",'Tableau De Bord'!$E$4="Tous",C1975&gt;0),1,L1975='Tableau De Bord'!$C$6,1,NOT(L1975='Tableau De Bord'!$C$6),0)</f>
        <v>0</v>
      </c>
      <c r="V1975" s="1">
        <f>IF(AND(N1975='Tableau De Bord'!$E$6,U1975=1),1,0)</f>
        <v>0</v>
      </c>
      <c r="W1975" s="46">
        <f t="shared" si="30"/>
        <v>0</v>
      </c>
    </row>
    <row r="1976" spans="2:23" ht="61.2" x14ac:dyDescent="0.3">
      <c r="B1976" s="42"/>
      <c r="N1976" s="33"/>
      <c r="P1976" s="44"/>
      <c r="Q1976" s="32"/>
      <c r="S1976" s="1">
        <f>IF(OR(C1976='Tableau De Bord'!$E$2,D1976='Tableau De Bord'!$E$2,P1976='Tableau De Bord'!$E$2),1,0)</f>
        <v>1</v>
      </c>
      <c r="T1976" s="1">
        <v>0</v>
      </c>
      <c r="U1976" s="1" cm="1">
        <f t="array" ref="U1976">_xlfn.IFS(AND('Tableau De Bord'!$C$6="Tous",'Tableau De Bord'!$E$4="Tous",C1976&gt;0),1,L1976='Tableau De Bord'!$C$6,1,NOT(L1976='Tableau De Bord'!$C$6),0)</f>
        <v>0</v>
      </c>
      <c r="V1976" s="1">
        <f>IF(AND(N1976='Tableau De Bord'!$E$6,U1976=1),1,0)</f>
        <v>0</v>
      </c>
      <c r="W1976" s="46">
        <f t="shared" si="30"/>
        <v>0</v>
      </c>
    </row>
    <row r="1977" spans="2:23" ht="61.2" x14ac:dyDescent="0.3">
      <c r="B1977" s="42"/>
      <c r="N1977" s="33"/>
      <c r="P1977" s="44"/>
      <c r="Q1977" s="32"/>
      <c r="S1977" s="1">
        <f>IF(OR(C1977='Tableau De Bord'!$E$2,D1977='Tableau De Bord'!$E$2,P1977='Tableau De Bord'!$E$2),1,0)</f>
        <v>1</v>
      </c>
      <c r="T1977" s="1">
        <v>0</v>
      </c>
      <c r="U1977" s="1" cm="1">
        <f t="array" ref="U1977">_xlfn.IFS(AND('Tableau De Bord'!$C$6="Tous",'Tableau De Bord'!$E$4="Tous",C1977&gt;0),1,L1977='Tableau De Bord'!$C$6,1,NOT(L1977='Tableau De Bord'!$C$6),0)</f>
        <v>0</v>
      </c>
      <c r="V1977" s="1">
        <f>IF(AND(N1977='Tableau De Bord'!$E$6,U1977=1),1,0)</f>
        <v>0</v>
      </c>
      <c r="W1977" s="46">
        <f t="shared" si="30"/>
        <v>0</v>
      </c>
    </row>
    <row r="1978" spans="2:23" ht="61.2" x14ac:dyDescent="0.3">
      <c r="B1978" s="42"/>
      <c r="N1978" s="33"/>
      <c r="P1978" s="44"/>
      <c r="Q1978" s="32"/>
      <c r="S1978" s="1">
        <f>IF(OR(C1978='Tableau De Bord'!$E$2,D1978='Tableau De Bord'!$E$2,P1978='Tableau De Bord'!$E$2),1,0)</f>
        <v>1</v>
      </c>
      <c r="T1978" s="1">
        <v>0</v>
      </c>
      <c r="U1978" s="1" cm="1">
        <f t="array" ref="U1978">_xlfn.IFS(AND('Tableau De Bord'!$C$6="Tous",'Tableau De Bord'!$E$4="Tous",C1978&gt;0),1,L1978='Tableau De Bord'!$C$6,1,NOT(L1978='Tableau De Bord'!$C$6),0)</f>
        <v>0</v>
      </c>
      <c r="V1978" s="1">
        <f>IF(AND(N1978='Tableau De Bord'!$E$6,U1978=1),1,0)</f>
        <v>0</v>
      </c>
      <c r="W1978" s="46">
        <f t="shared" si="30"/>
        <v>0</v>
      </c>
    </row>
    <row r="1979" spans="2:23" ht="61.2" x14ac:dyDescent="0.3">
      <c r="B1979" s="42"/>
      <c r="N1979" s="33"/>
      <c r="P1979" s="44"/>
      <c r="Q1979" s="32"/>
      <c r="S1979" s="1">
        <f>IF(OR(C1979='Tableau De Bord'!$E$2,D1979='Tableau De Bord'!$E$2,P1979='Tableau De Bord'!$E$2),1,0)</f>
        <v>1</v>
      </c>
      <c r="T1979" s="1">
        <v>0</v>
      </c>
      <c r="U1979" s="1" cm="1">
        <f t="array" ref="U1979">_xlfn.IFS(AND('Tableau De Bord'!$C$6="Tous",'Tableau De Bord'!$E$4="Tous",C1979&gt;0),1,L1979='Tableau De Bord'!$C$6,1,NOT(L1979='Tableau De Bord'!$C$6),0)</f>
        <v>0</v>
      </c>
      <c r="V1979" s="1">
        <f>IF(AND(N1979='Tableau De Bord'!$E$6,U1979=1),1,0)</f>
        <v>0</v>
      </c>
      <c r="W1979" s="46">
        <f t="shared" si="30"/>
        <v>0</v>
      </c>
    </row>
    <row r="1980" spans="2:23" ht="61.2" x14ac:dyDescent="0.3">
      <c r="B1980" s="42"/>
      <c r="N1980" s="33"/>
      <c r="P1980" s="44"/>
      <c r="Q1980" s="32"/>
      <c r="S1980" s="1">
        <f>IF(OR(C1980='Tableau De Bord'!$E$2,D1980='Tableau De Bord'!$E$2,P1980='Tableau De Bord'!$E$2),1,0)</f>
        <v>1</v>
      </c>
      <c r="T1980" s="1">
        <v>0</v>
      </c>
      <c r="U1980" s="1" cm="1">
        <f t="array" ref="U1980">_xlfn.IFS(AND('Tableau De Bord'!$C$6="Tous",'Tableau De Bord'!$E$4="Tous",C1980&gt;0),1,L1980='Tableau De Bord'!$C$6,1,NOT(L1980='Tableau De Bord'!$C$6),0)</f>
        <v>0</v>
      </c>
      <c r="V1980" s="1">
        <f>IF(AND(N1980='Tableau De Bord'!$E$6,U1980=1),1,0)</f>
        <v>0</v>
      </c>
      <c r="W1980" s="46">
        <f t="shared" si="30"/>
        <v>0</v>
      </c>
    </row>
    <row r="1981" spans="2:23" ht="61.2" x14ac:dyDescent="0.3">
      <c r="B1981" s="42"/>
      <c r="N1981" s="33"/>
      <c r="P1981" s="44"/>
      <c r="Q1981" s="32"/>
      <c r="S1981" s="1">
        <f>IF(OR(C1981='Tableau De Bord'!$E$2,D1981='Tableau De Bord'!$E$2,P1981='Tableau De Bord'!$E$2),1,0)</f>
        <v>1</v>
      </c>
      <c r="T1981" s="1">
        <v>0</v>
      </c>
      <c r="U1981" s="1" cm="1">
        <f t="array" ref="U1981">_xlfn.IFS(AND('Tableau De Bord'!$C$6="Tous",'Tableau De Bord'!$E$4="Tous",C1981&gt;0),1,L1981='Tableau De Bord'!$C$6,1,NOT(L1981='Tableau De Bord'!$C$6),0)</f>
        <v>0</v>
      </c>
      <c r="V1981" s="1">
        <f>IF(AND(N1981='Tableau De Bord'!$E$6,U1981=1),1,0)</f>
        <v>0</v>
      </c>
      <c r="W1981" s="46">
        <f t="shared" si="30"/>
        <v>0</v>
      </c>
    </row>
    <row r="1982" spans="2:23" ht="61.2" x14ac:dyDescent="0.3">
      <c r="B1982" s="42"/>
      <c r="N1982" s="33"/>
      <c r="P1982" s="44"/>
      <c r="Q1982" s="32"/>
      <c r="S1982" s="1">
        <f>IF(OR(C1982='Tableau De Bord'!$E$2,D1982='Tableau De Bord'!$E$2,P1982='Tableau De Bord'!$E$2),1,0)</f>
        <v>1</v>
      </c>
      <c r="T1982" s="1">
        <v>0</v>
      </c>
      <c r="U1982" s="1" cm="1">
        <f t="array" ref="U1982">_xlfn.IFS(AND('Tableau De Bord'!$C$6="Tous",'Tableau De Bord'!$E$4="Tous",C1982&gt;0),1,L1982='Tableau De Bord'!$C$6,1,NOT(L1982='Tableau De Bord'!$C$6),0)</f>
        <v>0</v>
      </c>
      <c r="V1982" s="1">
        <f>IF(AND(N1982='Tableau De Bord'!$E$6,U1982=1),1,0)</f>
        <v>0</v>
      </c>
      <c r="W1982" s="46">
        <f t="shared" si="30"/>
        <v>0</v>
      </c>
    </row>
    <row r="1983" spans="2:23" ht="61.2" x14ac:dyDescent="0.3">
      <c r="B1983" s="42"/>
      <c r="N1983" s="33"/>
      <c r="P1983" s="44"/>
      <c r="Q1983" s="32"/>
      <c r="S1983" s="1">
        <f>IF(OR(C1983='Tableau De Bord'!$E$2,D1983='Tableau De Bord'!$E$2,P1983='Tableau De Bord'!$E$2),1,0)</f>
        <v>1</v>
      </c>
      <c r="T1983" s="1">
        <v>0</v>
      </c>
      <c r="U1983" s="1" cm="1">
        <f t="array" ref="U1983">_xlfn.IFS(AND('Tableau De Bord'!$C$6="Tous",'Tableau De Bord'!$E$4="Tous",C1983&gt;0),1,L1983='Tableau De Bord'!$C$6,1,NOT(L1983='Tableau De Bord'!$C$6),0)</f>
        <v>0</v>
      </c>
      <c r="V1983" s="1">
        <f>IF(AND(N1983='Tableau De Bord'!$E$6,U1983=1),1,0)</f>
        <v>0</v>
      </c>
      <c r="W1983" s="46">
        <f t="shared" si="30"/>
        <v>0</v>
      </c>
    </row>
    <row r="1984" spans="2:23" ht="61.2" x14ac:dyDescent="0.3">
      <c r="B1984" s="42"/>
      <c r="N1984" s="33"/>
      <c r="P1984" s="44"/>
      <c r="Q1984" s="32"/>
      <c r="S1984" s="1">
        <f>IF(OR(C1984='Tableau De Bord'!$E$2,D1984='Tableau De Bord'!$E$2,P1984='Tableau De Bord'!$E$2),1,0)</f>
        <v>1</v>
      </c>
      <c r="T1984" s="1">
        <v>0</v>
      </c>
      <c r="U1984" s="1" cm="1">
        <f t="array" ref="U1984">_xlfn.IFS(AND('Tableau De Bord'!$C$6="Tous",'Tableau De Bord'!$E$4="Tous",C1984&gt;0),1,L1984='Tableau De Bord'!$C$6,1,NOT(L1984='Tableau De Bord'!$C$6),0)</f>
        <v>0</v>
      </c>
      <c r="V1984" s="1">
        <f>IF(AND(N1984='Tableau De Bord'!$E$6,U1984=1),1,0)</f>
        <v>0</v>
      </c>
      <c r="W1984" s="46">
        <f t="shared" si="30"/>
        <v>0</v>
      </c>
    </row>
    <row r="1985" spans="2:23" ht="61.2" x14ac:dyDescent="0.3">
      <c r="B1985" s="42"/>
      <c r="N1985" s="33"/>
      <c r="P1985" s="44"/>
      <c r="Q1985" s="32"/>
      <c r="S1985" s="1">
        <f>IF(OR(C1985='Tableau De Bord'!$E$2,D1985='Tableau De Bord'!$E$2,P1985='Tableau De Bord'!$E$2),1,0)</f>
        <v>1</v>
      </c>
      <c r="T1985" s="1">
        <v>0</v>
      </c>
      <c r="U1985" s="1" cm="1">
        <f t="array" ref="U1985">_xlfn.IFS(AND('Tableau De Bord'!$C$6="Tous",'Tableau De Bord'!$E$4="Tous",C1985&gt;0),1,L1985='Tableau De Bord'!$C$6,1,NOT(L1985='Tableau De Bord'!$C$6),0)</f>
        <v>0</v>
      </c>
      <c r="V1985" s="1">
        <f>IF(AND(N1985='Tableau De Bord'!$E$6,U1985=1),1,0)</f>
        <v>0</v>
      </c>
      <c r="W1985" s="46">
        <f t="shared" si="30"/>
        <v>0</v>
      </c>
    </row>
    <row r="1986" spans="2:23" ht="61.2" x14ac:dyDescent="0.3">
      <c r="B1986" s="42"/>
      <c r="N1986" s="33"/>
      <c r="P1986" s="44"/>
      <c r="Q1986" s="32"/>
      <c r="S1986" s="1">
        <f>IF(OR(C1986='Tableau De Bord'!$E$2,D1986='Tableau De Bord'!$E$2,P1986='Tableau De Bord'!$E$2),1,0)</f>
        <v>1</v>
      </c>
      <c r="T1986" s="1">
        <v>0</v>
      </c>
      <c r="U1986" s="1" cm="1">
        <f t="array" ref="U1986">_xlfn.IFS(AND('Tableau De Bord'!$C$6="Tous",'Tableau De Bord'!$E$4="Tous",C1986&gt;0),1,L1986='Tableau De Bord'!$C$6,1,NOT(L1986='Tableau De Bord'!$C$6),0)</f>
        <v>0</v>
      </c>
      <c r="V1986" s="1">
        <f>IF(AND(N1986='Tableau De Bord'!$E$6,U1986=1),1,0)</f>
        <v>0</v>
      </c>
      <c r="W1986" s="46">
        <f t="shared" si="30"/>
        <v>0</v>
      </c>
    </row>
    <row r="1987" spans="2:23" ht="61.2" x14ac:dyDescent="0.3">
      <c r="B1987" s="42"/>
      <c r="N1987" s="33"/>
      <c r="P1987" s="44"/>
      <c r="Q1987" s="32"/>
      <c r="S1987" s="1">
        <f>IF(OR(C1987='Tableau De Bord'!$E$2,D1987='Tableau De Bord'!$E$2,P1987='Tableau De Bord'!$E$2),1,0)</f>
        <v>1</v>
      </c>
      <c r="T1987" s="1">
        <v>0</v>
      </c>
      <c r="U1987" s="1" cm="1">
        <f t="array" ref="U1987">_xlfn.IFS(AND('Tableau De Bord'!$C$6="Tous",'Tableau De Bord'!$E$4="Tous",C1987&gt;0),1,L1987='Tableau De Bord'!$C$6,1,NOT(L1987='Tableau De Bord'!$C$6),0)</f>
        <v>0</v>
      </c>
      <c r="V1987" s="1">
        <f>IF(AND(N1987='Tableau De Bord'!$E$6,U1987=1),1,0)</f>
        <v>0</v>
      </c>
      <c r="W1987" s="46">
        <f t="shared" si="30"/>
        <v>0</v>
      </c>
    </row>
    <row r="1988" spans="2:23" ht="61.2" x14ac:dyDescent="0.3">
      <c r="B1988" s="42"/>
      <c r="N1988" s="33"/>
      <c r="P1988" s="44"/>
      <c r="Q1988" s="32"/>
      <c r="S1988" s="1">
        <f>IF(OR(C1988='Tableau De Bord'!$E$2,D1988='Tableau De Bord'!$E$2,P1988='Tableau De Bord'!$E$2),1,0)</f>
        <v>1</v>
      </c>
      <c r="T1988" s="1">
        <v>0</v>
      </c>
      <c r="U1988" s="1" cm="1">
        <f t="array" ref="U1988">_xlfn.IFS(AND('Tableau De Bord'!$C$6="Tous",'Tableau De Bord'!$E$4="Tous",C1988&gt;0),1,L1988='Tableau De Bord'!$C$6,1,NOT(L1988='Tableau De Bord'!$C$6),0)</f>
        <v>0</v>
      </c>
      <c r="V1988" s="1">
        <f>IF(AND(N1988='Tableau De Bord'!$E$6,U1988=1),1,0)</f>
        <v>0</v>
      </c>
      <c r="W1988" s="46">
        <f t="shared" ref="W1988:W2051" si="31">T1988+U1988+V1988</f>
        <v>0</v>
      </c>
    </row>
    <row r="1989" spans="2:23" ht="61.2" x14ac:dyDescent="0.3">
      <c r="B1989" s="42"/>
      <c r="N1989" s="33"/>
      <c r="P1989" s="44"/>
      <c r="Q1989" s="32"/>
      <c r="S1989" s="1">
        <f>IF(OR(C1989='Tableau De Bord'!$E$2,D1989='Tableau De Bord'!$E$2,P1989='Tableau De Bord'!$E$2),1,0)</f>
        <v>1</v>
      </c>
      <c r="T1989" s="1">
        <v>0</v>
      </c>
      <c r="U1989" s="1" cm="1">
        <f t="array" ref="U1989">_xlfn.IFS(AND('Tableau De Bord'!$C$6="Tous",'Tableau De Bord'!$E$4="Tous",C1989&gt;0),1,L1989='Tableau De Bord'!$C$6,1,NOT(L1989='Tableau De Bord'!$C$6),0)</f>
        <v>0</v>
      </c>
      <c r="V1989" s="1">
        <f>IF(AND(N1989='Tableau De Bord'!$E$6,U1989=1),1,0)</f>
        <v>0</v>
      </c>
      <c r="W1989" s="46">
        <f t="shared" si="31"/>
        <v>0</v>
      </c>
    </row>
    <row r="1990" spans="2:23" ht="61.2" x14ac:dyDescent="0.3">
      <c r="B1990" s="42"/>
      <c r="N1990" s="33"/>
      <c r="P1990" s="44"/>
      <c r="Q1990" s="32"/>
      <c r="S1990" s="1">
        <f>IF(OR(C1990='Tableau De Bord'!$E$2,D1990='Tableau De Bord'!$E$2,P1990='Tableau De Bord'!$E$2),1,0)</f>
        <v>1</v>
      </c>
      <c r="T1990" s="1">
        <v>0</v>
      </c>
      <c r="U1990" s="1" cm="1">
        <f t="array" ref="U1990">_xlfn.IFS(AND('Tableau De Bord'!$C$6="Tous",'Tableau De Bord'!$E$4="Tous",C1990&gt;0),1,L1990='Tableau De Bord'!$C$6,1,NOT(L1990='Tableau De Bord'!$C$6),0)</f>
        <v>0</v>
      </c>
      <c r="V1990" s="1">
        <f>IF(AND(N1990='Tableau De Bord'!$E$6,U1990=1),1,0)</f>
        <v>0</v>
      </c>
      <c r="W1990" s="46">
        <f t="shared" si="31"/>
        <v>0</v>
      </c>
    </row>
    <row r="1991" spans="2:23" ht="61.2" x14ac:dyDescent="0.3">
      <c r="B1991" s="42"/>
      <c r="N1991" s="33"/>
      <c r="P1991" s="44"/>
      <c r="Q1991" s="32"/>
      <c r="S1991" s="1">
        <f>IF(OR(C1991='Tableau De Bord'!$E$2,D1991='Tableau De Bord'!$E$2,P1991='Tableau De Bord'!$E$2),1,0)</f>
        <v>1</v>
      </c>
      <c r="T1991" s="1">
        <v>0</v>
      </c>
      <c r="U1991" s="1" cm="1">
        <f t="array" ref="U1991">_xlfn.IFS(AND('Tableau De Bord'!$C$6="Tous",'Tableau De Bord'!$E$4="Tous",C1991&gt;0),1,L1991='Tableau De Bord'!$C$6,1,NOT(L1991='Tableau De Bord'!$C$6),0)</f>
        <v>0</v>
      </c>
      <c r="V1991" s="1">
        <f>IF(AND(N1991='Tableau De Bord'!$E$6,U1991=1),1,0)</f>
        <v>0</v>
      </c>
      <c r="W1991" s="46">
        <f t="shared" si="31"/>
        <v>0</v>
      </c>
    </row>
    <row r="1992" spans="2:23" ht="61.2" x14ac:dyDescent="0.3">
      <c r="B1992" s="42"/>
      <c r="N1992" s="33"/>
      <c r="P1992" s="44"/>
      <c r="Q1992" s="32"/>
      <c r="S1992" s="1">
        <f>IF(OR(C1992='Tableau De Bord'!$E$2,D1992='Tableau De Bord'!$E$2,P1992='Tableau De Bord'!$E$2),1,0)</f>
        <v>1</v>
      </c>
      <c r="T1992" s="1">
        <v>0</v>
      </c>
      <c r="U1992" s="1" cm="1">
        <f t="array" ref="U1992">_xlfn.IFS(AND('Tableau De Bord'!$C$6="Tous",'Tableau De Bord'!$E$4="Tous",C1992&gt;0),1,L1992='Tableau De Bord'!$C$6,1,NOT(L1992='Tableau De Bord'!$C$6),0)</f>
        <v>0</v>
      </c>
      <c r="V1992" s="1">
        <f>IF(AND(N1992='Tableau De Bord'!$E$6,U1992=1),1,0)</f>
        <v>0</v>
      </c>
      <c r="W1992" s="46">
        <f t="shared" si="31"/>
        <v>0</v>
      </c>
    </row>
    <row r="1993" spans="2:23" ht="61.2" x14ac:dyDescent="0.3">
      <c r="B1993" s="42"/>
      <c r="N1993" s="33"/>
      <c r="P1993" s="44"/>
      <c r="Q1993" s="32"/>
      <c r="S1993" s="1">
        <f>IF(OR(C1993='Tableau De Bord'!$E$2,D1993='Tableau De Bord'!$E$2,P1993='Tableau De Bord'!$E$2),1,0)</f>
        <v>1</v>
      </c>
      <c r="T1993" s="1">
        <v>0</v>
      </c>
      <c r="U1993" s="1" cm="1">
        <f t="array" ref="U1993">_xlfn.IFS(AND('Tableau De Bord'!$C$6="Tous",'Tableau De Bord'!$E$4="Tous",C1993&gt;0),1,L1993='Tableau De Bord'!$C$6,1,NOT(L1993='Tableau De Bord'!$C$6),0)</f>
        <v>0</v>
      </c>
      <c r="V1993" s="1">
        <f>IF(AND(N1993='Tableau De Bord'!$E$6,U1993=1),1,0)</f>
        <v>0</v>
      </c>
      <c r="W1993" s="46">
        <f t="shared" si="31"/>
        <v>0</v>
      </c>
    </row>
    <row r="1994" spans="2:23" ht="61.2" x14ac:dyDescent="0.3">
      <c r="B1994" s="42"/>
      <c r="N1994" s="33"/>
      <c r="P1994" s="44"/>
      <c r="Q1994" s="32"/>
      <c r="S1994" s="1">
        <f>IF(OR(C1994='Tableau De Bord'!$E$2,D1994='Tableau De Bord'!$E$2,P1994='Tableau De Bord'!$E$2),1,0)</f>
        <v>1</v>
      </c>
      <c r="T1994" s="1">
        <v>0</v>
      </c>
      <c r="U1994" s="1" cm="1">
        <f t="array" ref="U1994">_xlfn.IFS(AND('Tableau De Bord'!$C$6="Tous",'Tableau De Bord'!$E$4="Tous",C1994&gt;0),1,L1994='Tableau De Bord'!$C$6,1,NOT(L1994='Tableau De Bord'!$C$6),0)</f>
        <v>0</v>
      </c>
      <c r="V1994" s="1">
        <f>IF(AND(N1994='Tableau De Bord'!$E$6,U1994=1),1,0)</f>
        <v>0</v>
      </c>
      <c r="W1994" s="46">
        <f t="shared" si="31"/>
        <v>0</v>
      </c>
    </row>
    <row r="1995" spans="2:23" ht="61.2" x14ac:dyDescent="0.3">
      <c r="B1995" s="42"/>
      <c r="N1995" s="33"/>
      <c r="P1995" s="44"/>
      <c r="Q1995" s="32"/>
      <c r="S1995" s="1">
        <f>IF(OR(C1995='Tableau De Bord'!$E$2,D1995='Tableau De Bord'!$E$2,P1995='Tableau De Bord'!$E$2),1,0)</f>
        <v>1</v>
      </c>
      <c r="T1995" s="1">
        <v>0</v>
      </c>
      <c r="U1995" s="1" cm="1">
        <f t="array" ref="U1995">_xlfn.IFS(AND('Tableau De Bord'!$C$6="Tous",'Tableau De Bord'!$E$4="Tous",C1995&gt;0),1,L1995='Tableau De Bord'!$C$6,1,NOT(L1995='Tableau De Bord'!$C$6),0)</f>
        <v>0</v>
      </c>
      <c r="V1995" s="1">
        <f>IF(AND(N1995='Tableau De Bord'!$E$6,U1995=1),1,0)</f>
        <v>0</v>
      </c>
      <c r="W1995" s="46">
        <f t="shared" si="31"/>
        <v>0</v>
      </c>
    </row>
    <row r="1996" spans="2:23" ht="61.2" x14ac:dyDescent="0.3">
      <c r="B1996" s="42"/>
      <c r="N1996" s="33"/>
      <c r="P1996" s="44"/>
      <c r="Q1996" s="32"/>
      <c r="S1996" s="1">
        <f>IF(OR(C1996='Tableau De Bord'!$E$2,D1996='Tableau De Bord'!$E$2,P1996='Tableau De Bord'!$E$2),1,0)</f>
        <v>1</v>
      </c>
      <c r="T1996" s="1">
        <v>0</v>
      </c>
      <c r="U1996" s="1" cm="1">
        <f t="array" ref="U1996">_xlfn.IFS(AND('Tableau De Bord'!$C$6="Tous",'Tableau De Bord'!$E$4="Tous",C1996&gt;0),1,L1996='Tableau De Bord'!$C$6,1,NOT(L1996='Tableau De Bord'!$C$6),0)</f>
        <v>0</v>
      </c>
      <c r="V1996" s="1">
        <f>IF(AND(N1996='Tableau De Bord'!$E$6,U1996=1),1,0)</f>
        <v>0</v>
      </c>
      <c r="W1996" s="46">
        <f t="shared" si="31"/>
        <v>0</v>
      </c>
    </row>
    <row r="1997" spans="2:23" ht="61.2" x14ac:dyDescent="0.3">
      <c r="B1997" s="42"/>
      <c r="N1997" s="33"/>
      <c r="P1997" s="44"/>
      <c r="Q1997" s="32"/>
      <c r="S1997" s="1">
        <f>IF(OR(C1997='Tableau De Bord'!$E$2,D1997='Tableau De Bord'!$E$2,P1997='Tableau De Bord'!$E$2),1,0)</f>
        <v>1</v>
      </c>
      <c r="T1997" s="1">
        <v>0</v>
      </c>
      <c r="U1997" s="1" cm="1">
        <f t="array" ref="U1997">_xlfn.IFS(AND('Tableau De Bord'!$C$6="Tous",'Tableau De Bord'!$E$4="Tous",C1997&gt;0),1,L1997='Tableau De Bord'!$C$6,1,NOT(L1997='Tableau De Bord'!$C$6),0)</f>
        <v>0</v>
      </c>
      <c r="V1997" s="1">
        <f>IF(AND(N1997='Tableau De Bord'!$E$6,U1997=1),1,0)</f>
        <v>0</v>
      </c>
      <c r="W1997" s="46">
        <f t="shared" si="31"/>
        <v>0</v>
      </c>
    </row>
    <row r="1998" spans="2:23" ht="61.2" x14ac:dyDescent="0.3">
      <c r="B1998" s="42"/>
      <c r="N1998" s="33"/>
      <c r="P1998" s="44"/>
      <c r="Q1998" s="32"/>
      <c r="S1998" s="1">
        <f>IF(OR(C1998='Tableau De Bord'!$E$2,D1998='Tableau De Bord'!$E$2,P1998='Tableau De Bord'!$E$2),1,0)</f>
        <v>1</v>
      </c>
      <c r="T1998" s="1">
        <v>0</v>
      </c>
      <c r="U1998" s="1" cm="1">
        <f t="array" ref="U1998">_xlfn.IFS(AND('Tableau De Bord'!$C$6="Tous",'Tableau De Bord'!$E$4="Tous",C1998&gt;0),1,L1998='Tableau De Bord'!$C$6,1,NOT(L1998='Tableau De Bord'!$C$6),0)</f>
        <v>0</v>
      </c>
      <c r="V1998" s="1">
        <f>IF(AND(N1998='Tableau De Bord'!$E$6,U1998=1),1,0)</f>
        <v>0</v>
      </c>
      <c r="W1998" s="46">
        <f t="shared" si="31"/>
        <v>0</v>
      </c>
    </row>
    <row r="1999" spans="2:23" ht="61.2" x14ac:dyDescent="0.3">
      <c r="B1999" s="42"/>
      <c r="N1999" s="33"/>
      <c r="P1999" s="44"/>
      <c r="Q1999" s="32"/>
      <c r="S1999" s="1">
        <f>IF(OR(C1999='Tableau De Bord'!$E$2,D1999='Tableau De Bord'!$E$2,P1999='Tableau De Bord'!$E$2),1,0)</f>
        <v>1</v>
      </c>
      <c r="T1999" s="1">
        <v>0</v>
      </c>
      <c r="U1999" s="1" cm="1">
        <f t="array" ref="U1999">_xlfn.IFS(AND('Tableau De Bord'!$C$6="Tous",'Tableau De Bord'!$E$4="Tous",C1999&gt;0),1,L1999='Tableau De Bord'!$C$6,1,NOT(L1999='Tableau De Bord'!$C$6),0)</f>
        <v>0</v>
      </c>
      <c r="V1999" s="1">
        <f>IF(AND(N1999='Tableau De Bord'!$E$6,U1999=1),1,0)</f>
        <v>0</v>
      </c>
      <c r="W1999" s="46">
        <f t="shared" si="31"/>
        <v>0</v>
      </c>
    </row>
    <row r="2000" spans="2:23" ht="61.2" x14ac:dyDescent="0.3">
      <c r="B2000" s="42"/>
      <c r="N2000" s="33"/>
      <c r="P2000" s="44"/>
      <c r="Q2000" s="32"/>
      <c r="S2000" s="1">
        <f>IF(OR(C2000='Tableau De Bord'!$E$2,D2000='Tableau De Bord'!$E$2,P2000='Tableau De Bord'!$E$2),1,0)</f>
        <v>1</v>
      </c>
      <c r="T2000" s="1">
        <v>0</v>
      </c>
      <c r="U2000" s="1" cm="1">
        <f t="array" ref="U2000">_xlfn.IFS(AND('Tableau De Bord'!$C$6="Tous",'Tableau De Bord'!$E$4="Tous",C2000&gt;0),1,L2000='Tableau De Bord'!$C$6,1,NOT(L2000='Tableau De Bord'!$C$6),0)</f>
        <v>0</v>
      </c>
      <c r="V2000" s="1">
        <f>IF(AND(N2000='Tableau De Bord'!$E$6,U2000=1),1,0)</f>
        <v>0</v>
      </c>
      <c r="W2000" s="46">
        <f t="shared" si="31"/>
        <v>0</v>
      </c>
    </row>
    <row r="2001" spans="2:23" ht="61.2" x14ac:dyDescent="0.3">
      <c r="B2001" s="42"/>
      <c r="N2001" s="33"/>
      <c r="P2001" s="44"/>
      <c r="Q2001" s="32"/>
      <c r="S2001" s="1">
        <f>IF(OR(C2001='Tableau De Bord'!$E$2,D2001='Tableau De Bord'!$E$2,P2001='Tableau De Bord'!$E$2),1,0)</f>
        <v>1</v>
      </c>
      <c r="T2001" s="1">
        <v>0</v>
      </c>
      <c r="U2001" s="1" cm="1">
        <f t="array" ref="U2001">_xlfn.IFS(AND('Tableau De Bord'!$C$6="Tous",'Tableau De Bord'!$E$4="Tous",C2001&gt;0),1,L2001='Tableau De Bord'!$C$6,1,NOT(L2001='Tableau De Bord'!$C$6),0)</f>
        <v>0</v>
      </c>
      <c r="V2001" s="1">
        <f>IF(AND(N2001='Tableau De Bord'!$E$6,U2001=1),1,0)</f>
        <v>0</v>
      </c>
      <c r="W2001" s="46">
        <f t="shared" si="31"/>
        <v>0</v>
      </c>
    </row>
    <row r="2002" spans="2:23" ht="61.2" x14ac:dyDescent="0.3">
      <c r="B2002" s="42"/>
      <c r="N2002" s="33"/>
      <c r="P2002" s="44"/>
      <c r="Q2002" s="32"/>
      <c r="S2002" s="1">
        <f>IF(OR(C2002='Tableau De Bord'!$E$2,D2002='Tableau De Bord'!$E$2,P2002='Tableau De Bord'!$E$2),1,0)</f>
        <v>1</v>
      </c>
      <c r="T2002" s="1">
        <v>0</v>
      </c>
      <c r="U2002" s="1" cm="1">
        <f t="array" ref="U2002">_xlfn.IFS(AND('Tableau De Bord'!$C$6="Tous",'Tableau De Bord'!$E$4="Tous",C2002&gt;0),1,L2002='Tableau De Bord'!$C$6,1,NOT(L2002='Tableau De Bord'!$C$6),0)</f>
        <v>0</v>
      </c>
      <c r="V2002" s="1">
        <f>IF(AND(N2002='Tableau De Bord'!$E$6,U2002=1),1,0)</f>
        <v>0</v>
      </c>
      <c r="W2002" s="46">
        <f t="shared" si="31"/>
        <v>0</v>
      </c>
    </row>
    <row r="2003" spans="2:23" ht="61.2" x14ac:dyDescent="0.3">
      <c r="B2003" s="42"/>
      <c r="N2003" s="33"/>
      <c r="P2003" s="44"/>
      <c r="Q2003" s="32"/>
      <c r="S2003" s="1">
        <f>IF(OR(C2003='Tableau De Bord'!$E$2,D2003='Tableau De Bord'!$E$2,P2003='Tableau De Bord'!$E$2),1,0)</f>
        <v>1</v>
      </c>
      <c r="T2003" s="1">
        <v>0</v>
      </c>
      <c r="U2003" s="1" cm="1">
        <f t="array" ref="U2003">_xlfn.IFS(AND('Tableau De Bord'!$C$6="Tous",'Tableau De Bord'!$E$4="Tous",C2003&gt;0),1,L2003='Tableau De Bord'!$C$6,1,NOT(L2003='Tableau De Bord'!$C$6),0)</f>
        <v>0</v>
      </c>
      <c r="V2003" s="1">
        <f>IF(AND(N2003='Tableau De Bord'!$E$6,U2003=1),1,0)</f>
        <v>0</v>
      </c>
      <c r="W2003" s="46">
        <f t="shared" si="31"/>
        <v>0</v>
      </c>
    </row>
    <row r="2004" spans="2:23" ht="61.2" x14ac:dyDescent="0.3">
      <c r="B2004" s="42"/>
      <c r="N2004" s="33"/>
      <c r="P2004" s="44"/>
      <c r="Q2004" s="32"/>
      <c r="S2004" s="1">
        <f>IF(OR(C2004='Tableau De Bord'!$E$2,D2004='Tableau De Bord'!$E$2,P2004='Tableau De Bord'!$E$2),1,0)</f>
        <v>1</v>
      </c>
      <c r="T2004" s="1">
        <v>0</v>
      </c>
      <c r="U2004" s="1" cm="1">
        <f t="array" ref="U2004">_xlfn.IFS(AND('Tableau De Bord'!$C$6="Tous",'Tableau De Bord'!$E$4="Tous",C2004&gt;0),1,L2004='Tableau De Bord'!$C$6,1,NOT(L2004='Tableau De Bord'!$C$6),0)</f>
        <v>0</v>
      </c>
      <c r="V2004" s="1">
        <f>IF(AND(N2004='Tableau De Bord'!$E$6,U2004=1),1,0)</f>
        <v>0</v>
      </c>
      <c r="W2004" s="46">
        <f t="shared" si="31"/>
        <v>0</v>
      </c>
    </row>
    <row r="2005" spans="2:23" ht="61.2" x14ac:dyDescent="0.3">
      <c r="B2005" s="42"/>
      <c r="N2005" s="33"/>
      <c r="P2005" s="44"/>
      <c r="Q2005" s="32"/>
      <c r="S2005" s="1">
        <f>IF(OR(C2005='Tableau De Bord'!$E$2,D2005='Tableau De Bord'!$E$2,P2005='Tableau De Bord'!$E$2),1,0)</f>
        <v>1</v>
      </c>
      <c r="T2005" s="1">
        <v>0</v>
      </c>
      <c r="U2005" s="1" cm="1">
        <f t="array" ref="U2005">_xlfn.IFS(AND('Tableau De Bord'!$C$6="Tous",'Tableau De Bord'!$E$4="Tous",C2005&gt;0),1,L2005='Tableau De Bord'!$C$6,1,NOT(L2005='Tableau De Bord'!$C$6),0)</f>
        <v>0</v>
      </c>
      <c r="V2005" s="1">
        <f>IF(AND(N2005='Tableau De Bord'!$E$6,U2005=1),1,0)</f>
        <v>0</v>
      </c>
      <c r="W2005" s="46">
        <f t="shared" si="31"/>
        <v>0</v>
      </c>
    </row>
    <row r="2006" spans="2:23" ht="61.2" x14ac:dyDescent="0.3">
      <c r="B2006" s="42"/>
      <c r="N2006" s="33"/>
      <c r="P2006" s="44"/>
      <c r="Q2006" s="32"/>
      <c r="S2006" s="1">
        <f>IF(OR(C2006='Tableau De Bord'!$E$2,D2006='Tableau De Bord'!$E$2,P2006='Tableau De Bord'!$E$2),1,0)</f>
        <v>1</v>
      </c>
      <c r="T2006" s="1">
        <v>0</v>
      </c>
      <c r="U2006" s="1" cm="1">
        <f t="array" ref="U2006">_xlfn.IFS(AND('Tableau De Bord'!$C$6="Tous",'Tableau De Bord'!$E$4="Tous",C2006&gt;0),1,L2006='Tableau De Bord'!$C$6,1,NOT(L2006='Tableau De Bord'!$C$6),0)</f>
        <v>0</v>
      </c>
      <c r="V2006" s="1">
        <f>IF(AND(N2006='Tableau De Bord'!$E$6,U2006=1),1,0)</f>
        <v>0</v>
      </c>
      <c r="W2006" s="46">
        <f t="shared" si="31"/>
        <v>0</v>
      </c>
    </row>
    <row r="2007" spans="2:23" ht="61.2" x14ac:dyDescent="0.3">
      <c r="B2007" s="42"/>
      <c r="N2007" s="33"/>
      <c r="P2007" s="44"/>
      <c r="Q2007" s="32"/>
      <c r="S2007" s="1">
        <f>IF(OR(C2007='Tableau De Bord'!$E$2,D2007='Tableau De Bord'!$E$2,P2007='Tableau De Bord'!$E$2),1,0)</f>
        <v>1</v>
      </c>
      <c r="T2007" s="1">
        <v>0</v>
      </c>
      <c r="U2007" s="1" cm="1">
        <f t="array" ref="U2007">_xlfn.IFS(AND('Tableau De Bord'!$C$6="Tous",'Tableau De Bord'!$E$4="Tous",C2007&gt;0),1,L2007='Tableau De Bord'!$C$6,1,NOT(L2007='Tableau De Bord'!$C$6),0)</f>
        <v>0</v>
      </c>
      <c r="V2007" s="1">
        <f>IF(AND(N2007='Tableau De Bord'!$E$6,U2007=1),1,0)</f>
        <v>0</v>
      </c>
      <c r="W2007" s="46">
        <f t="shared" si="31"/>
        <v>0</v>
      </c>
    </row>
    <row r="2008" spans="2:23" ht="61.2" x14ac:dyDescent="0.3">
      <c r="B2008" s="42"/>
      <c r="N2008" s="33"/>
      <c r="P2008" s="44"/>
      <c r="Q2008" s="32"/>
      <c r="S2008" s="1">
        <f>IF(OR(C2008='Tableau De Bord'!$E$2,D2008='Tableau De Bord'!$E$2,P2008='Tableau De Bord'!$E$2),1,0)</f>
        <v>1</v>
      </c>
      <c r="T2008" s="1">
        <v>0</v>
      </c>
      <c r="U2008" s="1" cm="1">
        <f t="array" ref="U2008">_xlfn.IFS(AND('Tableau De Bord'!$C$6="Tous",'Tableau De Bord'!$E$4="Tous",C2008&gt;0),1,L2008='Tableau De Bord'!$C$6,1,NOT(L2008='Tableau De Bord'!$C$6),0)</f>
        <v>0</v>
      </c>
      <c r="V2008" s="1">
        <f>IF(AND(N2008='Tableau De Bord'!$E$6,U2008=1),1,0)</f>
        <v>0</v>
      </c>
      <c r="W2008" s="46">
        <f t="shared" si="31"/>
        <v>0</v>
      </c>
    </row>
    <row r="2009" spans="2:23" ht="61.2" x14ac:dyDescent="0.3">
      <c r="B2009" s="42"/>
      <c r="N2009" s="33"/>
      <c r="P2009" s="44"/>
      <c r="Q2009" s="32"/>
      <c r="S2009" s="1">
        <f>IF(OR(C2009='Tableau De Bord'!$E$2,D2009='Tableau De Bord'!$E$2,P2009='Tableau De Bord'!$E$2),1,0)</f>
        <v>1</v>
      </c>
      <c r="T2009" s="1">
        <v>0</v>
      </c>
      <c r="U2009" s="1" cm="1">
        <f t="array" ref="U2009">_xlfn.IFS(AND('Tableau De Bord'!$C$6="Tous",'Tableau De Bord'!$E$4="Tous",C2009&gt;0),1,L2009='Tableau De Bord'!$C$6,1,NOT(L2009='Tableau De Bord'!$C$6),0)</f>
        <v>0</v>
      </c>
      <c r="V2009" s="1">
        <f>IF(AND(N2009='Tableau De Bord'!$E$6,U2009=1),1,0)</f>
        <v>0</v>
      </c>
      <c r="W2009" s="46">
        <f t="shared" si="31"/>
        <v>0</v>
      </c>
    </row>
    <row r="2010" spans="2:23" ht="61.2" x14ac:dyDescent="0.3">
      <c r="B2010" s="42"/>
      <c r="N2010" s="33"/>
      <c r="P2010" s="44"/>
      <c r="Q2010" s="32"/>
      <c r="S2010" s="1">
        <f>IF(OR(C2010='Tableau De Bord'!$E$2,D2010='Tableau De Bord'!$E$2,P2010='Tableau De Bord'!$E$2),1,0)</f>
        <v>1</v>
      </c>
      <c r="T2010" s="1">
        <v>0</v>
      </c>
      <c r="U2010" s="1" cm="1">
        <f t="array" ref="U2010">_xlfn.IFS(AND('Tableau De Bord'!$C$6="Tous",'Tableau De Bord'!$E$4="Tous",C2010&gt;0),1,L2010='Tableau De Bord'!$C$6,1,NOT(L2010='Tableau De Bord'!$C$6),0)</f>
        <v>0</v>
      </c>
      <c r="V2010" s="1">
        <f>IF(AND(N2010='Tableau De Bord'!$E$6,U2010=1),1,0)</f>
        <v>0</v>
      </c>
      <c r="W2010" s="46">
        <f t="shared" si="31"/>
        <v>0</v>
      </c>
    </row>
    <row r="2011" spans="2:23" ht="61.2" x14ac:dyDescent="0.3">
      <c r="B2011" s="42"/>
      <c r="N2011" s="33"/>
      <c r="P2011" s="44"/>
      <c r="Q2011" s="32"/>
      <c r="S2011" s="1">
        <f>IF(OR(C2011='Tableau De Bord'!$E$2,D2011='Tableau De Bord'!$E$2,P2011='Tableau De Bord'!$E$2),1,0)</f>
        <v>1</v>
      </c>
      <c r="T2011" s="1">
        <v>0</v>
      </c>
      <c r="U2011" s="1" cm="1">
        <f t="array" ref="U2011">_xlfn.IFS(AND('Tableau De Bord'!$C$6="Tous",'Tableau De Bord'!$E$4="Tous",C2011&gt;0),1,L2011='Tableau De Bord'!$C$6,1,NOT(L2011='Tableau De Bord'!$C$6),0)</f>
        <v>0</v>
      </c>
      <c r="V2011" s="1">
        <f>IF(AND(N2011='Tableau De Bord'!$E$6,U2011=1),1,0)</f>
        <v>0</v>
      </c>
      <c r="W2011" s="46">
        <f t="shared" si="31"/>
        <v>0</v>
      </c>
    </row>
    <row r="2012" spans="2:23" ht="61.2" x14ac:dyDescent="0.3">
      <c r="B2012" s="42"/>
      <c r="N2012" s="33"/>
      <c r="P2012" s="44"/>
      <c r="Q2012" s="32"/>
      <c r="S2012" s="1">
        <f>IF(OR(C2012='Tableau De Bord'!$E$2,D2012='Tableau De Bord'!$E$2,P2012='Tableau De Bord'!$E$2),1,0)</f>
        <v>1</v>
      </c>
      <c r="T2012" s="1">
        <v>0</v>
      </c>
      <c r="U2012" s="1" cm="1">
        <f t="array" ref="U2012">_xlfn.IFS(AND('Tableau De Bord'!$C$6="Tous",'Tableau De Bord'!$E$4="Tous",C2012&gt;0),1,L2012='Tableau De Bord'!$C$6,1,NOT(L2012='Tableau De Bord'!$C$6),0)</f>
        <v>0</v>
      </c>
      <c r="V2012" s="1">
        <f>IF(AND(N2012='Tableau De Bord'!$E$6,U2012=1),1,0)</f>
        <v>0</v>
      </c>
      <c r="W2012" s="46">
        <f t="shared" si="31"/>
        <v>0</v>
      </c>
    </row>
    <row r="2013" spans="2:23" ht="61.2" x14ac:dyDescent="0.3">
      <c r="B2013" s="42"/>
      <c r="N2013" s="33"/>
      <c r="P2013" s="44"/>
      <c r="Q2013" s="32"/>
      <c r="S2013" s="1">
        <f>IF(OR(C2013='Tableau De Bord'!$E$2,D2013='Tableau De Bord'!$E$2,P2013='Tableau De Bord'!$E$2),1,0)</f>
        <v>1</v>
      </c>
      <c r="T2013" s="1">
        <v>0</v>
      </c>
      <c r="U2013" s="1" cm="1">
        <f t="array" ref="U2013">_xlfn.IFS(AND('Tableau De Bord'!$C$6="Tous",'Tableau De Bord'!$E$4="Tous",C2013&gt;0),1,L2013='Tableau De Bord'!$C$6,1,NOT(L2013='Tableau De Bord'!$C$6),0)</f>
        <v>0</v>
      </c>
      <c r="V2013" s="1">
        <f>IF(AND(N2013='Tableau De Bord'!$E$6,U2013=1),1,0)</f>
        <v>0</v>
      </c>
      <c r="W2013" s="46">
        <f t="shared" si="31"/>
        <v>0</v>
      </c>
    </row>
    <row r="2014" spans="2:23" ht="61.2" x14ac:dyDescent="0.3">
      <c r="B2014" s="42"/>
      <c r="N2014" s="33"/>
      <c r="P2014" s="44"/>
      <c r="Q2014" s="32"/>
      <c r="S2014" s="1">
        <f>IF(OR(C2014='Tableau De Bord'!$E$2,D2014='Tableau De Bord'!$E$2,P2014='Tableau De Bord'!$E$2),1,0)</f>
        <v>1</v>
      </c>
      <c r="T2014" s="1">
        <v>0</v>
      </c>
      <c r="U2014" s="1" cm="1">
        <f t="array" ref="U2014">_xlfn.IFS(AND('Tableau De Bord'!$C$6="Tous",'Tableau De Bord'!$E$4="Tous",C2014&gt;0),1,L2014='Tableau De Bord'!$C$6,1,NOT(L2014='Tableau De Bord'!$C$6),0)</f>
        <v>0</v>
      </c>
      <c r="V2014" s="1">
        <f>IF(AND(N2014='Tableau De Bord'!$E$6,U2014=1),1,0)</f>
        <v>0</v>
      </c>
      <c r="W2014" s="46">
        <f t="shared" si="31"/>
        <v>0</v>
      </c>
    </row>
    <row r="2015" spans="2:23" ht="61.2" x14ac:dyDescent="0.3">
      <c r="B2015" s="42"/>
      <c r="N2015" s="33"/>
      <c r="P2015" s="44"/>
      <c r="Q2015" s="32"/>
      <c r="S2015" s="1">
        <f>IF(OR(C2015='Tableau De Bord'!$E$2,D2015='Tableau De Bord'!$E$2,P2015='Tableau De Bord'!$E$2),1,0)</f>
        <v>1</v>
      </c>
      <c r="T2015" s="1">
        <v>0</v>
      </c>
      <c r="U2015" s="1" cm="1">
        <f t="array" ref="U2015">_xlfn.IFS(AND('Tableau De Bord'!$C$6="Tous",'Tableau De Bord'!$E$4="Tous",C2015&gt;0),1,L2015='Tableau De Bord'!$C$6,1,NOT(L2015='Tableau De Bord'!$C$6),0)</f>
        <v>0</v>
      </c>
      <c r="V2015" s="1">
        <f>IF(AND(N2015='Tableau De Bord'!$E$6,U2015=1),1,0)</f>
        <v>0</v>
      </c>
      <c r="W2015" s="46">
        <f t="shared" si="31"/>
        <v>0</v>
      </c>
    </row>
    <row r="2016" spans="2:23" ht="61.2" x14ac:dyDescent="0.3">
      <c r="B2016" s="42"/>
      <c r="N2016" s="33"/>
      <c r="P2016" s="44"/>
      <c r="Q2016" s="32"/>
      <c r="S2016" s="1">
        <f>IF(OR(C2016='Tableau De Bord'!$E$2,D2016='Tableau De Bord'!$E$2,P2016='Tableau De Bord'!$E$2),1,0)</f>
        <v>1</v>
      </c>
      <c r="T2016" s="1">
        <v>0</v>
      </c>
      <c r="U2016" s="1" cm="1">
        <f t="array" ref="U2016">_xlfn.IFS(AND('Tableau De Bord'!$C$6="Tous",'Tableau De Bord'!$E$4="Tous",C2016&gt;0),1,L2016='Tableau De Bord'!$C$6,1,NOT(L2016='Tableau De Bord'!$C$6),0)</f>
        <v>0</v>
      </c>
      <c r="V2016" s="1">
        <f>IF(AND(N2016='Tableau De Bord'!$E$6,U2016=1),1,0)</f>
        <v>0</v>
      </c>
      <c r="W2016" s="46">
        <f t="shared" si="31"/>
        <v>0</v>
      </c>
    </row>
    <row r="2017" spans="2:23" ht="61.2" x14ac:dyDescent="0.3">
      <c r="B2017" s="42"/>
      <c r="N2017" s="33"/>
      <c r="P2017" s="44"/>
      <c r="Q2017" s="32"/>
      <c r="S2017" s="1">
        <f>IF(OR(C2017='Tableau De Bord'!$E$2,D2017='Tableau De Bord'!$E$2,P2017='Tableau De Bord'!$E$2),1,0)</f>
        <v>1</v>
      </c>
      <c r="T2017" s="1">
        <v>0</v>
      </c>
      <c r="U2017" s="1" cm="1">
        <f t="array" ref="U2017">_xlfn.IFS(AND('Tableau De Bord'!$C$6="Tous",'Tableau De Bord'!$E$4="Tous",C2017&gt;0),1,L2017='Tableau De Bord'!$C$6,1,NOT(L2017='Tableau De Bord'!$C$6),0)</f>
        <v>0</v>
      </c>
      <c r="V2017" s="1">
        <f>IF(AND(N2017='Tableau De Bord'!$E$6,U2017=1),1,0)</f>
        <v>0</v>
      </c>
      <c r="W2017" s="46">
        <f t="shared" si="31"/>
        <v>0</v>
      </c>
    </row>
    <row r="2018" spans="2:23" ht="61.2" x14ac:dyDescent="0.3">
      <c r="B2018" s="42"/>
      <c r="N2018" s="33"/>
      <c r="P2018" s="44"/>
      <c r="Q2018" s="32"/>
      <c r="S2018" s="1">
        <f>IF(OR(C2018='Tableau De Bord'!$E$2,D2018='Tableau De Bord'!$E$2,P2018='Tableau De Bord'!$E$2),1,0)</f>
        <v>1</v>
      </c>
      <c r="T2018" s="1">
        <v>0</v>
      </c>
      <c r="U2018" s="1" cm="1">
        <f t="array" ref="U2018">_xlfn.IFS(AND('Tableau De Bord'!$C$6="Tous",'Tableau De Bord'!$E$4="Tous",C2018&gt;0),1,L2018='Tableau De Bord'!$C$6,1,NOT(L2018='Tableau De Bord'!$C$6),0)</f>
        <v>0</v>
      </c>
      <c r="V2018" s="1">
        <f>IF(AND(N2018='Tableau De Bord'!$E$6,U2018=1),1,0)</f>
        <v>0</v>
      </c>
      <c r="W2018" s="46">
        <f t="shared" si="31"/>
        <v>0</v>
      </c>
    </row>
    <row r="2019" spans="2:23" ht="61.2" x14ac:dyDescent="0.3">
      <c r="B2019" s="42"/>
      <c r="N2019" s="33"/>
      <c r="P2019" s="44"/>
      <c r="Q2019" s="32"/>
      <c r="S2019" s="1">
        <f>IF(OR(C2019='Tableau De Bord'!$E$2,D2019='Tableau De Bord'!$E$2,P2019='Tableau De Bord'!$E$2),1,0)</f>
        <v>1</v>
      </c>
      <c r="T2019" s="1">
        <v>0</v>
      </c>
      <c r="U2019" s="1" cm="1">
        <f t="array" ref="U2019">_xlfn.IFS(AND('Tableau De Bord'!$C$6="Tous",'Tableau De Bord'!$E$4="Tous",C2019&gt;0),1,L2019='Tableau De Bord'!$C$6,1,NOT(L2019='Tableau De Bord'!$C$6),0)</f>
        <v>0</v>
      </c>
      <c r="V2019" s="1">
        <f>IF(AND(N2019='Tableau De Bord'!$E$6,U2019=1),1,0)</f>
        <v>0</v>
      </c>
      <c r="W2019" s="46">
        <f t="shared" si="31"/>
        <v>0</v>
      </c>
    </row>
    <row r="2020" spans="2:23" ht="61.2" x14ac:dyDescent="0.3">
      <c r="B2020" s="42"/>
      <c r="N2020" s="33"/>
      <c r="P2020" s="44"/>
      <c r="Q2020" s="32"/>
      <c r="S2020" s="1">
        <f>IF(OR(C2020='Tableau De Bord'!$E$2,D2020='Tableau De Bord'!$E$2,P2020='Tableau De Bord'!$E$2),1,0)</f>
        <v>1</v>
      </c>
      <c r="T2020" s="1">
        <v>0</v>
      </c>
      <c r="U2020" s="1" cm="1">
        <f t="array" ref="U2020">_xlfn.IFS(AND('Tableau De Bord'!$C$6="Tous",'Tableau De Bord'!$E$4="Tous",C2020&gt;0),1,L2020='Tableau De Bord'!$C$6,1,NOT(L2020='Tableau De Bord'!$C$6),0)</f>
        <v>0</v>
      </c>
      <c r="V2020" s="1">
        <f>IF(AND(N2020='Tableau De Bord'!$E$6,U2020=1),1,0)</f>
        <v>0</v>
      </c>
      <c r="W2020" s="46">
        <f t="shared" si="31"/>
        <v>0</v>
      </c>
    </row>
    <row r="2021" spans="2:23" ht="61.2" x14ac:dyDescent="0.3">
      <c r="B2021" s="42"/>
      <c r="N2021" s="33"/>
      <c r="P2021" s="44"/>
      <c r="Q2021" s="32"/>
      <c r="S2021" s="1">
        <f>IF(OR(C2021='Tableau De Bord'!$E$2,D2021='Tableau De Bord'!$E$2,P2021='Tableau De Bord'!$E$2),1,0)</f>
        <v>1</v>
      </c>
      <c r="T2021" s="1">
        <v>0</v>
      </c>
      <c r="U2021" s="1" cm="1">
        <f t="array" ref="U2021">_xlfn.IFS(AND('Tableau De Bord'!$C$6="Tous",'Tableau De Bord'!$E$4="Tous",C2021&gt;0),1,L2021='Tableau De Bord'!$C$6,1,NOT(L2021='Tableau De Bord'!$C$6),0)</f>
        <v>0</v>
      </c>
      <c r="V2021" s="1">
        <f>IF(AND(N2021='Tableau De Bord'!$E$6,U2021=1),1,0)</f>
        <v>0</v>
      </c>
      <c r="W2021" s="46">
        <f t="shared" si="31"/>
        <v>0</v>
      </c>
    </row>
    <row r="2022" spans="2:23" ht="61.2" x14ac:dyDescent="0.3">
      <c r="B2022" s="42"/>
      <c r="N2022" s="33"/>
      <c r="P2022" s="44"/>
      <c r="Q2022" s="32"/>
      <c r="S2022" s="1">
        <f>IF(OR(C2022='Tableau De Bord'!$E$2,D2022='Tableau De Bord'!$E$2,P2022='Tableau De Bord'!$E$2),1,0)</f>
        <v>1</v>
      </c>
      <c r="T2022" s="1">
        <v>0</v>
      </c>
      <c r="U2022" s="1" cm="1">
        <f t="array" ref="U2022">_xlfn.IFS(AND('Tableau De Bord'!$C$6="Tous",'Tableau De Bord'!$E$4="Tous",C2022&gt;0),1,L2022='Tableau De Bord'!$C$6,1,NOT(L2022='Tableau De Bord'!$C$6),0)</f>
        <v>0</v>
      </c>
      <c r="V2022" s="1">
        <f>IF(AND(N2022='Tableau De Bord'!$E$6,U2022=1),1,0)</f>
        <v>0</v>
      </c>
      <c r="W2022" s="46">
        <f t="shared" si="31"/>
        <v>0</v>
      </c>
    </row>
    <row r="2023" spans="2:23" ht="61.2" x14ac:dyDescent="0.3">
      <c r="B2023" s="42"/>
      <c r="N2023" s="33"/>
      <c r="P2023" s="44"/>
      <c r="Q2023" s="32"/>
      <c r="S2023" s="1">
        <f>IF(OR(C2023='Tableau De Bord'!$E$2,D2023='Tableau De Bord'!$E$2,P2023='Tableau De Bord'!$E$2),1,0)</f>
        <v>1</v>
      </c>
      <c r="T2023" s="1">
        <v>0</v>
      </c>
      <c r="U2023" s="1" cm="1">
        <f t="array" ref="U2023">_xlfn.IFS(AND('Tableau De Bord'!$C$6="Tous",'Tableau De Bord'!$E$4="Tous",C2023&gt;0),1,L2023='Tableau De Bord'!$C$6,1,NOT(L2023='Tableau De Bord'!$C$6),0)</f>
        <v>0</v>
      </c>
      <c r="V2023" s="1">
        <f>IF(AND(N2023='Tableau De Bord'!$E$6,U2023=1),1,0)</f>
        <v>0</v>
      </c>
      <c r="W2023" s="46">
        <f t="shared" si="31"/>
        <v>0</v>
      </c>
    </row>
    <row r="2024" spans="2:23" ht="61.2" x14ac:dyDescent="0.3">
      <c r="B2024" s="42"/>
      <c r="N2024" s="33"/>
      <c r="P2024" s="44"/>
      <c r="Q2024" s="32"/>
      <c r="S2024" s="1">
        <f>IF(OR(C2024='Tableau De Bord'!$E$2,D2024='Tableau De Bord'!$E$2,P2024='Tableau De Bord'!$E$2),1,0)</f>
        <v>1</v>
      </c>
      <c r="T2024" s="1">
        <v>0</v>
      </c>
      <c r="U2024" s="1" cm="1">
        <f t="array" ref="U2024">_xlfn.IFS(AND('Tableau De Bord'!$C$6="Tous",'Tableau De Bord'!$E$4="Tous",C2024&gt;0),1,L2024='Tableau De Bord'!$C$6,1,NOT(L2024='Tableau De Bord'!$C$6),0)</f>
        <v>0</v>
      </c>
      <c r="V2024" s="1">
        <f>IF(AND(N2024='Tableau De Bord'!$E$6,U2024=1),1,0)</f>
        <v>0</v>
      </c>
      <c r="W2024" s="46">
        <f t="shared" si="31"/>
        <v>0</v>
      </c>
    </row>
    <row r="2025" spans="2:23" ht="61.2" x14ac:dyDescent="0.3">
      <c r="B2025" s="42"/>
      <c r="N2025" s="33"/>
      <c r="P2025" s="44"/>
      <c r="Q2025" s="32"/>
      <c r="S2025" s="1">
        <f>IF(OR(C2025='Tableau De Bord'!$E$2,D2025='Tableau De Bord'!$E$2,P2025='Tableau De Bord'!$E$2),1,0)</f>
        <v>1</v>
      </c>
      <c r="T2025" s="1">
        <v>0</v>
      </c>
      <c r="U2025" s="1" cm="1">
        <f t="array" ref="U2025">_xlfn.IFS(AND('Tableau De Bord'!$C$6="Tous",'Tableau De Bord'!$E$4="Tous",C2025&gt;0),1,L2025='Tableau De Bord'!$C$6,1,NOT(L2025='Tableau De Bord'!$C$6),0)</f>
        <v>0</v>
      </c>
      <c r="V2025" s="1">
        <f>IF(AND(N2025='Tableau De Bord'!$E$6,U2025=1),1,0)</f>
        <v>0</v>
      </c>
      <c r="W2025" s="46">
        <f t="shared" si="31"/>
        <v>0</v>
      </c>
    </row>
    <row r="2026" spans="2:23" ht="61.2" x14ac:dyDescent="0.3">
      <c r="B2026" s="42"/>
      <c r="N2026" s="33"/>
      <c r="P2026" s="44"/>
      <c r="Q2026" s="32"/>
      <c r="S2026" s="1">
        <f>IF(OR(C2026='Tableau De Bord'!$E$2,D2026='Tableau De Bord'!$E$2,P2026='Tableau De Bord'!$E$2),1,0)</f>
        <v>1</v>
      </c>
      <c r="T2026" s="1">
        <v>0</v>
      </c>
      <c r="U2026" s="1" cm="1">
        <f t="array" ref="U2026">_xlfn.IFS(AND('Tableau De Bord'!$C$6="Tous",'Tableau De Bord'!$E$4="Tous",C2026&gt;0),1,L2026='Tableau De Bord'!$C$6,1,NOT(L2026='Tableau De Bord'!$C$6),0)</f>
        <v>0</v>
      </c>
      <c r="V2026" s="1">
        <f>IF(AND(N2026='Tableau De Bord'!$E$6,U2026=1),1,0)</f>
        <v>0</v>
      </c>
      <c r="W2026" s="46">
        <f t="shared" si="31"/>
        <v>0</v>
      </c>
    </row>
    <row r="2027" spans="2:23" ht="61.2" x14ac:dyDescent="0.3">
      <c r="B2027" s="42"/>
      <c r="N2027" s="33"/>
      <c r="P2027" s="44"/>
      <c r="Q2027" s="32"/>
      <c r="S2027" s="1">
        <f>IF(OR(C2027='Tableau De Bord'!$E$2,D2027='Tableau De Bord'!$E$2,P2027='Tableau De Bord'!$E$2),1,0)</f>
        <v>1</v>
      </c>
      <c r="T2027" s="1">
        <v>0</v>
      </c>
      <c r="U2027" s="1" cm="1">
        <f t="array" ref="U2027">_xlfn.IFS(AND('Tableau De Bord'!$C$6="Tous",'Tableau De Bord'!$E$4="Tous",C2027&gt;0),1,L2027='Tableau De Bord'!$C$6,1,NOT(L2027='Tableau De Bord'!$C$6),0)</f>
        <v>0</v>
      </c>
      <c r="V2027" s="1">
        <f>IF(AND(N2027='Tableau De Bord'!$E$6,U2027=1),1,0)</f>
        <v>0</v>
      </c>
      <c r="W2027" s="46">
        <f t="shared" si="31"/>
        <v>0</v>
      </c>
    </row>
    <row r="2028" spans="2:23" ht="61.2" x14ac:dyDescent="0.3">
      <c r="B2028" s="42"/>
      <c r="N2028" s="33"/>
      <c r="P2028" s="44"/>
      <c r="Q2028" s="32"/>
      <c r="S2028" s="1">
        <f>IF(OR(C2028='Tableau De Bord'!$E$2,D2028='Tableau De Bord'!$E$2,P2028='Tableau De Bord'!$E$2),1,0)</f>
        <v>1</v>
      </c>
      <c r="T2028" s="1">
        <v>0</v>
      </c>
      <c r="U2028" s="1" cm="1">
        <f t="array" ref="U2028">_xlfn.IFS(AND('Tableau De Bord'!$C$6="Tous",'Tableau De Bord'!$E$4="Tous",C2028&gt;0),1,L2028='Tableau De Bord'!$C$6,1,NOT(L2028='Tableau De Bord'!$C$6),0)</f>
        <v>0</v>
      </c>
      <c r="V2028" s="1">
        <f>IF(AND(N2028='Tableau De Bord'!$E$6,U2028=1),1,0)</f>
        <v>0</v>
      </c>
      <c r="W2028" s="46">
        <f t="shared" si="31"/>
        <v>0</v>
      </c>
    </row>
    <row r="2029" spans="2:23" ht="61.2" x14ac:dyDescent="0.3">
      <c r="B2029" s="42"/>
      <c r="N2029" s="33"/>
      <c r="P2029" s="44"/>
      <c r="Q2029" s="32"/>
      <c r="S2029" s="1">
        <f>IF(OR(C2029='Tableau De Bord'!$E$2,D2029='Tableau De Bord'!$E$2,P2029='Tableau De Bord'!$E$2),1,0)</f>
        <v>1</v>
      </c>
      <c r="T2029" s="1">
        <v>0</v>
      </c>
      <c r="U2029" s="1" cm="1">
        <f t="array" ref="U2029">_xlfn.IFS(AND('Tableau De Bord'!$C$6="Tous",'Tableau De Bord'!$E$4="Tous",C2029&gt;0),1,L2029='Tableau De Bord'!$C$6,1,NOT(L2029='Tableau De Bord'!$C$6),0)</f>
        <v>0</v>
      </c>
      <c r="V2029" s="1">
        <f>IF(AND(N2029='Tableau De Bord'!$E$6,U2029=1),1,0)</f>
        <v>0</v>
      </c>
      <c r="W2029" s="46">
        <f t="shared" si="31"/>
        <v>0</v>
      </c>
    </row>
    <row r="2030" spans="2:23" ht="61.2" x14ac:dyDescent="0.3">
      <c r="B2030" s="42"/>
      <c r="N2030" s="33"/>
      <c r="P2030" s="44"/>
      <c r="Q2030" s="32"/>
      <c r="S2030" s="1">
        <f>IF(OR(C2030='Tableau De Bord'!$E$2,D2030='Tableau De Bord'!$E$2,P2030='Tableau De Bord'!$E$2),1,0)</f>
        <v>1</v>
      </c>
      <c r="T2030" s="1">
        <v>0</v>
      </c>
      <c r="U2030" s="1" cm="1">
        <f t="array" ref="U2030">_xlfn.IFS(AND('Tableau De Bord'!$C$6="Tous",'Tableau De Bord'!$E$4="Tous",C2030&gt;0),1,L2030='Tableau De Bord'!$C$6,1,NOT(L2030='Tableau De Bord'!$C$6),0)</f>
        <v>0</v>
      </c>
      <c r="V2030" s="1">
        <f>IF(AND(N2030='Tableau De Bord'!$E$6,U2030=1),1,0)</f>
        <v>0</v>
      </c>
      <c r="W2030" s="46">
        <f t="shared" si="31"/>
        <v>0</v>
      </c>
    </row>
    <row r="2031" spans="2:23" ht="61.2" x14ac:dyDescent="0.3">
      <c r="B2031" s="42"/>
      <c r="N2031" s="33"/>
      <c r="P2031" s="44"/>
      <c r="Q2031" s="32"/>
      <c r="S2031" s="1">
        <f>IF(OR(C2031='Tableau De Bord'!$E$2,D2031='Tableau De Bord'!$E$2,P2031='Tableau De Bord'!$E$2),1,0)</f>
        <v>1</v>
      </c>
      <c r="T2031" s="1">
        <v>0</v>
      </c>
      <c r="U2031" s="1" cm="1">
        <f t="array" ref="U2031">_xlfn.IFS(AND('Tableau De Bord'!$C$6="Tous",'Tableau De Bord'!$E$4="Tous",C2031&gt;0),1,L2031='Tableau De Bord'!$C$6,1,NOT(L2031='Tableau De Bord'!$C$6),0)</f>
        <v>0</v>
      </c>
      <c r="V2031" s="1">
        <f>IF(AND(N2031='Tableau De Bord'!$E$6,U2031=1),1,0)</f>
        <v>0</v>
      </c>
      <c r="W2031" s="46">
        <f t="shared" si="31"/>
        <v>0</v>
      </c>
    </row>
    <row r="2032" spans="2:23" ht="61.2" x14ac:dyDescent="0.3">
      <c r="B2032" s="42"/>
      <c r="N2032" s="33"/>
      <c r="P2032" s="44"/>
      <c r="Q2032" s="32"/>
      <c r="S2032" s="1">
        <f>IF(OR(C2032='Tableau De Bord'!$E$2,D2032='Tableau De Bord'!$E$2,P2032='Tableau De Bord'!$E$2),1,0)</f>
        <v>1</v>
      </c>
      <c r="T2032" s="1">
        <v>0</v>
      </c>
      <c r="U2032" s="1" cm="1">
        <f t="array" ref="U2032">_xlfn.IFS(AND('Tableau De Bord'!$C$6="Tous",'Tableau De Bord'!$E$4="Tous",C2032&gt;0),1,L2032='Tableau De Bord'!$C$6,1,NOT(L2032='Tableau De Bord'!$C$6),0)</f>
        <v>0</v>
      </c>
      <c r="V2032" s="1">
        <f>IF(AND(N2032='Tableau De Bord'!$E$6,U2032=1),1,0)</f>
        <v>0</v>
      </c>
      <c r="W2032" s="46">
        <f t="shared" si="31"/>
        <v>0</v>
      </c>
    </row>
    <row r="2033" spans="2:23" ht="61.2" x14ac:dyDescent="0.3">
      <c r="B2033" s="42"/>
      <c r="N2033" s="33"/>
      <c r="P2033" s="44"/>
      <c r="Q2033" s="32"/>
      <c r="S2033" s="1">
        <f>IF(OR(C2033='Tableau De Bord'!$E$2,D2033='Tableau De Bord'!$E$2,P2033='Tableau De Bord'!$E$2),1,0)</f>
        <v>1</v>
      </c>
      <c r="T2033" s="1">
        <v>0</v>
      </c>
      <c r="U2033" s="1" cm="1">
        <f t="array" ref="U2033">_xlfn.IFS(AND('Tableau De Bord'!$C$6="Tous",'Tableau De Bord'!$E$4="Tous",C2033&gt;0),1,L2033='Tableau De Bord'!$C$6,1,NOT(L2033='Tableau De Bord'!$C$6),0)</f>
        <v>0</v>
      </c>
      <c r="V2033" s="1">
        <f>IF(AND(N2033='Tableau De Bord'!$E$6,U2033=1),1,0)</f>
        <v>0</v>
      </c>
      <c r="W2033" s="46">
        <f t="shared" si="31"/>
        <v>0</v>
      </c>
    </row>
    <row r="2034" spans="2:23" ht="61.2" x14ac:dyDescent="0.3">
      <c r="B2034" s="42"/>
      <c r="N2034" s="33"/>
      <c r="P2034" s="44"/>
      <c r="Q2034" s="32"/>
      <c r="S2034" s="1">
        <f>IF(OR(C2034='Tableau De Bord'!$E$2,D2034='Tableau De Bord'!$E$2,P2034='Tableau De Bord'!$E$2),1,0)</f>
        <v>1</v>
      </c>
      <c r="T2034" s="1">
        <v>0</v>
      </c>
      <c r="U2034" s="1" cm="1">
        <f t="array" ref="U2034">_xlfn.IFS(AND('Tableau De Bord'!$C$6="Tous",'Tableau De Bord'!$E$4="Tous",C2034&gt;0),1,L2034='Tableau De Bord'!$C$6,1,NOT(L2034='Tableau De Bord'!$C$6),0)</f>
        <v>0</v>
      </c>
      <c r="V2034" s="1">
        <f>IF(AND(N2034='Tableau De Bord'!$E$6,U2034=1),1,0)</f>
        <v>0</v>
      </c>
      <c r="W2034" s="46">
        <f t="shared" si="31"/>
        <v>0</v>
      </c>
    </row>
    <row r="2035" spans="2:23" ht="61.2" x14ac:dyDescent="0.3">
      <c r="B2035" s="42"/>
      <c r="N2035" s="33"/>
      <c r="P2035" s="44"/>
      <c r="Q2035" s="32"/>
      <c r="S2035" s="1">
        <f>IF(OR(C2035='Tableau De Bord'!$E$2,D2035='Tableau De Bord'!$E$2,P2035='Tableau De Bord'!$E$2),1,0)</f>
        <v>1</v>
      </c>
      <c r="T2035" s="1">
        <v>0</v>
      </c>
      <c r="U2035" s="1" cm="1">
        <f t="array" ref="U2035">_xlfn.IFS(AND('Tableau De Bord'!$C$6="Tous",'Tableau De Bord'!$E$4="Tous",C2035&gt;0),1,L2035='Tableau De Bord'!$C$6,1,NOT(L2035='Tableau De Bord'!$C$6),0)</f>
        <v>0</v>
      </c>
      <c r="V2035" s="1">
        <f>IF(AND(N2035='Tableau De Bord'!$E$6,U2035=1),1,0)</f>
        <v>0</v>
      </c>
      <c r="W2035" s="46">
        <f t="shared" si="31"/>
        <v>0</v>
      </c>
    </row>
    <row r="2036" spans="2:23" ht="61.2" x14ac:dyDescent="0.3">
      <c r="B2036" s="42"/>
      <c r="N2036" s="33"/>
      <c r="P2036" s="44"/>
      <c r="Q2036" s="32"/>
      <c r="S2036" s="1">
        <f>IF(OR(C2036='Tableau De Bord'!$E$2,D2036='Tableau De Bord'!$E$2,P2036='Tableau De Bord'!$E$2),1,0)</f>
        <v>1</v>
      </c>
      <c r="T2036" s="1">
        <v>0</v>
      </c>
      <c r="U2036" s="1" cm="1">
        <f t="array" ref="U2036">_xlfn.IFS(AND('Tableau De Bord'!$C$6="Tous",'Tableau De Bord'!$E$4="Tous",C2036&gt;0),1,L2036='Tableau De Bord'!$C$6,1,NOT(L2036='Tableau De Bord'!$C$6),0)</f>
        <v>0</v>
      </c>
      <c r="V2036" s="1">
        <f>IF(AND(N2036='Tableau De Bord'!$E$6,U2036=1),1,0)</f>
        <v>0</v>
      </c>
      <c r="W2036" s="46">
        <f t="shared" si="31"/>
        <v>0</v>
      </c>
    </row>
    <row r="2037" spans="2:23" ht="61.2" x14ac:dyDescent="0.3">
      <c r="B2037" s="42"/>
      <c r="N2037" s="33"/>
      <c r="P2037" s="44"/>
      <c r="Q2037" s="32"/>
      <c r="S2037" s="1">
        <f>IF(OR(C2037='Tableau De Bord'!$E$2,D2037='Tableau De Bord'!$E$2,P2037='Tableau De Bord'!$E$2),1,0)</f>
        <v>1</v>
      </c>
      <c r="T2037" s="1">
        <v>0</v>
      </c>
      <c r="U2037" s="1" cm="1">
        <f t="array" ref="U2037">_xlfn.IFS(AND('Tableau De Bord'!$C$6="Tous",'Tableau De Bord'!$E$4="Tous",C2037&gt;0),1,L2037='Tableau De Bord'!$C$6,1,NOT(L2037='Tableau De Bord'!$C$6),0)</f>
        <v>0</v>
      </c>
      <c r="V2037" s="1">
        <f>IF(AND(N2037='Tableau De Bord'!$E$6,U2037=1),1,0)</f>
        <v>0</v>
      </c>
      <c r="W2037" s="46">
        <f t="shared" si="31"/>
        <v>0</v>
      </c>
    </row>
    <row r="2038" spans="2:23" ht="61.2" x14ac:dyDescent="0.3">
      <c r="B2038" s="42"/>
      <c r="N2038" s="33"/>
      <c r="P2038" s="44"/>
      <c r="Q2038" s="32"/>
      <c r="S2038" s="1">
        <f>IF(OR(C2038='Tableau De Bord'!$E$2,D2038='Tableau De Bord'!$E$2,P2038='Tableau De Bord'!$E$2),1,0)</f>
        <v>1</v>
      </c>
      <c r="T2038" s="1">
        <v>0</v>
      </c>
      <c r="U2038" s="1" cm="1">
        <f t="array" ref="U2038">_xlfn.IFS(AND('Tableau De Bord'!$C$6="Tous",'Tableau De Bord'!$E$4="Tous",C2038&gt;0),1,L2038='Tableau De Bord'!$C$6,1,NOT(L2038='Tableau De Bord'!$C$6),0)</f>
        <v>0</v>
      </c>
      <c r="V2038" s="1">
        <f>IF(AND(N2038='Tableau De Bord'!$E$6,U2038=1),1,0)</f>
        <v>0</v>
      </c>
      <c r="W2038" s="46">
        <f t="shared" si="31"/>
        <v>0</v>
      </c>
    </row>
    <row r="2039" spans="2:23" ht="61.2" x14ac:dyDescent="0.3">
      <c r="B2039" s="42"/>
      <c r="N2039" s="33"/>
      <c r="P2039" s="44"/>
      <c r="Q2039" s="32"/>
      <c r="S2039" s="1">
        <f>IF(OR(C2039='Tableau De Bord'!$E$2,D2039='Tableau De Bord'!$E$2,P2039='Tableau De Bord'!$E$2),1,0)</f>
        <v>1</v>
      </c>
      <c r="T2039" s="1">
        <v>0</v>
      </c>
      <c r="U2039" s="1" cm="1">
        <f t="array" ref="U2039">_xlfn.IFS(AND('Tableau De Bord'!$C$6="Tous",'Tableau De Bord'!$E$4="Tous",C2039&gt;0),1,L2039='Tableau De Bord'!$C$6,1,NOT(L2039='Tableau De Bord'!$C$6),0)</f>
        <v>0</v>
      </c>
      <c r="V2039" s="1">
        <f>IF(AND(N2039='Tableau De Bord'!$E$6,U2039=1),1,0)</f>
        <v>0</v>
      </c>
      <c r="W2039" s="46">
        <f t="shared" si="31"/>
        <v>0</v>
      </c>
    </row>
    <row r="2040" spans="2:23" ht="61.2" x14ac:dyDescent="0.3">
      <c r="B2040" s="42"/>
      <c r="N2040" s="33"/>
      <c r="P2040" s="44"/>
      <c r="Q2040" s="32"/>
      <c r="S2040" s="1">
        <f>IF(OR(C2040='Tableau De Bord'!$E$2,D2040='Tableau De Bord'!$E$2,P2040='Tableau De Bord'!$E$2),1,0)</f>
        <v>1</v>
      </c>
      <c r="T2040" s="1">
        <v>0</v>
      </c>
      <c r="U2040" s="1" cm="1">
        <f t="array" ref="U2040">_xlfn.IFS(AND('Tableau De Bord'!$C$6="Tous",'Tableau De Bord'!$E$4="Tous",C2040&gt;0),1,L2040='Tableau De Bord'!$C$6,1,NOT(L2040='Tableau De Bord'!$C$6),0)</f>
        <v>0</v>
      </c>
      <c r="V2040" s="1">
        <f>IF(AND(N2040='Tableau De Bord'!$E$6,U2040=1),1,0)</f>
        <v>0</v>
      </c>
      <c r="W2040" s="46">
        <f t="shared" si="31"/>
        <v>0</v>
      </c>
    </row>
    <row r="2041" spans="2:23" ht="61.2" x14ac:dyDescent="0.3">
      <c r="B2041" s="42"/>
      <c r="N2041" s="33"/>
      <c r="P2041" s="44"/>
      <c r="Q2041" s="32"/>
      <c r="S2041" s="1">
        <f>IF(OR(C2041='Tableau De Bord'!$E$2,D2041='Tableau De Bord'!$E$2,P2041='Tableau De Bord'!$E$2),1,0)</f>
        <v>1</v>
      </c>
      <c r="T2041" s="1">
        <v>0</v>
      </c>
      <c r="U2041" s="1" cm="1">
        <f t="array" ref="U2041">_xlfn.IFS(AND('Tableau De Bord'!$C$6="Tous",'Tableau De Bord'!$E$4="Tous",C2041&gt;0),1,L2041='Tableau De Bord'!$C$6,1,NOT(L2041='Tableau De Bord'!$C$6),0)</f>
        <v>0</v>
      </c>
      <c r="V2041" s="1">
        <f>IF(AND(N2041='Tableau De Bord'!$E$6,U2041=1),1,0)</f>
        <v>0</v>
      </c>
      <c r="W2041" s="46">
        <f t="shared" si="31"/>
        <v>0</v>
      </c>
    </row>
    <row r="2042" spans="2:23" ht="61.2" x14ac:dyDescent="0.3">
      <c r="B2042" s="42"/>
      <c r="N2042" s="33"/>
      <c r="P2042" s="44"/>
      <c r="Q2042" s="32"/>
      <c r="S2042" s="1">
        <f>IF(OR(C2042='Tableau De Bord'!$E$2,D2042='Tableau De Bord'!$E$2,P2042='Tableau De Bord'!$E$2),1,0)</f>
        <v>1</v>
      </c>
      <c r="T2042" s="1">
        <v>0</v>
      </c>
      <c r="U2042" s="1" cm="1">
        <f t="array" ref="U2042">_xlfn.IFS(AND('Tableau De Bord'!$C$6="Tous",'Tableau De Bord'!$E$4="Tous",C2042&gt;0),1,L2042='Tableau De Bord'!$C$6,1,NOT(L2042='Tableau De Bord'!$C$6),0)</f>
        <v>0</v>
      </c>
      <c r="V2042" s="1">
        <f>IF(AND(N2042='Tableau De Bord'!$E$6,U2042=1),1,0)</f>
        <v>0</v>
      </c>
      <c r="W2042" s="46">
        <f t="shared" si="31"/>
        <v>0</v>
      </c>
    </row>
    <row r="2043" spans="2:23" ht="61.2" x14ac:dyDescent="0.3">
      <c r="B2043" s="42"/>
      <c r="N2043" s="33"/>
      <c r="P2043" s="44"/>
      <c r="Q2043" s="32"/>
      <c r="S2043" s="1">
        <f>IF(OR(C2043='Tableau De Bord'!$E$2,D2043='Tableau De Bord'!$E$2,P2043='Tableau De Bord'!$E$2),1,0)</f>
        <v>1</v>
      </c>
      <c r="T2043" s="1">
        <v>0</v>
      </c>
      <c r="U2043" s="1" cm="1">
        <f t="array" ref="U2043">_xlfn.IFS(AND('Tableau De Bord'!$C$6="Tous",'Tableau De Bord'!$E$4="Tous",C2043&gt;0),1,L2043='Tableau De Bord'!$C$6,1,NOT(L2043='Tableau De Bord'!$C$6),0)</f>
        <v>0</v>
      </c>
      <c r="V2043" s="1">
        <f>IF(AND(N2043='Tableau De Bord'!$E$6,U2043=1),1,0)</f>
        <v>0</v>
      </c>
      <c r="W2043" s="46">
        <f t="shared" si="31"/>
        <v>0</v>
      </c>
    </row>
    <row r="2044" spans="2:23" ht="61.2" x14ac:dyDescent="0.3">
      <c r="B2044" s="42"/>
      <c r="N2044" s="33"/>
      <c r="P2044" s="44"/>
      <c r="Q2044" s="32"/>
      <c r="S2044" s="1">
        <f>IF(OR(C2044='Tableau De Bord'!$E$2,D2044='Tableau De Bord'!$E$2,P2044='Tableau De Bord'!$E$2),1,0)</f>
        <v>1</v>
      </c>
      <c r="T2044" s="1">
        <v>0</v>
      </c>
      <c r="U2044" s="1" cm="1">
        <f t="array" ref="U2044">_xlfn.IFS(AND('Tableau De Bord'!$C$6="Tous",'Tableau De Bord'!$E$4="Tous",C2044&gt;0),1,L2044='Tableau De Bord'!$C$6,1,NOT(L2044='Tableau De Bord'!$C$6),0)</f>
        <v>0</v>
      </c>
      <c r="V2044" s="1">
        <f>IF(AND(N2044='Tableau De Bord'!$E$6,U2044=1),1,0)</f>
        <v>0</v>
      </c>
      <c r="W2044" s="46">
        <f t="shared" si="31"/>
        <v>0</v>
      </c>
    </row>
    <row r="2045" spans="2:23" ht="61.2" x14ac:dyDescent="0.3">
      <c r="B2045" s="42"/>
      <c r="N2045" s="33"/>
      <c r="P2045" s="44"/>
      <c r="Q2045" s="32"/>
      <c r="S2045" s="1">
        <f>IF(OR(C2045='Tableau De Bord'!$E$2,D2045='Tableau De Bord'!$E$2,P2045='Tableau De Bord'!$E$2),1,0)</f>
        <v>1</v>
      </c>
      <c r="T2045" s="1">
        <v>0</v>
      </c>
      <c r="U2045" s="1" cm="1">
        <f t="array" ref="U2045">_xlfn.IFS(AND('Tableau De Bord'!$C$6="Tous",'Tableau De Bord'!$E$4="Tous",C2045&gt;0),1,L2045='Tableau De Bord'!$C$6,1,NOT(L2045='Tableau De Bord'!$C$6),0)</f>
        <v>0</v>
      </c>
      <c r="V2045" s="1">
        <f>IF(AND(N2045='Tableau De Bord'!$E$6,U2045=1),1,0)</f>
        <v>0</v>
      </c>
      <c r="W2045" s="46">
        <f t="shared" si="31"/>
        <v>0</v>
      </c>
    </row>
    <row r="2046" spans="2:23" ht="61.2" x14ac:dyDescent="0.3">
      <c r="B2046" s="42"/>
      <c r="N2046" s="33"/>
      <c r="P2046" s="44"/>
      <c r="Q2046" s="32"/>
      <c r="S2046" s="1">
        <f>IF(OR(C2046='Tableau De Bord'!$E$2,D2046='Tableau De Bord'!$E$2,P2046='Tableau De Bord'!$E$2),1,0)</f>
        <v>1</v>
      </c>
      <c r="T2046" s="1">
        <v>0</v>
      </c>
      <c r="U2046" s="1" cm="1">
        <f t="array" ref="U2046">_xlfn.IFS(AND('Tableau De Bord'!$C$6="Tous",'Tableau De Bord'!$E$4="Tous",C2046&gt;0),1,L2046='Tableau De Bord'!$C$6,1,NOT(L2046='Tableau De Bord'!$C$6),0)</f>
        <v>0</v>
      </c>
      <c r="V2046" s="1">
        <f>IF(AND(N2046='Tableau De Bord'!$E$6,U2046=1),1,0)</f>
        <v>0</v>
      </c>
      <c r="W2046" s="46">
        <f t="shared" si="31"/>
        <v>0</v>
      </c>
    </row>
    <row r="2047" spans="2:23" ht="61.2" x14ac:dyDescent="0.3">
      <c r="B2047" s="42"/>
      <c r="N2047" s="33"/>
      <c r="P2047" s="44"/>
      <c r="Q2047" s="32"/>
      <c r="S2047" s="1">
        <f>IF(OR(C2047='Tableau De Bord'!$E$2,D2047='Tableau De Bord'!$E$2,P2047='Tableau De Bord'!$E$2),1,0)</f>
        <v>1</v>
      </c>
      <c r="T2047" s="1">
        <v>0</v>
      </c>
      <c r="U2047" s="1" cm="1">
        <f t="array" ref="U2047">_xlfn.IFS(AND('Tableau De Bord'!$C$6="Tous",'Tableau De Bord'!$E$4="Tous",C2047&gt;0),1,L2047='Tableau De Bord'!$C$6,1,NOT(L2047='Tableau De Bord'!$C$6),0)</f>
        <v>0</v>
      </c>
      <c r="V2047" s="1">
        <f>IF(AND(N2047='Tableau De Bord'!$E$6,U2047=1),1,0)</f>
        <v>0</v>
      </c>
      <c r="W2047" s="46">
        <f t="shared" si="31"/>
        <v>0</v>
      </c>
    </row>
    <row r="2048" spans="2:23" ht="61.2" x14ac:dyDescent="0.3">
      <c r="B2048" s="42"/>
      <c r="N2048" s="33"/>
      <c r="P2048" s="44"/>
      <c r="Q2048" s="32"/>
      <c r="S2048" s="1">
        <f>IF(OR(C2048='Tableau De Bord'!$E$2,D2048='Tableau De Bord'!$E$2,P2048='Tableau De Bord'!$E$2),1,0)</f>
        <v>1</v>
      </c>
      <c r="T2048" s="1">
        <v>0</v>
      </c>
      <c r="U2048" s="1" cm="1">
        <f t="array" ref="U2048">_xlfn.IFS(AND('Tableau De Bord'!$C$6="Tous",'Tableau De Bord'!$E$4="Tous",C2048&gt;0),1,L2048='Tableau De Bord'!$C$6,1,NOT(L2048='Tableau De Bord'!$C$6),0)</f>
        <v>0</v>
      </c>
      <c r="V2048" s="1">
        <f>IF(AND(N2048='Tableau De Bord'!$E$6,U2048=1),1,0)</f>
        <v>0</v>
      </c>
      <c r="W2048" s="46">
        <f t="shared" si="31"/>
        <v>0</v>
      </c>
    </row>
    <row r="2049" spans="2:23" ht="61.2" x14ac:dyDescent="0.3">
      <c r="B2049" s="42"/>
      <c r="N2049" s="33"/>
      <c r="P2049" s="44"/>
      <c r="Q2049" s="32"/>
      <c r="S2049" s="1">
        <f>IF(OR(C2049='Tableau De Bord'!$E$2,D2049='Tableau De Bord'!$E$2,P2049='Tableau De Bord'!$E$2),1,0)</f>
        <v>1</v>
      </c>
      <c r="T2049" s="1">
        <v>0</v>
      </c>
      <c r="U2049" s="1" cm="1">
        <f t="array" ref="U2049">_xlfn.IFS(AND('Tableau De Bord'!$C$6="Tous",'Tableau De Bord'!$E$4="Tous",C2049&gt;0),1,L2049='Tableau De Bord'!$C$6,1,NOT(L2049='Tableau De Bord'!$C$6),0)</f>
        <v>0</v>
      </c>
      <c r="V2049" s="1">
        <f>IF(AND(N2049='Tableau De Bord'!$E$6,U2049=1),1,0)</f>
        <v>0</v>
      </c>
      <c r="W2049" s="46">
        <f t="shared" si="31"/>
        <v>0</v>
      </c>
    </row>
    <row r="2050" spans="2:23" ht="61.2" x14ac:dyDescent="0.3">
      <c r="B2050" s="42"/>
      <c r="N2050" s="33"/>
      <c r="P2050" s="44"/>
      <c r="Q2050" s="32"/>
      <c r="S2050" s="1">
        <f>IF(OR(C2050='Tableau De Bord'!$E$2,D2050='Tableau De Bord'!$E$2,P2050='Tableau De Bord'!$E$2),1,0)</f>
        <v>1</v>
      </c>
      <c r="T2050" s="1">
        <v>0</v>
      </c>
      <c r="U2050" s="1" cm="1">
        <f t="array" ref="U2050">_xlfn.IFS(AND('Tableau De Bord'!$C$6="Tous",'Tableau De Bord'!$E$4="Tous",C2050&gt;0),1,L2050='Tableau De Bord'!$C$6,1,NOT(L2050='Tableau De Bord'!$C$6),0)</f>
        <v>0</v>
      </c>
      <c r="V2050" s="1">
        <f>IF(AND(N2050='Tableau De Bord'!$E$6,U2050=1),1,0)</f>
        <v>0</v>
      </c>
      <c r="W2050" s="46">
        <f t="shared" si="31"/>
        <v>0</v>
      </c>
    </row>
    <row r="2051" spans="2:23" ht="61.2" x14ac:dyDescent="0.3">
      <c r="B2051" s="42"/>
      <c r="N2051" s="33"/>
      <c r="P2051" s="44"/>
      <c r="Q2051" s="32"/>
      <c r="S2051" s="1">
        <f>IF(OR(C2051='Tableau De Bord'!$E$2,D2051='Tableau De Bord'!$E$2,P2051='Tableau De Bord'!$E$2),1,0)</f>
        <v>1</v>
      </c>
      <c r="T2051" s="1">
        <v>0</v>
      </c>
      <c r="U2051" s="1" cm="1">
        <f t="array" ref="U2051">_xlfn.IFS(AND('Tableau De Bord'!$C$6="Tous",'Tableau De Bord'!$E$4="Tous",C2051&gt;0),1,L2051='Tableau De Bord'!$C$6,1,NOT(L2051='Tableau De Bord'!$C$6),0)</f>
        <v>0</v>
      </c>
      <c r="V2051" s="1">
        <f>IF(AND(N2051='Tableau De Bord'!$E$6,U2051=1),1,0)</f>
        <v>0</v>
      </c>
      <c r="W2051" s="46">
        <f t="shared" si="31"/>
        <v>0</v>
      </c>
    </row>
    <row r="2052" spans="2:23" ht="61.2" x14ac:dyDescent="0.3">
      <c r="B2052" s="42"/>
      <c r="N2052" s="33"/>
      <c r="P2052" s="44"/>
      <c r="Q2052" s="32"/>
      <c r="S2052" s="1">
        <f>IF(OR(C2052='Tableau De Bord'!$E$2,D2052='Tableau De Bord'!$E$2,P2052='Tableau De Bord'!$E$2),1,0)</f>
        <v>1</v>
      </c>
      <c r="T2052" s="1">
        <v>0</v>
      </c>
      <c r="U2052" s="1" cm="1">
        <f t="array" ref="U2052">_xlfn.IFS(AND('Tableau De Bord'!$C$6="Tous",'Tableau De Bord'!$E$4="Tous",C2052&gt;0),1,L2052='Tableau De Bord'!$C$6,1,NOT(L2052='Tableau De Bord'!$C$6),0)</f>
        <v>0</v>
      </c>
      <c r="V2052" s="1">
        <f>IF(AND(N2052='Tableau De Bord'!$E$6,U2052=1),1,0)</f>
        <v>0</v>
      </c>
      <c r="W2052" s="46">
        <f t="shared" ref="W2052:W2115" si="32">T2052+U2052+V2052</f>
        <v>0</v>
      </c>
    </row>
    <row r="2053" spans="2:23" ht="61.2" x14ac:dyDescent="0.3">
      <c r="B2053" s="42"/>
      <c r="N2053" s="33"/>
      <c r="P2053" s="44"/>
      <c r="Q2053" s="32"/>
      <c r="S2053" s="1">
        <f>IF(OR(C2053='Tableau De Bord'!$E$2,D2053='Tableau De Bord'!$E$2,P2053='Tableau De Bord'!$E$2),1,0)</f>
        <v>1</v>
      </c>
      <c r="T2053" s="1">
        <v>0</v>
      </c>
      <c r="U2053" s="1" cm="1">
        <f t="array" ref="U2053">_xlfn.IFS(AND('Tableau De Bord'!$C$6="Tous",'Tableau De Bord'!$E$4="Tous",C2053&gt;0),1,L2053='Tableau De Bord'!$C$6,1,NOT(L2053='Tableau De Bord'!$C$6),0)</f>
        <v>0</v>
      </c>
      <c r="V2053" s="1">
        <f>IF(AND(N2053='Tableau De Bord'!$E$6,U2053=1),1,0)</f>
        <v>0</v>
      </c>
      <c r="W2053" s="46">
        <f t="shared" si="32"/>
        <v>0</v>
      </c>
    </row>
    <row r="2054" spans="2:23" ht="61.2" x14ac:dyDescent="0.3">
      <c r="B2054" s="42"/>
      <c r="N2054" s="33"/>
      <c r="P2054" s="44"/>
      <c r="Q2054" s="32"/>
      <c r="S2054" s="1">
        <f>IF(OR(C2054='Tableau De Bord'!$E$2,D2054='Tableau De Bord'!$E$2,P2054='Tableau De Bord'!$E$2),1,0)</f>
        <v>1</v>
      </c>
      <c r="T2054" s="1">
        <v>0</v>
      </c>
      <c r="U2054" s="1" cm="1">
        <f t="array" ref="U2054">_xlfn.IFS(AND('Tableau De Bord'!$C$6="Tous",'Tableau De Bord'!$E$4="Tous",C2054&gt;0),1,L2054='Tableau De Bord'!$C$6,1,NOT(L2054='Tableau De Bord'!$C$6),0)</f>
        <v>0</v>
      </c>
      <c r="V2054" s="1">
        <f>IF(AND(N2054='Tableau De Bord'!$E$6,U2054=1),1,0)</f>
        <v>0</v>
      </c>
      <c r="W2054" s="46">
        <f t="shared" si="32"/>
        <v>0</v>
      </c>
    </row>
    <row r="2055" spans="2:23" ht="61.2" x14ac:dyDescent="0.3">
      <c r="B2055" s="42"/>
      <c r="N2055" s="33"/>
      <c r="P2055" s="44"/>
      <c r="Q2055" s="32"/>
      <c r="S2055" s="1">
        <f>IF(OR(C2055='Tableau De Bord'!$E$2,D2055='Tableau De Bord'!$E$2,P2055='Tableau De Bord'!$E$2),1,0)</f>
        <v>1</v>
      </c>
      <c r="T2055" s="1">
        <v>0</v>
      </c>
      <c r="U2055" s="1" cm="1">
        <f t="array" ref="U2055">_xlfn.IFS(AND('Tableau De Bord'!$C$6="Tous",'Tableau De Bord'!$E$4="Tous",C2055&gt;0),1,L2055='Tableau De Bord'!$C$6,1,NOT(L2055='Tableau De Bord'!$C$6),0)</f>
        <v>0</v>
      </c>
      <c r="V2055" s="1">
        <f>IF(AND(N2055='Tableau De Bord'!$E$6,U2055=1),1,0)</f>
        <v>0</v>
      </c>
      <c r="W2055" s="46">
        <f t="shared" si="32"/>
        <v>0</v>
      </c>
    </row>
    <row r="2056" spans="2:23" ht="61.2" x14ac:dyDescent="0.3">
      <c r="B2056" s="42"/>
      <c r="N2056" s="33"/>
      <c r="P2056" s="44"/>
      <c r="Q2056" s="32"/>
      <c r="S2056" s="1">
        <f>IF(OR(C2056='Tableau De Bord'!$E$2,D2056='Tableau De Bord'!$E$2,P2056='Tableau De Bord'!$E$2),1,0)</f>
        <v>1</v>
      </c>
      <c r="T2056" s="1">
        <v>0</v>
      </c>
      <c r="U2056" s="1" cm="1">
        <f t="array" ref="U2056">_xlfn.IFS(AND('Tableau De Bord'!$C$6="Tous",'Tableau De Bord'!$E$4="Tous",C2056&gt;0),1,L2056='Tableau De Bord'!$C$6,1,NOT(L2056='Tableau De Bord'!$C$6),0)</f>
        <v>0</v>
      </c>
      <c r="V2056" s="1">
        <f>IF(AND(N2056='Tableau De Bord'!$E$6,U2056=1),1,0)</f>
        <v>0</v>
      </c>
      <c r="W2056" s="46">
        <f t="shared" si="32"/>
        <v>0</v>
      </c>
    </row>
    <row r="2057" spans="2:23" ht="61.2" x14ac:dyDescent="0.3">
      <c r="B2057" s="42"/>
      <c r="N2057" s="33"/>
      <c r="P2057" s="44"/>
      <c r="Q2057" s="32"/>
      <c r="S2057" s="1">
        <f>IF(OR(C2057='Tableau De Bord'!$E$2,D2057='Tableau De Bord'!$E$2,P2057='Tableau De Bord'!$E$2),1,0)</f>
        <v>1</v>
      </c>
      <c r="T2057" s="1">
        <v>0</v>
      </c>
      <c r="U2057" s="1" cm="1">
        <f t="array" ref="U2057">_xlfn.IFS(AND('Tableau De Bord'!$C$6="Tous",'Tableau De Bord'!$E$4="Tous",C2057&gt;0),1,L2057='Tableau De Bord'!$C$6,1,NOT(L2057='Tableau De Bord'!$C$6),0)</f>
        <v>0</v>
      </c>
      <c r="V2057" s="1">
        <f>IF(AND(N2057='Tableau De Bord'!$E$6,U2057=1),1,0)</f>
        <v>0</v>
      </c>
      <c r="W2057" s="46">
        <f t="shared" si="32"/>
        <v>0</v>
      </c>
    </row>
    <row r="2058" spans="2:23" ht="61.2" x14ac:dyDescent="0.3">
      <c r="B2058" s="42"/>
      <c r="N2058" s="33"/>
      <c r="P2058" s="44"/>
      <c r="Q2058" s="32"/>
      <c r="S2058" s="1">
        <f>IF(OR(C2058='Tableau De Bord'!$E$2,D2058='Tableau De Bord'!$E$2,P2058='Tableau De Bord'!$E$2),1,0)</f>
        <v>1</v>
      </c>
      <c r="T2058" s="1">
        <v>0</v>
      </c>
      <c r="U2058" s="1" cm="1">
        <f t="array" ref="U2058">_xlfn.IFS(AND('Tableau De Bord'!$C$6="Tous",'Tableau De Bord'!$E$4="Tous",C2058&gt;0),1,L2058='Tableau De Bord'!$C$6,1,NOT(L2058='Tableau De Bord'!$C$6),0)</f>
        <v>0</v>
      </c>
      <c r="V2058" s="1">
        <f>IF(AND(N2058='Tableau De Bord'!$E$6,U2058=1),1,0)</f>
        <v>0</v>
      </c>
      <c r="W2058" s="46">
        <f t="shared" si="32"/>
        <v>0</v>
      </c>
    </row>
    <row r="2059" spans="2:23" ht="61.2" x14ac:dyDescent="0.3">
      <c r="B2059" s="42"/>
      <c r="N2059" s="33"/>
      <c r="P2059" s="44"/>
      <c r="Q2059" s="32"/>
      <c r="S2059" s="1">
        <f>IF(OR(C2059='Tableau De Bord'!$E$2,D2059='Tableau De Bord'!$E$2,P2059='Tableau De Bord'!$E$2),1,0)</f>
        <v>1</v>
      </c>
      <c r="T2059" s="1">
        <v>0</v>
      </c>
      <c r="U2059" s="1" cm="1">
        <f t="array" ref="U2059">_xlfn.IFS(AND('Tableau De Bord'!$C$6="Tous",'Tableau De Bord'!$E$4="Tous",C2059&gt;0),1,L2059='Tableau De Bord'!$C$6,1,NOT(L2059='Tableau De Bord'!$C$6),0)</f>
        <v>0</v>
      </c>
      <c r="V2059" s="1">
        <f>IF(AND(N2059='Tableau De Bord'!$E$6,U2059=1),1,0)</f>
        <v>0</v>
      </c>
      <c r="W2059" s="46">
        <f t="shared" si="32"/>
        <v>0</v>
      </c>
    </row>
    <row r="2060" spans="2:23" ht="61.2" x14ac:dyDescent="0.3">
      <c r="B2060" s="42"/>
      <c r="N2060" s="33"/>
      <c r="P2060" s="44"/>
      <c r="Q2060" s="32"/>
      <c r="S2060" s="1">
        <f>IF(OR(C2060='Tableau De Bord'!$E$2,D2060='Tableau De Bord'!$E$2,P2060='Tableau De Bord'!$E$2),1,0)</f>
        <v>1</v>
      </c>
      <c r="T2060" s="1">
        <v>0</v>
      </c>
      <c r="U2060" s="1" cm="1">
        <f t="array" ref="U2060">_xlfn.IFS(AND('Tableau De Bord'!$C$6="Tous",'Tableau De Bord'!$E$4="Tous",C2060&gt;0),1,L2060='Tableau De Bord'!$C$6,1,NOT(L2060='Tableau De Bord'!$C$6),0)</f>
        <v>0</v>
      </c>
      <c r="V2060" s="1">
        <f>IF(AND(N2060='Tableau De Bord'!$E$6,U2060=1),1,0)</f>
        <v>0</v>
      </c>
      <c r="W2060" s="46">
        <f t="shared" si="32"/>
        <v>0</v>
      </c>
    </row>
    <row r="2061" spans="2:23" ht="61.2" x14ac:dyDescent="0.3">
      <c r="B2061" s="42"/>
      <c r="N2061" s="33"/>
      <c r="P2061" s="44"/>
      <c r="Q2061" s="32"/>
      <c r="S2061" s="1">
        <f>IF(OR(C2061='Tableau De Bord'!$E$2,D2061='Tableau De Bord'!$E$2,P2061='Tableau De Bord'!$E$2),1,0)</f>
        <v>1</v>
      </c>
      <c r="T2061" s="1">
        <v>0</v>
      </c>
      <c r="U2061" s="1" cm="1">
        <f t="array" ref="U2061">_xlfn.IFS(AND('Tableau De Bord'!$C$6="Tous",'Tableau De Bord'!$E$4="Tous",C2061&gt;0),1,L2061='Tableau De Bord'!$C$6,1,NOT(L2061='Tableau De Bord'!$C$6),0)</f>
        <v>0</v>
      </c>
      <c r="V2061" s="1">
        <f>IF(AND(N2061='Tableau De Bord'!$E$6,U2061=1),1,0)</f>
        <v>0</v>
      </c>
      <c r="W2061" s="46">
        <f t="shared" si="32"/>
        <v>0</v>
      </c>
    </row>
    <row r="2062" spans="2:23" ht="61.2" x14ac:dyDescent="0.3">
      <c r="B2062" s="42"/>
      <c r="N2062" s="33"/>
      <c r="P2062" s="44"/>
      <c r="Q2062" s="32"/>
      <c r="S2062" s="1">
        <f>IF(OR(C2062='Tableau De Bord'!$E$2,D2062='Tableau De Bord'!$E$2,P2062='Tableau De Bord'!$E$2),1,0)</f>
        <v>1</v>
      </c>
      <c r="T2062" s="1">
        <v>0</v>
      </c>
      <c r="U2062" s="1" cm="1">
        <f t="array" ref="U2062">_xlfn.IFS(AND('Tableau De Bord'!$C$6="Tous",'Tableau De Bord'!$E$4="Tous",C2062&gt;0),1,L2062='Tableau De Bord'!$C$6,1,NOT(L2062='Tableau De Bord'!$C$6),0)</f>
        <v>0</v>
      </c>
      <c r="V2062" s="1">
        <f>IF(AND(N2062='Tableau De Bord'!$E$6,U2062=1),1,0)</f>
        <v>0</v>
      </c>
      <c r="W2062" s="46">
        <f t="shared" si="32"/>
        <v>0</v>
      </c>
    </row>
    <row r="2063" spans="2:23" ht="61.2" x14ac:dyDescent="0.3">
      <c r="B2063" s="42"/>
      <c r="N2063" s="33"/>
      <c r="P2063" s="44"/>
      <c r="Q2063" s="32"/>
      <c r="S2063" s="1">
        <f>IF(OR(C2063='Tableau De Bord'!$E$2,D2063='Tableau De Bord'!$E$2,P2063='Tableau De Bord'!$E$2),1,0)</f>
        <v>1</v>
      </c>
      <c r="T2063" s="1">
        <v>0</v>
      </c>
      <c r="U2063" s="1" cm="1">
        <f t="array" ref="U2063">_xlfn.IFS(AND('Tableau De Bord'!$C$6="Tous",'Tableau De Bord'!$E$4="Tous",C2063&gt;0),1,L2063='Tableau De Bord'!$C$6,1,NOT(L2063='Tableau De Bord'!$C$6),0)</f>
        <v>0</v>
      </c>
      <c r="V2063" s="1">
        <f>IF(AND(N2063='Tableau De Bord'!$E$6,U2063=1),1,0)</f>
        <v>0</v>
      </c>
      <c r="W2063" s="46">
        <f t="shared" si="32"/>
        <v>0</v>
      </c>
    </row>
    <row r="2064" spans="2:23" ht="61.2" x14ac:dyDescent="0.3">
      <c r="B2064" s="42"/>
      <c r="N2064" s="33"/>
      <c r="P2064" s="44"/>
      <c r="Q2064" s="32"/>
      <c r="S2064" s="1">
        <f>IF(OR(C2064='Tableau De Bord'!$E$2,D2064='Tableau De Bord'!$E$2,P2064='Tableau De Bord'!$E$2),1,0)</f>
        <v>1</v>
      </c>
      <c r="T2064" s="1">
        <v>0</v>
      </c>
      <c r="U2064" s="1" cm="1">
        <f t="array" ref="U2064">_xlfn.IFS(AND('Tableau De Bord'!$C$6="Tous",'Tableau De Bord'!$E$4="Tous",C2064&gt;0),1,L2064='Tableau De Bord'!$C$6,1,NOT(L2064='Tableau De Bord'!$C$6),0)</f>
        <v>0</v>
      </c>
      <c r="V2064" s="1">
        <f>IF(AND(N2064='Tableau De Bord'!$E$6,U2064=1),1,0)</f>
        <v>0</v>
      </c>
      <c r="W2064" s="46">
        <f t="shared" si="32"/>
        <v>0</v>
      </c>
    </row>
    <row r="2065" spans="2:23" ht="61.2" x14ac:dyDescent="0.3">
      <c r="B2065" s="42"/>
      <c r="N2065" s="33"/>
      <c r="P2065" s="44"/>
      <c r="Q2065" s="32"/>
      <c r="S2065" s="1">
        <f>IF(OR(C2065='Tableau De Bord'!$E$2,D2065='Tableau De Bord'!$E$2,P2065='Tableau De Bord'!$E$2),1,0)</f>
        <v>1</v>
      </c>
      <c r="T2065" s="1">
        <v>0</v>
      </c>
      <c r="U2065" s="1" cm="1">
        <f t="array" ref="U2065">_xlfn.IFS(AND('Tableau De Bord'!$C$6="Tous",'Tableau De Bord'!$E$4="Tous",C2065&gt;0),1,L2065='Tableau De Bord'!$C$6,1,NOT(L2065='Tableau De Bord'!$C$6),0)</f>
        <v>0</v>
      </c>
      <c r="V2065" s="1">
        <f>IF(AND(N2065='Tableau De Bord'!$E$6,U2065=1),1,0)</f>
        <v>0</v>
      </c>
      <c r="W2065" s="46">
        <f t="shared" si="32"/>
        <v>0</v>
      </c>
    </row>
    <row r="2066" spans="2:23" ht="61.2" x14ac:dyDescent="0.3">
      <c r="B2066" s="42"/>
      <c r="N2066" s="33"/>
      <c r="P2066" s="44"/>
      <c r="Q2066" s="32"/>
      <c r="S2066" s="1">
        <f>IF(OR(C2066='Tableau De Bord'!$E$2,D2066='Tableau De Bord'!$E$2,P2066='Tableau De Bord'!$E$2),1,0)</f>
        <v>1</v>
      </c>
      <c r="T2066" s="1">
        <v>0</v>
      </c>
      <c r="U2066" s="1" cm="1">
        <f t="array" ref="U2066">_xlfn.IFS(AND('Tableau De Bord'!$C$6="Tous",'Tableau De Bord'!$E$4="Tous",C2066&gt;0),1,L2066='Tableau De Bord'!$C$6,1,NOT(L2066='Tableau De Bord'!$C$6),0)</f>
        <v>0</v>
      </c>
      <c r="V2066" s="1">
        <f>IF(AND(N2066='Tableau De Bord'!$E$6,U2066=1),1,0)</f>
        <v>0</v>
      </c>
      <c r="W2066" s="46">
        <f t="shared" si="32"/>
        <v>0</v>
      </c>
    </row>
    <row r="2067" spans="2:23" ht="61.2" x14ac:dyDescent="0.3">
      <c r="B2067" s="42"/>
      <c r="N2067" s="33"/>
      <c r="P2067" s="44"/>
      <c r="Q2067" s="32"/>
      <c r="S2067" s="1">
        <f>IF(OR(C2067='Tableau De Bord'!$E$2,D2067='Tableau De Bord'!$E$2,P2067='Tableau De Bord'!$E$2),1,0)</f>
        <v>1</v>
      </c>
      <c r="T2067" s="1">
        <v>0</v>
      </c>
      <c r="U2067" s="1" cm="1">
        <f t="array" ref="U2067">_xlfn.IFS(AND('Tableau De Bord'!$C$6="Tous",'Tableau De Bord'!$E$4="Tous",C2067&gt;0),1,L2067='Tableau De Bord'!$C$6,1,NOT(L2067='Tableau De Bord'!$C$6),0)</f>
        <v>0</v>
      </c>
      <c r="V2067" s="1">
        <f>IF(AND(N2067='Tableau De Bord'!$E$6,U2067=1),1,0)</f>
        <v>0</v>
      </c>
      <c r="W2067" s="46">
        <f t="shared" si="32"/>
        <v>0</v>
      </c>
    </row>
    <row r="2068" spans="2:23" ht="61.2" x14ac:dyDescent="0.3">
      <c r="B2068" s="42"/>
      <c r="N2068" s="33"/>
      <c r="P2068" s="44"/>
      <c r="Q2068" s="32"/>
      <c r="S2068" s="1">
        <f>IF(OR(C2068='Tableau De Bord'!$E$2,D2068='Tableau De Bord'!$E$2,P2068='Tableau De Bord'!$E$2),1,0)</f>
        <v>1</v>
      </c>
      <c r="T2068" s="1">
        <v>0</v>
      </c>
      <c r="U2068" s="1" cm="1">
        <f t="array" ref="U2068">_xlfn.IFS(AND('Tableau De Bord'!$C$6="Tous",'Tableau De Bord'!$E$4="Tous",C2068&gt;0),1,L2068='Tableau De Bord'!$C$6,1,NOT(L2068='Tableau De Bord'!$C$6),0)</f>
        <v>0</v>
      </c>
      <c r="V2068" s="1">
        <f>IF(AND(N2068='Tableau De Bord'!$E$6,U2068=1),1,0)</f>
        <v>0</v>
      </c>
      <c r="W2068" s="46">
        <f t="shared" si="32"/>
        <v>0</v>
      </c>
    </row>
    <row r="2069" spans="2:23" ht="61.2" x14ac:dyDescent="0.3">
      <c r="B2069" s="42"/>
      <c r="N2069" s="33"/>
      <c r="P2069" s="44"/>
      <c r="Q2069" s="32"/>
      <c r="S2069" s="1">
        <f>IF(OR(C2069='Tableau De Bord'!$E$2,D2069='Tableau De Bord'!$E$2,P2069='Tableau De Bord'!$E$2),1,0)</f>
        <v>1</v>
      </c>
      <c r="T2069" s="1">
        <v>0</v>
      </c>
      <c r="U2069" s="1" cm="1">
        <f t="array" ref="U2069">_xlfn.IFS(AND('Tableau De Bord'!$C$6="Tous",'Tableau De Bord'!$E$4="Tous",C2069&gt;0),1,L2069='Tableau De Bord'!$C$6,1,NOT(L2069='Tableau De Bord'!$C$6),0)</f>
        <v>0</v>
      </c>
      <c r="V2069" s="1">
        <f>IF(AND(N2069='Tableau De Bord'!$E$6,U2069=1),1,0)</f>
        <v>0</v>
      </c>
      <c r="W2069" s="46">
        <f t="shared" si="32"/>
        <v>0</v>
      </c>
    </row>
    <row r="2070" spans="2:23" ht="61.2" x14ac:dyDescent="0.3">
      <c r="B2070" s="42"/>
      <c r="N2070" s="33"/>
      <c r="P2070" s="44"/>
      <c r="Q2070" s="32"/>
      <c r="S2070" s="1">
        <f>IF(OR(C2070='Tableau De Bord'!$E$2,D2070='Tableau De Bord'!$E$2,P2070='Tableau De Bord'!$E$2),1,0)</f>
        <v>1</v>
      </c>
      <c r="T2070" s="1">
        <v>0</v>
      </c>
      <c r="U2070" s="1" cm="1">
        <f t="array" ref="U2070">_xlfn.IFS(AND('Tableau De Bord'!$C$6="Tous",'Tableau De Bord'!$E$4="Tous",C2070&gt;0),1,L2070='Tableau De Bord'!$C$6,1,NOT(L2070='Tableau De Bord'!$C$6),0)</f>
        <v>0</v>
      </c>
      <c r="V2070" s="1">
        <f>IF(AND(N2070='Tableau De Bord'!$E$6,U2070=1),1,0)</f>
        <v>0</v>
      </c>
      <c r="W2070" s="46">
        <f t="shared" si="32"/>
        <v>0</v>
      </c>
    </row>
    <row r="2071" spans="2:23" ht="61.2" x14ac:dyDescent="0.3">
      <c r="B2071" s="42"/>
      <c r="N2071" s="33"/>
      <c r="P2071" s="44"/>
      <c r="Q2071" s="32"/>
      <c r="S2071" s="1">
        <f>IF(OR(C2071='Tableau De Bord'!$E$2,D2071='Tableau De Bord'!$E$2,P2071='Tableau De Bord'!$E$2),1,0)</f>
        <v>1</v>
      </c>
      <c r="T2071" s="1">
        <v>0</v>
      </c>
      <c r="U2071" s="1" cm="1">
        <f t="array" ref="U2071">_xlfn.IFS(AND('Tableau De Bord'!$C$6="Tous",'Tableau De Bord'!$E$4="Tous",C2071&gt;0),1,L2071='Tableau De Bord'!$C$6,1,NOT(L2071='Tableau De Bord'!$C$6),0)</f>
        <v>0</v>
      </c>
      <c r="V2071" s="1">
        <f>IF(AND(N2071='Tableau De Bord'!$E$6,U2071=1),1,0)</f>
        <v>0</v>
      </c>
      <c r="W2071" s="46">
        <f t="shared" si="32"/>
        <v>0</v>
      </c>
    </row>
    <row r="2072" spans="2:23" ht="61.2" x14ac:dyDescent="0.3">
      <c r="B2072" s="42"/>
      <c r="N2072" s="33"/>
      <c r="P2072" s="44"/>
      <c r="Q2072" s="32"/>
      <c r="S2072" s="1">
        <f>IF(OR(C2072='Tableau De Bord'!$E$2,D2072='Tableau De Bord'!$E$2,P2072='Tableau De Bord'!$E$2),1,0)</f>
        <v>1</v>
      </c>
      <c r="T2072" s="1">
        <v>0</v>
      </c>
      <c r="U2072" s="1" cm="1">
        <f t="array" ref="U2072">_xlfn.IFS(AND('Tableau De Bord'!$C$6="Tous",'Tableau De Bord'!$E$4="Tous",C2072&gt;0),1,L2072='Tableau De Bord'!$C$6,1,NOT(L2072='Tableau De Bord'!$C$6),0)</f>
        <v>0</v>
      </c>
      <c r="V2072" s="1">
        <f>IF(AND(N2072='Tableau De Bord'!$E$6,U2072=1),1,0)</f>
        <v>0</v>
      </c>
      <c r="W2072" s="46">
        <f t="shared" si="32"/>
        <v>0</v>
      </c>
    </row>
    <row r="2073" spans="2:23" ht="61.2" x14ac:dyDescent="0.3">
      <c r="B2073" s="42"/>
      <c r="N2073" s="33"/>
      <c r="P2073" s="44"/>
      <c r="Q2073" s="32"/>
      <c r="S2073" s="1">
        <f>IF(OR(C2073='Tableau De Bord'!$E$2,D2073='Tableau De Bord'!$E$2,P2073='Tableau De Bord'!$E$2),1,0)</f>
        <v>1</v>
      </c>
      <c r="T2073" s="1">
        <v>0</v>
      </c>
      <c r="U2073" s="1" cm="1">
        <f t="array" ref="U2073">_xlfn.IFS(AND('Tableau De Bord'!$C$6="Tous",'Tableau De Bord'!$E$4="Tous",C2073&gt;0),1,L2073='Tableau De Bord'!$C$6,1,NOT(L2073='Tableau De Bord'!$C$6),0)</f>
        <v>0</v>
      </c>
      <c r="V2073" s="1">
        <f>IF(AND(N2073='Tableau De Bord'!$E$6,U2073=1),1,0)</f>
        <v>0</v>
      </c>
      <c r="W2073" s="46">
        <f t="shared" si="32"/>
        <v>0</v>
      </c>
    </row>
    <row r="2074" spans="2:23" ht="61.2" x14ac:dyDescent="0.3">
      <c r="B2074" s="42"/>
      <c r="N2074" s="33"/>
      <c r="P2074" s="44"/>
      <c r="Q2074" s="32"/>
      <c r="S2074" s="1">
        <f>IF(OR(C2074='Tableau De Bord'!$E$2,D2074='Tableau De Bord'!$E$2,P2074='Tableau De Bord'!$E$2),1,0)</f>
        <v>1</v>
      </c>
      <c r="T2074" s="1">
        <v>0</v>
      </c>
      <c r="U2074" s="1" cm="1">
        <f t="array" ref="U2074">_xlfn.IFS(AND('Tableau De Bord'!$C$6="Tous",'Tableau De Bord'!$E$4="Tous",C2074&gt;0),1,L2074='Tableau De Bord'!$C$6,1,NOT(L2074='Tableau De Bord'!$C$6),0)</f>
        <v>0</v>
      </c>
      <c r="V2074" s="1">
        <f>IF(AND(N2074='Tableau De Bord'!$E$6,U2074=1),1,0)</f>
        <v>0</v>
      </c>
      <c r="W2074" s="46">
        <f t="shared" si="32"/>
        <v>0</v>
      </c>
    </row>
    <row r="2075" spans="2:23" ht="61.2" x14ac:dyDescent="0.3">
      <c r="B2075" s="42"/>
      <c r="N2075" s="33"/>
      <c r="P2075" s="44"/>
      <c r="Q2075" s="32"/>
      <c r="S2075" s="1">
        <f>IF(OR(C2075='Tableau De Bord'!$E$2,D2075='Tableau De Bord'!$E$2,P2075='Tableau De Bord'!$E$2),1,0)</f>
        <v>1</v>
      </c>
      <c r="T2075" s="1">
        <v>0</v>
      </c>
      <c r="U2075" s="1" cm="1">
        <f t="array" ref="U2075">_xlfn.IFS(AND('Tableau De Bord'!$C$6="Tous",'Tableau De Bord'!$E$4="Tous",C2075&gt;0),1,L2075='Tableau De Bord'!$C$6,1,NOT(L2075='Tableau De Bord'!$C$6),0)</f>
        <v>0</v>
      </c>
      <c r="V2075" s="1">
        <f>IF(AND(N2075='Tableau De Bord'!$E$6,U2075=1),1,0)</f>
        <v>0</v>
      </c>
      <c r="W2075" s="46">
        <f t="shared" si="32"/>
        <v>0</v>
      </c>
    </row>
    <row r="2076" spans="2:23" ht="61.2" x14ac:dyDescent="0.3">
      <c r="B2076" s="42"/>
      <c r="N2076" s="33"/>
      <c r="P2076" s="44"/>
      <c r="Q2076" s="32"/>
      <c r="S2076" s="1">
        <f>IF(OR(C2076='Tableau De Bord'!$E$2,D2076='Tableau De Bord'!$E$2,P2076='Tableau De Bord'!$E$2),1,0)</f>
        <v>1</v>
      </c>
      <c r="T2076" s="1">
        <v>0</v>
      </c>
      <c r="U2076" s="1" cm="1">
        <f t="array" ref="U2076">_xlfn.IFS(AND('Tableau De Bord'!$C$6="Tous",'Tableau De Bord'!$E$4="Tous",C2076&gt;0),1,L2076='Tableau De Bord'!$C$6,1,NOT(L2076='Tableau De Bord'!$C$6),0)</f>
        <v>0</v>
      </c>
      <c r="V2076" s="1">
        <f>IF(AND(N2076='Tableau De Bord'!$E$6,U2076=1),1,0)</f>
        <v>0</v>
      </c>
      <c r="W2076" s="46">
        <f t="shared" si="32"/>
        <v>0</v>
      </c>
    </row>
    <row r="2077" spans="2:23" ht="61.2" x14ac:dyDescent="0.3">
      <c r="B2077" s="42"/>
      <c r="N2077" s="33"/>
      <c r="P2077" s="44"/>
      <c r="Q2077" s="32"/>
      <c r="S2077" s="1">
        <f>IF(OR(C2077='Tableau De Bord'!$E$2,D2077='Tableau De Bord'!$E$2,P2077='Tableau De Bord'!$E$2),1,0)</f>
        <v>1</v>
      </c>
      <c r="T2077" s="1">
        <v>0</v>
      </c>
      <c r="U2077" s="1" cm="1">
        <f t="array" ref="U2077">_xlfn.IFS(AND('Tableau De Bord'!$C$6="Tous",'Tableau De Bord'!$E$4="Tous",C2077&gt;0),1,L2077='Tableau De Bord'!$C$6,1,NOT(L2077='Tableau De Bord'!$C$6),0)</f>
        <v>0</v>
      </c>
      <c r="V2077" s="1">
        <f>IF(AND(N2077='Tableau De Bord'!$E$6,U2077=1),1,0)</f>
        <v>0</v>
      </c>
      <c r="W2077" s="46">
        <f t="shared" si="32"/>
        <v>0</v>
      </c>
    </row>
    <row r="2078" spans="2:23" ht="61.2" x14ac:dyDescent="0.3">
      <c r="B2078" s="42"/>
      <c r="N2078" s="33"/>
      <c r="P2078" s="44"/>
      <c r="Q2078" s="32"/>
      <c r="S2078" s="1">
        <f>IF(OR(C2078='Tableau De Bord'!$E$2,D2078='Tableau De Bord'!$E$2,P2078='Tableau De Bord'!$E$2),1,0)</f>
        <v>1</v>
      </c>
      <c r="T2078" s="1">
        <v>0</v>
      </c>
      <c r="U2078" s="1" cm="1">
        <f t="array" ref="U2078">_xlfn.IFS(AND('Tableau De Bord'!$C$6="Tous",'Tableau De Bord'!$E$4="Tous",C2078&gt;0),1,L2078='Tableau De Bord'!$C$6,1,NOT(L2078='Tableau De Bord'!$C$6),0)</f>
        <v>0</v>
      </c>
      <c r="V2078" s="1">
        <f>IF(AND(N2078='Tableau De Bord'!$E$6,U2078=1),1,0)</f>
        <v>0</v>
      </c>
      <c r="W2078" s="46">
        <f t="shared" si="32"/>
        <v>0</v>
      </c>
    </row>
    <row r="2079" spans="2:23" ht="61.2" x14ac:dyDescent="0.3">
      <c r="B2079" s="42"/>
      <c r="N2079" s="33"/>
      <c r="P2079" s="44"/>
      <c r="Q2079" s="32"/>
      <c r="S2079" s="1">
        <f>IF(OR(C2079='Tableau De Bord'!$E$2,D2079='Tableau De Bord'!$E$2,P2079='Tableau De Bord'!$E$2),1,0)</f>
        <v>1</v>
      </c>
      <c r="T2079" s="1">
        <v>0</v>
      </c>
      <c r="U2079" s="1" cm="1">
        <f t="array" ref="U2079">_xlfn.IFS(AND('Tableau De Bord'!$C$6="Tous",'Tableau De Bord'!$E$4="Tous",C2079&gt;0),1,L2079='Tableau De Bord'!$C$6,1,NOT(L2079='Tableau De Bord'!$C$6),0)</f>
        <v>0</v>
      </c>
      <c r="V2079" s="1">
        <f>IF(AND(N2079='Tableau De Bord'!$E$6,U2079=1),1,0)</f>
        <v>0</v>
      </c>
      <c r="W2079" s="46">
        <f t="shared" si="32"/>
        <v>0</v>
      </c>
    </row>
    <row r="2080" spans="2:23" ht="61.2" x14ac:dyDescent="0.3">
      <c r="B2080" s="42"/>
      <c r="N2080" s="33"/>
      <c r="P2080" s="44"/>
      <c r="Q2080" s="32"/>
      <c r="S2080" s="1">
        <f>IF(OR(C2080='Tableau De Bord'!$E$2,D2080='Tableau De Bord'!$E$2,P2080='Tableau De Bord'!$E$2),1,0)</f>
        <v>1</v>
      </c>
      <c r="T2080" s="1">
        <v>0</v>
      </c>
      <c r="U2080" s="1" cm="1">
        <f t="array" ref="U2080">_xlfn.IFS(AND('Tableau De Bord'!$C$6="Tous",'Tableau De Bord'!$E$4="Tous",C2080&gt;0),1,L2080='Tableau De Bord'!$C$6,1,NOT(L2080='Tableau De Bord'!$C$6),0)</f>
        <v>0</v>
      </c>
      <c r="V2080" s="1">
        <f>IF(AND(N2080='Tableau De Bord'!$E$6,U2080=1),1,0)</f>
        <v>0</v>
      </c>
      <c r="W2080" s="46">
        <f t="shared" si="32"/>
        <v>0</v>
      </c>
    </row>
    <row r="2081" spans="2:23" ht="61.2" x14ac:dyDescent="0.3">
      <c r="B2081" s="42"/>
      <c r="N2081" s="33"/>
      <c r="P2081" s="44"/>
      <c r="Q2081" s="32"/>
      <c r="S2081" s="1">
        <f>IF(OR(C2081='Tableau De Bord'!$E$2,D2081='Tableau De Bord'!$E$2,P2081='Tableau De Bord'!$E$2),1,0)</f>
        <v>1</v>
      </c>
      <c r="T2081" s="1">
        <v>0</v>
      </c>
      <c r="U2081" s="1" cm="1">
        <f t="array" ref="U2081">_xlfn.IFS(AND('Tableau De Bord'!$C$6="Tous",'Tableau De Bord'!$E$4="Tous",C2081&gt;0),1,L2081='Tableau De Bord'!$C$6,1,NOT(L2081='Tableau De Bord'!$C$6),0)</f>
        <v>0</v>
      </c>
      <c r="V2081" s="1">
        <f>IF(AND(N2081='Tableau De Bord'!$E$6,U2081=1),1,0)</f>
        <v>0</v>
      </c>
      <c r="W2081" s="46">
        <f t="shared" si="32"/>
        <v>0</v>
      </c>
    </row>
    <row r="2082" spans="2:23" ht="61.2" x14ac:dyDescent="0.3">
      <c r="B2082" s="42"/>
      <c r="N2082" s="33"/>
      <c r="P2082" s="44"/>
      <c r="Q2082" s="32"/>
      <c r="S2082" s="1">
        <f>IF(OR(C2082='Tableau De Bord'!$E$2,D2082='Tableau De Bord'!$E$2,P2082='Tableau De Bord'!$E$2),1,0)</f>
        <v>1</v>
      </c>
      <c r="T2082" s="1">
        <v>0</v>
      </c>
      <c r="U2082" s="1" cm="1">
        <f t="array" ref="U2082">_xlfn.IFS(AND('Tableau De Bord'!$C$6="Tous",'Tableau De Bord'!$E$4="Tous",C2082&gt;0),1,L2082='Tableau De Bord'!$C$6,1,NOT(L2082='Tableau De Bord'!$C$6),0)</f>
        <v>0</v>
      </c>
      <c r="V2082" s="1">
        <f>IF(AND(N2082='Tableau De Bord'!$E$6,U2082=1),1,0)</f>
        <v>0</v>
      </c>
      <c r="W2082" s="46">
        <f t="shared" si="32"/>
        <v>0</v>
      </c>
    </row>
    <row r="2083" spans="2:23" ht="61.2" x14ac:dyDescent="0.3">
      <c r="B2083" s="42"/>
      <c r="N2083" s="33"/>
      <c r="P2083" s="44"/>
      <c r="Q2083" s="32"/>
      <c r="S2083" s="1">
        <f>IF(OR(C2083='Tableau De Bord'!$E$2,D2083='Tableau De Bord'!$E$2,P2083='Tableau De Bord'!$E$2),1,0)</f>
        <v>1</v>
      </c>
      <c r="T2083" s="1">
        <v>0</v>
      </c>
      <c r="U2083" s="1" cm="1">
        <f t="array" ref="U2083">_xlfn.IFS(AND('Tableau De Bord'!$C$6="Tous",'Tableau De Bord'!$E$4="Tous",C2083&gt;0),1,L2083='Tableau De Bord'!$C$6,1,NOT(L2083='Tableau De Bord'!$C$6),0)</f>
        <v>0</v>
      </c>
      <c r="V2083" s="1">
        <f>IF(AND(N2083='Tableau De Bord'!$E$6,U2083=1),1,0)</f>
        <v>0</v>
      </c>
      <c r="W2083" s="46">
        <f t="shared" si="32"/>
        <v>0</v>
      </c>
    </row>
    <row r="2084" spans="2:23" ht="61.2" x14ac:dyDescent="0.3">
      <c r="B2084" s="42"/>
      <c r="N2084" s="33"/>
      <c r="P2084" s="44"/>
      <c r="Q2084" s="32"/>
      <c r="S2084" s="1">
        <f>IF(OR(C2084='Tableau De Bord'!$E$2,D2084='Tableau De Bord'!$E$2,P2084='Tableau De Bord'!$E$2),1,0)</f>
        <v>1</v>
      </c>
      <c r="T2084" s="1">
        <v>0</v>
      </c>
      <c r="U2084" s="1" cm="1">
        <f t="array" ref="U2084">_xlfn.IFS(AND('Tableau De Bord'!$C$6="Tous",'Tableau De Bord'!$E$4="Tous",C2084&gt;0),1,L2084='Tableau De Bord'!$C$6,1,NOT(L2084='Tableau De Bord'!$C$6),0)</f>
        <v>0</v>
      </c>
      <c r="V2084" s="1">
        <f>IF(AND(N2084='Tableau De Bord'!$E$6,U2084=1),1,0)</f>
        <v>0</v>
      </c>
      <c r="W2084" s="46">
        <f t="shared" si="32"/>
        <v>0</v>
      </c>
    </row>
    <row r="2085" spans="2:23" ht="61.2" x14ac:dyDescent="0.3">
      <c r="B2085" s="42"/>
      <c r="N2085" s="33"/>
      <c r="P2085" s="44"/>
      <c r="Q2085" s="32"/>
      <c r="S2085" s="1">
        <f>IF(OR(C2085='Tableau De Bord'!$E$2,D2085='Tableau De Bord'!$E$2,P2085='Tableau De Bord'!$E$2),1,0)</f>
        <v>1</v>
      </c>
      <c r="T2085" s="1">
        <v>0</v>
      </c>
      <c r="U2085" s="1" cm="1">
        <f t="array" ref="U2085">_xlfn.IFS(AND('Tableau De Bord'!$C$6="Tous",'Tableau De Bord'!$E$4="Tous",C2085&gt;0),1,L2085='Tableau De Bord'!$C$6,1,NOT(L2085='Tableau De Bord'!$C$6),0)</f>
        <v>0</v>
      </c>
      <c r="V2085" s="1">
        <f>IF(AND(N2085='Tableau De Bord'!$E$6,U2085=1),1,0)</f>
        <v>0</v>
      </c>
      <c r="W2085" s="46">
        <f t="shared" si="32"/>
        <v>0</v>
      </c>
    </row>
    <row r="2086" spans="2:23" ht="61.2" x14ac:dyDescent="0.3">
      <c r="B2086" s="42"/>
      <c r="N2086" s="33"/>
      <c r="P2086" s="44"/>
      <c r="Q2086" s="32"/>
      <c r="S2086" s="1">
        <f>IF(OR(C2086='Tableau De Bord'!$E$2,D2086='Tableau De Bord'!$E$2,P2086='Tableau De Bord'!$E$2),1,0)</f>
        <v>1</v>
      </c>
      <c r="T2086" s="1">
        <v>0</v>
      </c>
      <c r="U2086" s="1" cm="1">
        <f t="array" ref="U2086">_xlfn.IFS(AND('Tableau De Bord'!$C$6="Tous",'Tableau De Bord'!$E$4="Tous",C2086&gt;0),1,L2086='Tableau De Bord'!$C$6,1,NOT(L2086='Tableau De Bord'!$C$6),0)</f>
        <v>0</v>
      </c>
      <c r="V2086" s="1">
        <f>IF(AND(N2086='Tableau De Bord'!$E$6,U2086=1),1,0)</f>
        <v>0</v>
      </c>
      <c r="W2086" s="46">
        <f t="shared" si="32"/>
        <v>0</v>
      </c>
    </row>
    <row r="2087" spans="2:23" ht="61.2" x14ac:dyDescent="0.3">
      <c r="B2087" s="42"/>
      <c r="N2087" s="33"/>
      <c r="P2087" s="44"/>
      <c r="Q2087" s="32"/>
      <c r="S2087" s="1">
        <f>IF(OR(C2087='Tableau De Bord'!$E$2,D2087='Tableau De Bord'!$E$2,P2087='Tableau De Bord'!$E$2),1,0)</f>
        <v>1</v>
      </c>
      <c r="T2087" s="1">
        <v>0</v>
      </c>
      <c r="U2087" s="1" cm="1">
        <f t="array" ref="U2087">_xlfn.IFS(AND('Tableau De Bord'!$C$6="Tous",'Tableau De Bord'!$E$4="Tous",C2087&gt;0),1,L2087='Tableau De Bord'!$C$6,1,NOT(L2087='Tableau De Bord'!$C$6),0)</f>
        <v>0</v>
      </c>
      <c r="V2087" s="1">
        <f>IF(AND(N2087='Tableau De Bord'!$E$6,U2087=1),1,0)</f>
        <v>0</v>
      </c>
      <c r="W2087" s="46">
        <f t="shared" si="32"/>
        <v>0</v>
      </c>
    </row>
    <row r="2088" spans="2:23" ht="61.2" x14ac:dyDescent="0.3">
      <c r="B2088" s="42"/>
      <c r="N2088" s="33"/>
      <c r="P2088" s="44"/>
      <c r="Q2088" s="32"/>
      <c r="S2088" s="1">
        <f>IF(OR(C2088='Tableau De Bord'!$E$2,D2088='Tableau De Bord'!$E$2,P2088='Tableau De Bord'!$E$2),1,0)</f>
        <v>1</v>
      </c>
      <c r="T2088" s="1">
        <v>0</v>
      </c>
      <c r="U2088" s="1" cm="1">
        <f t="array" ref="U2088">_xlfn.IFS(AND('Tableau De Bord'!$C$6="Tous",'Tableau De Bord'!$E$4="Tous",C2088&gt;0),1,L2088='Tableau De Bord'!$C$6,1,NOT(L2088='Tableau De Bord'!$C$6),0)</f>
        <v>0</v>
      </c>
      <c r="V2088" s="1">
        <f>IF(AND(N2088='Tableau De Bord'!$E$6,U2088=1),1,0)</f>
        <v>0</v>
      </c>
      <c r="W2088" s="46">
        <f t="shared" si="32"/>
        <v>0</v>
      </c>
    </row>
    <row r="2089" spans="2:23" ht="61.2" x14ac:dyDescent="0.3">
      <c r="B2089" s="42"/>
      <c r="N2089" s="33"/>
      <c r="P2089" s="44"/>
      <c r="Q2089" s="32"/>
      <c r="S2089" s="1">
        <f>IF(OR(C2089='Tableau De Bord'!$E$2,D2089='Tableau De Bord'!$E$2,P2089='Tableau De Bord'!$E$2),1,0)</f>
        <v>1</v>
      </c>
      <c r="T2089" s="1">
        <v>0</v>
      </c>
      <c r="U2089" s="1" cm="1">
        <f t="array" ref="U2089">_xlfn.IFS(AND('Tableau De Bord'!$C$6="Tous",'Tableau De Bord'!$E$4="Tous",C2089&gt;0),1,L2089='Tableau De Bord'!$C$6,1,NOT(L2089='Tableau De Bord'!$C$6),0)</f>
        <v>0</v>
      </c>
      <c r="V2089" s="1">
        <f>IF(AND(N2089='Tableau De Bord'!$E$6,U2089=1),1,0)</f>
        <v>0</v>
      </c>
      <c r="W2089" s="46">
        <f t="shared" si="32"/>
        <v>0</v>
      </c>
    </row>
    <row r="2090" spans="2:23" ht="61.2" x14ac:dyDescent="0.3">
      <c r="B2090" s="42"/>
      <c r="N2090" s="33"/>
      <c r="P2090" s="44"/>
      <c r="Q2090" s="32"/>
      <c r="S2090" s="1">
        <f>IF(OR(C2090='Tableau De Bord'!$E$2,D2090='Tableau De Bord'!$E$2,P2090='Tableau De Bord'!$E$2),1,0)</f>
        <v>1</v>
      </c>
      <c r="T2090" s="1">
        <v>0</v>
      </c>
      <c r="U2090" s="1" cm="1">
        <f t="array" ref="U2090">_xlfn.IFS(AND('Tableau De Bord'!$C$6="Tous",'Tableau De Bord'!$E$4="Tous",C2090&gt;0),1,L2090='Tableau De Bord'!$C$6,1,NOT(L2090='Tableau De Bord'!$C$6),0)</f>
        <v>0</v>
      </c>
      <c r="V2090" s="1">
        <f>IF(AND(N2090='Tableau De Bord'!$E$6,U2090=1),1,0)</f>
        <v>0</v>
      </c>
      <c r="W2090" s="46">
        <f t="shared" si="32"/>
        <v>0</v>
      </c>
    </row>
    <row r="2091" spans="2:23" ht="61.2" x14ac:dyDescent="0.3">
      <c r="B2091" s="42"/>
      <c r="N2091" s="33"/>
      <c r="P2091" s="44"/>
      <c r="Q2091" s="32"/>
      <c r="S2091" s="1">
        <f>IF(OR(C2091='Tableau De Bord'!$E$2,D2091='Tableau De Bord'!$E$2,P2091='Tableau De Bord'!$E$2),1,0)</f>
        <v>1</v>
      </c>
      <c r="T2091" s="1">
        <v>0</v>
      </c>
      <c r="U2091" s="1" cm="1">
        <f t="array" ref="U2091">_xlfn.IFS(AND('Tableau De Bord'!$C$6="Tous",'Tableau De Bord'!$E$4="Tous",C2091&gt;0),1,L2091='Tableau De Bord'!$C$6,1,NOT(L2091='Tableau De Bord'!$C$6),0)</f>
        <v>0</v>
      </c>
      <c r="V2091" s="1">
        <f>IF(AND(N2091='Tableau De Bord'!$E$6,U2091=1),1,0)</f>
        <v>0</v>
      </c>
      <c r="W2091" s="46">
        <f t="shared" si="32"/>
        <v>0</v>
      </c>
    </row>
    <row r="2092" spans="2:23" ht="61.2" x14ac:dyDescent="0.3">
      <c r="B2092" s="42"/>
      <c r="N2092" s="33"/>
      <c r="P2092" s="44"/>
      <c r="Q2092" s="32"/>
      <c r="S2092" s="1">
        <f>IF(OR(C2092='Tableau De Bord'!$E$2,D2092='Tableau De Bord'!$E$2,P2092='Tableau De Bord'!$E$2),1,0)</f>
        <v>1</v>
      </c>
      <c r="T2092" s="1">
        <v>0</v>
      </c>
      <c r="U2092" s="1" cm="1">
        <f t="array" ref="U2092">_xlfn.IFS(AND('Tableau De Bord'!$C$6="Tous",'Tableau De Bord'!$E$4="Tous",C2092&gt;0),1,L2092='Tableau De Bord'!$C$6,1,NOT(L2092='Tableau De Bord'!$C$6),0)</f>
        <v>0</v>
      </c>
      <c r="V2092" s="1">
        <f>IF(AND(N2092='Tableau De Bord'!$E$6,U2092=1),1,0)</f>
        <v>0</v>
      </c>
      <c r="W2092" s="46">
        <f t="shared" si="32"/>
        <v>0</v>
      </c>
    </row>
    <row r="2093" spans="2:23" ht="61.2" x14ac:dyDescent="0.3">
      <c r="B2093" s="42"/>
      <c r="N2093" s="33"/>
      <c r="P2093" s="44"/>
      <c r="Q2093" s="32"/>
      <c r="S2093" s="1">
        <f>IF(OR(C2093='Tableau De Bord'!$E$2,D2093='Tableau De Bord'!$E$2,P2093='Tableau De Bord'!$E$2),1,0)</f>
        <v>1</v>
      </c>
      <c r="T2093" s="1">
        <v>0</v>
      </c>
      <c r="U2093" s="1" cm="1">
        <f t="array" ref="U2093">_xlfn.IFS(AND('Tableau De Bord'!$C$6="Tous",'Tableau De Bord'!$E$4="Tous",C2093&gt;0),1,L2093='Tableau De Bord'!$C$6,1,NOT(L2093='Tableau De Bord'!$C$6),0)</f>
        <v>0</v>
      </c>
      <c r="V2093" s="1">
        <f>IF(AND(N2093='Tableau De Bord'!$E$6,U2093=1),1,0)</f>
        <v>0</v>
      </c>
      <c r="W2093" s="46">
        <f t="shared" si="32"/>
        <v>0</v>
      </c>
    </row>
    <row r="2094" spans="2:23" ht="61.2" x14ac:dyDescent="0.3">
      <c r="B2094" s="42"/>
      <c r="N2094" s="33"/>
      <c r="P2094" s="44"/>
      <c r="Q2094" s="32"/>
      <c r="S2094" s="1">
        <f>IF(OR(C2094='Tableau De Bord'!$E$2,D2094='Tableau De Bord'!$E$2,P2094='Tableau De Bord'!$E$2),1,0)</f>
        <v>1</v>
      </c>
      <c r="T2094" s="1">
        <v>0</v>
      </c>
      <c r="U2094" s="1" cm="1">
        <f t="array" ref="U2094">_xlfn.IFS(AND('Tableau De Bord'!$C$6="Tous",'Tableau De Bord'!$E$4="Tous",C2094&gt;0),1,L2094='Tableau De Bord'!$C$6,1,NOT(L2094='Tableau De Bord'!$C$6),0)</f>
        <v>0</v>
      </c>
      <c r="V2094" s="1">
        <f>IF(AND(N2094='Tableau De Bord'!$E$6,U2094=1),1,0)</f>
        <v>0</v>
      </c>
      <c r="W2094" s="46">
        <f t="shared" si="32"/>
        <v>0</v>
      </c>
    </row>
    <row r="2095" spans="2:23" ht="61.2" x14ac:dyDescent="0.3">
      <c r="B2095" s="42"/>
      <c r="N2095" s="33"/>
      <c r="P2095" s="44"/>
      <c r="Q2095" s="32"/>
      <c r="S2095" s="1">
        <f>IF(OR(C2095='Tableau De Bord'!$E$2,D2095='Tableau De Bord'!$E$2,P2095='Tableau De Bord'!$E$2),1,0)</f>
        <v>1</v>
      </c>
      <c r="T2095" s="1">
        <v>0</v>
      </c>
      <c r="U2095" s="1" cm="1">
        <f t="array" ref="U2095">_xlfn.IFS(AND('Tableau De Bord'!$C$6="Tous",'Tableau De Bord'!$E$4="Tous",C2095&gt;0),1,L2095='Tableau De Bord'!$C$6,1,NOT(L2095='Tableau De Bord'!$C$6),0)</f>
        <v>0</v>
      </c>
      <c r="V2095" s="1">
        <f>IF(AND(N2095='Tableau De Bord'!$E$6,U2095=1),1,0)</f>
        <v>0</v>
      </c>
      <c r="W2095" s="46">
        <f t="shared" si="32"/>
        <v>0</v>
      </c>
    </row>
    <row r="2096" spans="2:23" ht="61.2" x14ac:dyDescent="0.3">
      <c r="B2096" s="42"/>
      <c r="N2096" s="33"/>
      <c r="P2096" s="44"/>
      <c r="Q2096" s="32"/>
      <c r="S2096" s="1">
        <f>IF(OR(C2096='Tableau De Bord'!$E$2,D2096='Tableau De Bord'!$E$2,P2096='Tableau De Bord'!$E$2),1,0)</f>
        <v>1</v>
      </c>
      <c r="T2096" s="1">
        <v>0</v>
      </c>
      <c r="U2096" s="1" cm="1">
        <f t="array" ref="U2096">_xlfn.IFS(AND('Tableau De Bord'!$C$6="Tous",'Tableau De Bord'!$E$4="Tous",C2096&gt;0),1,L2096='Tableau De Bord'!$C$6,1,NOT(L2096='Tableau De Bord'!$C$6),0)</f>
        <v>0</v>
      </c>
      <c r="V2096" s="1">
        <f>IF(AND(N2096='Tableau De Bord'!$E$6,U2096=1),1,0)</f>
        <v>0</v>
      </c>
      <c r="W2096" s="46">
        <f t="shared" si="32"/>
        <v>0</v>
      </c>
    </row>
    <row r="2097" spans="2:23" ht="61.2" x14ac:dyDescent="0.3">
      <c r="B2097" s="42"/>
      <c r="N2097" s="33"/>
      <c r="P2097" s="44"/>
      <c r="Q2097" s="32"/>
      <c r="S2097" s="1">
        <f>IF(OR(C2097='Tableau De Bord'!$E$2,D2097='Tableau De Bord'!$E$2,P2097='Tableau De Bord'!$E$2),1,0)</f>
        <v>1</v>
      </c>
      <c r="T2097" s="1">
        <v>0</v>
      </c>
      <c r="U2097" s="1" cm="1">
        <f t="array" ref="U2097">_xlfn.IFS(AND('Tableau De Bord'!$C$6="Tous",'Tableau De Bord'!$E$4="Tous",C2097&gt;0),1,L2097='Tableau De Bord'!$C$6,1,NOT(L2097='Tableau De Bord'!$C$6),0)</f>
        <v>0</v>
      </c>
      <c r="V2097" s="1">
        <f>IF(AND(N2097='Tableau De Bord'!$E$6,U2097=1),1,0)</f>
        <v>0</v>
      </c>
      <c r="W2097" s="46">
        <f t="shared" si="32"/>
        <v>0</v>
      </c>
    </row>
    <row r="2098" spans="2:23" ht="61.2" x14ac:dyDescent="0.3">
      <c r="B2098" s="42"/>
      <c r="N2098" s="33"/>
      <c r="P2098" s="44"/>
      <c r="Q2098" s="32"/>
      <c r="S2098" s="1">
        <f>IF(OR(C2098='Tableau De Bord'!$E$2,D2098='Tableau De Bord'!$E$2,P2098='Tableau De Bord'!$E$2),1,0)</f>
        <v>1</v>
      </c>
      <c r="T2098" s="1">
        <v>0</v>
      </c>
      <c r="U2098" s="1" cm="1">
        <f t="array" ref="U2098">_xlfn.IFS(AND('Tableau De Bord'!$C$6="Tous",'Tableau De Bord'!$E$4="Tous",C2098&gt;0),1,L2098='Tableau De Bord'!$C$6,1,NOT(L2098='Tableau De Bord'!$C$6),0)</f>
        <v>0</v>
      </c>
      <c r="V2098" s="1">
        <f>IF(AND(N2098='Tableau De Bord'!$E$6,U2098=1),1,0)</f>
        <v>0</v>
      </c>
      <c r="W2098" s="46">
        <f t="shared" si="32"/>
        <v>0</v>
      </c>
    </row>
    <row r="2099" spans="2:23" ht="61.2" x14ac:dyDescent="0.3">
      <c r="B2099" s="42"/>
      <c r="N2099" s="33"/>
      <c r="P2099" s="44"/>
      <c r="Q2099" s="32"/>
      <c r="S2099" s="1">
        <f>IF(OR(C2099='Tableau De Bord'!$E$2,D2099='Tableau De Bord'!$E$2,P2099='Tableau De Bord'!$E$2),1,0)</f>
        <v>1</v>
      </c>
      <c r="T2099" s="1">
        <v>0</v>
      </c>
      <c r="U2099" s="1" cm="1">
        <f t="array" ref="U2099">_xlfn.IFS(AND('Tableau De Bord'!$C$6="Tous",'Tableau De Bord'!$E$4="Tous",C2099&gt;0),1,L2099='Tableau De Bord'!$C$6,1,NOT(L2099='Tableau De Bord'!$C$6),0)</f>
        <v>0</v>
      </c>
      <c r="V2099" s="1">
        <f>IF(AND(N2099='Tableau De Bord'!$E$6,U2099=1),1,0)</f>
        <v>0</v>
      </c>
      <c r="W2099" s="46">
        <f t="shared" si="32"/>
        <v>0</v>
      </c>
    </row>
    <row r="2100" spans="2:23" ht="61.2" x14ac:dyDescent="0.3">
      <c r="B2100" s="42"/>
      <c r="N2100" s="33"/>
      <c r="P2100" s="44"/>
      <c r="Q2100" s="32"/>
      <c r="S2100" s="1">
        <f>IF(OR(C2100='Tableau De Bord'!$E$2,D2100='Tableau De Bord'!$E$2,P2100='Tableau De Bord'!$E$2),1,0)</f>
        <v>1</v>
      </c>
      <c r="T2100" s="1">
        <v>0</v>
      </c>
      <c r="U2100" s="1" cm="1">
        <f t="array" ref="U2100">_xlfn.IFS(AND('Tableau De Bord'!$C$6="Tous",'Tableau De Bord'!$E$4="Tous",C2100&gt;0),1,L2100='Tableau De Bord'!$C$6,1,NOT(L2100='Tableau De Bord'!$C$6),0)</f>
        <v>0</v>
      </c>
      <c r="V2100" s="1">
        <f>IF(AND(N2100='Tableau De Bord'!$E$6,U2100=1),1,0)</f>
        <v>0</v>
      </c>
      <c r="W2100" s="46">
        <f t="shared" si="32"/>
        <v>0</v>
      </c>
    </row>
    <row r="2101" spans="2:23" ht="61.2" x14ac:dyDescent="0.3">
      <c r="B2101" s="42"/>
      <c r="N2101" s="33"/>
      <c r="P2101" s="44"/>
      <c r="Q2101" s="32"/>
      <c r="S2101" s="1">
        <f>IF(OR(C2101='Tableau De Bord'!$E$2,D2101='Tableau De Bord'!$E$2,P2101='Tableau De Bord'!$E$2),1,0)</f>
        <v>1</v>
      </c>
      <c r="T2101" s="1">
        <v>0</v>
      </c>
      <c r="U2101" s="1" cm="1">
        <f t="array" ref="U2101">_xlfn.IFS(AND('Tableau De Bord'!$C$6="Tous",'Tableau De Bord'!$E$4="Tous",C2101&gt;0),1,L2101='Tableau De Bord'!$C$6,1,NOT(L2101='Tableau De Bord'!$C$6),0)</f>
        <v>0</v>
      </c>
      <c r="V2101" s="1">
        <f>IF(AND(N2101='Tableau De Bord'!$E$6,U2101=1),1,0)</f>
        <v>0</v>
      </c>
      <c r="W2101" s="46">
        <f t="shared" si="32"/>
        <v>0</v>
      </c>
    </row>
    <row r="2102" spans="2:23" ht="61.2" x14ac:dyDescent="0.3">
      <c r="B2102" s="42"/>
      <c r="N2102" s="33"/>
      <c r="P2102" s="44"/>
      <c r="Q2102" s="32"/>
      <c r="S2102" s="1">
        <f>IF(OR(C2102='Tableau De Bord'!$E$2,D2102='Tableau De Bord'!$E$2,P2102='Tableau De Bord'!$E$2),1,0)</f>
        <v>1</v>
      </c>
      <c r="T2102" s="1">
        <v>0</v>
      </c>
      <c r="U2102" s="1" cm="1">
        <f t="array" ref="U2102">_xlfn.IFS(AND('Tableau De Bord'!$C$6="Tous",'Tableau De Bord'!$E$4="Tous",C2102&gt;0),1,L2102='Tableau De Bord'!$C$6,1,NOT(L2102='Tableau De Bord'!$C$6),0)</f>
        <v>0</v>
      </c>
      <c r="V2102" s="1">
        <f>IF(AND(N2102='Tableau De Bord'!$E$6,U2102=1),1,0)</f>
        <v>0</v>
      </c>
      <c r="W2102" s="46">
        <f t="shared" si="32"/>
        <v>0</v>
      </c>
    </row>
    <row r="2103" spans="2:23" ht="61.2" x14ac:dyDescent="0.3">
      <c r="B2103" s="42"/>
      <c r="N2103" s="33"/>
      <c r="P2103" s="44"/>
      <c r="Q2103" s="32"/>
      <c r="S2103" s="1">
        <f>IF(OR(C2103='Tableau De Bord'!$E$2,D2103='Tableau De Bord'!$E$2,P2103='Tableau De Bord'!$E$2),1,0)</f>
        <v>1</v>
      </c>
      <c r="T2103" s="1">
        <v>0</v>
      </c>
      <c r="U2103" s="1" cm="1">
        <f t="array" ref="U2103">_xlfn.IFS(AND('Tableau De Bord'!$C$6="Tous",'Tableau De Bord'!$E$4="Tous",C2103&gt;0),1,L2103='Tableau De Bord'!$C$6,1,NOT(L2103='Tableau De Bord'!$C$6),0)</f>
        <v>0</v>
      </c>
      <c r="V2103" s="1">
        <f>IF(AND(N2103='Tableau De Bord'!$E$6,U2103=1),1,0)</f>
        <v>0</v>
      </c>
      <c r="W2103" s="46">
        <f t="shared" si="32"/>
        <v>0</v>
      </c>
    </row>
    <row r="2104" spans="2:23" ht="61.2" x14ac:dyDescent="0.3">
      <c r="B2104" s="42"/>
      <c r="N2104" s="33"/>
      <c r="P2104" s="44"/>
      <c r="Q2104" s="32"/>
      <c r="S2104" s="1">
        <f>IF(OR(C2104='Tableau De Bord'!$E$2,D2104='Tableau De Bord'!$E$2,P2104='Tableau De Bord'!$E$2),1,0)</f>
        <v>1</v>
      </c>
      <c r="T2104" s="1">
        <v>0</v>
      </c>
      <c r="U2104" s="1" cm="1">
        <f t="array" ref="U2104">_xlfn.IFS(AND('Tableau De Bord'!$C$6="Tous",'Tableau De Bord'!$E$4="Tous",C2104&gt;0),1,L2104='Tableau De Bord'!$C$6,1,NOT(L2104='Tableau De Bord'!$C$6),0)</f>
        <v>0</v>
      </c>
      <c r="V2104" s="1">
        <f>IF(AND(N2104='Tableau De Bord'!$E$6,U2104=1),1,0)</f>
        <v>0</v>
      </c>
      <c r="W2104" s="46">
        <f t="shared" si="32"/>
        <v>0</v>
      </c>
    </row>
    <row r="2105" spans="2:23" ht="61.2" x14ac:dyDescent="0.3">
      <c r="B2105" s="42"/>
      <c r="N2105" s="33"/>
      <c r="P2105" s="44"/>
      <c r="Q2105" s="32"/>
      <c r="S2105" s="1">
        <f>IF(OR(C2105='Tableau De Bord'!$E$2,D2105='Tableau De Bord'!$E$2,P2105='Tableau De Bord'!$E$2),1,0)</f>
        <v>1</v>
      </c>
      <c r="T2105" s="1">
        <v>0</v>
      </c>
      <c r="U2105" s="1" cm="1">
        <f t="array" ref="U2105">_xlfn.IFS(AND('Tableau De Bord'!$C$6="Tous",'Tableau De Bord'!$E$4="Tous",C2105&gt;0),1,L2105='Tableau De Bord'!$C$6,1,NOT(L2105='Tableau De Bord'!$C$6),0)</f>
        <v>0</v>
      </c>
      <c r="V2105" s="1">
        <f>IF(AND(N2105='Tableau De Bord'!$E$6,U2105=1),1,0)</f>
        <v>0</v>
      </c>
      <c r="W2105" s="46">
        <f t="shared" si="32"/>
        <v>0</v>
      </c>
    </row>
    <row r="2106" spans="2:23" ht="61.2" x14ac:dyDescent="0.3">
      <c r="B2106" s="42"/>
      <c r="N2106" s="33"/>
      <c r="P2106" s="44"/>
      <c r="Q2106" s="32"/>
      <c r="S2106" s="1">
        <f>IF(OR(C2106='Tableau De Bord'!$E$2,D2106='Tableau De Bord'!$E$2,P2106='Tableau De Bord'!$E$2),1,0)</f>
        <v>1</v>
      </c>
      <c r="T2106" s="1">
        <v>0</v>
      </c>
      <c r="U2106" s="1" cm="1">
        <f t="array" ref="U2106">_xlfn.IFS(AND('Tableau De Bord'!$C$6="Tous",'Tableau De Bord'!$E$4="Tous",C2106&gt;0),1,L2106='Tableau De Bord'!$C$6,1,NOT(L2106='Tableau De Bord'!$C$6),0)</f>
        <v>0</v>
      </c>
      <c r="V2106" s="1">
        <f>IF(AND(N2106='Tableau De Bord'!$E$6,U2106=1),1,0)</f>
        <v>0</v>
      </c>
      <c r="W2106" s="46">
        <f t="shared" si="32"/>
        <v>0</v>
      </c>
    </row>
    <row r="2107" spans="2:23" ht="61.2" x14ac:dyDescent="0.3">
      <c r="B2107" s="42"/>
      <c r="N2107" s="33"/>
      <c r="P2107" s="44"/>
      <c r="Q2107" s="32"/>
      <c r="S2107" s="1">
        <f>IF(OR(C2107='Tableau De Bord'!$E$2,D2107='Tableau De Bord'!$E$2,P2107='Tableau De Bord'!$E$2),1,0)</f>
        <v>1</v>
      </c>
      <c r="T2107" s="1">
        <v>0</v>
      </c>
      <c r="U2107" s="1" cm="1">
        <f t="array" ref="U2107">_xlfn.IFS(AND('Tableau De Bord'!$C$6="Tous",'Tableau De Bord'!$E$4="Tous",C2107&gt;0),1,L2107='Tableau De Bord'!$C$6,1,NOT(L2107='Tableau De Bord'!$C$6),0)</f>
        <v>0</v>
      </c>
      <c r="V2107" s="1">
        <f>IF(AND(N2107='Tableau De Bord'!$E$6,U2107=1),1,0)</f>
        <v>0</v>
      </c>
      <c r="W2107" s="46">
        <f t="shared" si="32"/>
        <v>0</v>
      </c>
    </row>
    <row r="2108" spans="2:23" ht="61.2" x14ac:dyDescent="0.3">
      <c r="B2108" s="42"/>
      <c r="N2108" s="33"/>
      <c r="P2108" s="44"/>
      <c r="Q2108" s="32"/>
      <c r="S2108" s="1">
        <f>IF(OR(C2108='Tableau De Bord'!$E$2,D2108='Tableau De Bord'!$E$2,P2108='Tableau De Bord'!$E$2),1,0)</f>
        <v>1</v>
      </c>
      <c r="T2108" s="1">
        <v>0</v>
      </c>
      <c r="U2108" s="1" cm="1">
        <f t="array" ref="U2108">_xlfn.IFS(AND('Tableau De Bord'!$C$6="Tous",'Tableau De Bord'!$E$4="Tous",C2108&gt;0),1,L2108='Tableau De Bord'!$C$6,1,NOT(L2108='Tableau De Bord'!$C$6),0)</f>
        <v>0</v>
      </c>
      <c r="V2108" s="1">
        <f>IF(AND(N2108='Tableau De Bord'!$E$6,U2108=1),1,0)</f>
        <v>0</v>
      </c>
      <c r="W2108" s="46">
        <f t="shared" si="32"/>
        <v>0</v>
      </c>
    </row>
    <row r="2109" spans="2:23" ht="61.2" x14ac:dyDescent="0.3">
      <c r="B2109" s="42"/>
      <c r="N2109" s="33"/>
      <c r="P2109" s="44"/>
      <c r="Q2109" s="32"/>
      <c r="S2109" s="1">
        <f>IF(OR(C2109='Tableau De Bord'!$E$2,D2109='Tableau De Bord'!$E$2,P2109='Tableau De Bord'!$E$2),1,0)</f>
        <v>1</v>
      </c>
      <c r="T2109" s="1">
        <v>0</v>
      </c>
      <c r="U2109" s="1" cm="1">
        <f t="array" ref="U2109">_xlfn.IFS(AND('Tableau De Bord'!$C$6="Tous",'Tableau De Bord'!$E$4="Tous",C2109&gt;0),1,L2109='Tableau De Bord'!$C$6,1,NOT(L2109='Tableau De Bord'!$C$6),0)</f>
        <v>0</v>
      </c>
      <c r="V2109" s="1">
        <f>IF(AND(N2109='Tableau De Bord'!$E$6,U2109=1),1,0)</f>
        <v>0</v>
      </c>
      <c r="W2109" s="46">
        <f t="shared" si="32"/>
        <v>0</v>
      </c>
    </row>
    <row r="2110" spans="2:23" ht="61.2" x14ac:dyDescent="0.3">
      <c r="B2110" s="42"/>
      <c r="N2110" s="33"/>
      <c r="P2110" s="44"/>
      <c r="Q2110" s="32"/>
      <c r="S2110" s="1">
        <f>IF(OR(C2110='Tableau De Bord'!$E$2,D2110='Tableau De Bord'!$E$2,P2110='Tableau De Bord'!$E$2),1,0)</f>
        <v>1</v>
      </c>
      <c r="T2110" s="1">
        <v>0</v>
      </c>
      <c r="U2110" s="1" cm="1">
        <f t="array" ref="U2110">_xlfn.IFS(AND('Tableau De Bord'!$C$6="Tous",'Tableau De Bord'!$E$4="Tous",C2110&gt;0),1,L2110='Tableau De Bord'!$C$6,1,NOT(L2110='Tableau De Bord'!$C$6),0)</f>
        <v>0</v>
      </c>
      <c r="V2110" s="1">
        <f>IF(AND(N2110='Tableau De Bord'!$E$6,U2110=1),1,0)</f>
        <v>0</v>
      </c>
      <c r="W2110" s="46">
        <f t="shared" si="32"/>
        <v>0</v>
      </c>
    </row>
    <row r="2111" spans="2:23" ht="61.2" x14ac:dyDescent="0.3">
      <c r="B2111" s="42"/>
      <c r="N2111" s="33"/>
      <c r="P2111" s="44"/>
      <c r="Q2111" s="32"/>
      <c r="S2111" s="1">
        <f>IF(OR(C2111='Tableau De Bord'!$E$2,D2111='Tableau De Bord'!$E$2,P2111='Tableau De Bord'!$E$2),1,0)</f>
        <v>1</v>
      </c>
      <c r="T2111" s="1">
        <v>0</v>
      </c>
      <c r="U2111" s="1" cm="1">
        <f t="array" ref="U2111">_xlfn.IFS(AND('Tableau De Bord'!$C$6="Tous",'Tableau De Bord'!$E$4="Tous",C2111&gt;0),1,L2111='Tableau De Bord'!$C$6,1,NOT(L2111='Tableau De Bord'!$C$6),0)</f>
        <v>0</v>
      </c>
      <c r="V2111" s="1">
        <f>IF(AND(N2111='Tableau De Bord'!$E$6,U2111=1),1,0)</f>
        <v>0</v>
      </c>
      <c r="W2111" s="46">
        <f t="shared" si="32"/>
        <v>0</v>
      </c>
    </row>
    <row r="2112" spans="2:23" ht="61.2" x14ac:dyDescent="0.3">
      <c r="B2112" s="42"/>
      <c r="N2112" s="33"/>
      <c r="P2112" s="44"/>
      <c r="Q2112" s="32"/>
      <c r="S2112" s="1">
        <f>IF(OR(C2112='Tableau De Bord'!$E$2,D2112='Tableau De Bord'!$E$2,P2112='Tableau De Bord'!$E$2),1,0)</f>
        <v>1</v>
      </c>
      <c r="T2112" s="1">
        <v>0</v>
      </c>
      <c r="U2112" s="1" cm="1">
        <f t="array" ref="U2112">_xlfn.IFS(AND('Tableau De Bord'!$C$6="Tous",'Tableau De Bord'!$E$4="Tous",C2112&gt;0),1,L2112='Tableau De Bord'!$C$6,1,NOT(L2112='Tableau De Bord'!$C$6),0)</f>
        <v>0</v>
      </c>
      <c r="V2112" s="1">
        <f>IF(AND(N2112='Tableau De Bord'!$E$6,U2112=1),1,0)</f>
        <v>0</v>
      </c>
      <c r="W2112" s="46">
        <f t="shared" si="32"/>
        <v>0</v>
      </c>
    </row>
    <row r="2113" spans="2:23" ht="61.2" x14ac:dyDescent="0.3">
      <c r="B2113" s="42"/>
      <c r="N2113" s="33"/>
      <c r="P2113" s="44"/>
      <c r="Q2113" s="32"/>
      <c r="S2113" s="1">
        <f>IF(OR(C2113='Tableau De Bord'!$E$2,D2113='Tableau De Bord'!$E$2,P2113='Tableau De Bord'!$E$2),1,0)</f>
        <v>1</v>
      </c>
      <c r="T2113" s="1">
        <v>0</v>
      </c>
      <c r="U2113" s="1" cm="1">
        <f t="array" ref="U2113">_xlfn.IFS(AND('Tableau De Bord'!$C$6="Tous",'Tableau De Bord'!$E$4="Tous",C2113&gt;0),1,L2113='Tableau De Bord'!$C$6,1,NOT(L2113='Tableau De Bord'!$C$6),0)</f>
        <v>0</v>
      </c>
      <c r="V2113" s="1">
        <f>IF(AND(N2113='Tableau De Bord'!$E$6,U2113=1),1,0)</f>
        <v>0</v>
      </c>
      <c r="W2113" s="46">
        <f t="shared" si="32"/>
        <v>0</v>
      </c>
    </row>
    <row r="2114" spans="2:23" ht="61.2" x14ac:dyDescent="0.3">
      <c r="B2114" s="42"/>
      <c r="N2114" s="33"/>
      <c r="P2114" s="44"/>
      <c r="Q2114" s="32"/>
      <c r="S2114" s="1">
        <f>IF(OR(C2114='Tableau De Bord'!$E$2,D2114='Tableau De Bord'!$E$2,P2114='Tableau De Bord'!$E$2),1,0)</f>
        <v>1</v>
      </c>
      <c r="T2114" s="1">
        <v>0</v>
      </c>
      <c r="U2114" s="1" cm="1">
        <f t="array" ref="U2114">_xlfn.IFS(AND('Tableau De Bord'!$C$6="Tous",'Tableau De Bord'!$E$4="Tous",C2114&gt;0),1,L2114='Tableau De Bord'!$C$6,1,NOT(L2114='Tableau De Bord'!$C$6),0)</f>
        <v>0</v>
      </c>
      <c r="V2114" s="1">
        <f>IF(AND(N2114='Tableau De Bord'!$E$6,U2114=1),1,0)</f>
        <v>0</v>
      </c>
      <c r="W2114" s="46">
        <f t="shared" si="32"/>
        <v>0</v>
      </c>
    </row>
    <row r="2115" spans="2:23" ht="61.2" x14ac:dyDescent="0.3">
      <c r="B2115" s="42"/>
      <c r="N2115" s="33"/>
      <c r="P2115" s="44"/>
      <c r="Q2115" s="32"/>
      <c r="S2115" s="1">
        <f>IF(OR(C2115='Tableau De Bord'!$E$2,D2115='Tableau De Bord'!$E$2,P2115='Tableau De Bord'!$E$2),1,0)</f>
        <v>1</v>
      </c>
      <c r="T2115" s="1">
        <v>0</v>
      </c>
      <c r="U2115" s="1" cm="1">
        <f t="array" ref="U2115">_xlfn.IFS(AND('Tableau De Bord'!$C$6="Tous",'Tableau De Bord'!$E$4="Tous",C2115&gt;0),1,L2115='Tableau De Bord'!$C$6,1,NOT(L2115='Tableau De Bord'!$C$6),0)</f>
        <v>0</v>
      </c>
      <c r="V2115" s="1">
        <f>IF(AND(N2115='Tableau De Bord'!$E$6,U2115=1),1,0)</f>
        <v>0</v>
      </c>
      <c r="W2115" s="46">
        <f t="shared" si="32"/>
        <v>0</v>
      </c>
    </row>
    <row r="2116" spans="2:23" ht="61.2" x14ac:dyDescent="0.3">
      <c r="B2116" s="42"/>
      <c r="N2116" s="33"/>
      <c r="P2116" s="44"/>
      <c r="Q2116" s="32"/>
      <c r="S2116" s="1">
        <f>IF(OR(C2116='Tableau De Bord'!$E$2,D2116='Tableau De Bord'!$E$2,P2116='Tableau De Bord'!$E$2),1,0)</f>
        <v>1</v>
      </c>
      <c r="T2116" s="1">
        <v>0</v>
      </c>
      <c r="U2116" s="1" cm="1">
        <f t="array" ref="U2116">_xlfn.IFS(AND('Tableau De Bord'!$C$6="Tous",'Tableau De Bord'!$E$4="Tous",C2116&gt;0),1,L2116='Tableau De Bord'!$C$6,1,NOT(L2116='Tableau De Bord'!$C$6),0)</f>
        <v>0</v>
      </c>
      <c r="V2116" s="1">
        <f>IF(AND(N2116='Tableau De Bord'!$E$6,U2116=1),1,0)</f>
        <v>0</v>
      </c>
      <c r="W2116" s="46">
        <f t="shared" ref="W2116:W2179" si="33">T2116+U2116+V2116</f>
        <v>0</v>
      </c>
    </row>
    <row r="2117" spans="2:23" ht="61.2" x14ac:dyDescent="0.3">
      <c r="B2117" s="42"/>
      <c r="N2117" s="33"/>
      <c r="P2117" s="44"/>
      <c r="Q2117" s="32"/>
      <c r="S2117" s="1">
        <f>IF(OR(C2117='Tableau De Bord'!$E$2,D2117='Tableau De Bord'!$E$2,P2117='Tableau De Bord'!$E$2),1,0)</f>
        <v>1</v>
      </c>
      <c r="T2117" s="1">
        <v>0</v>
      </c>
      <c r="U2117" s="1" cm="1">
        <f t="array" ref="U2117">_xlfn.IFS(AND('Tableau De Bord'!$C$6="Tous",'Tableau De Bord'!$E$4="Tous",C2117&gt;0),1,L2117='Tableau De Bord'!$C$6,1,NOT(L2117='Tableau De Bord'!$C$6),0)</f>
        <v>0</v>
      </c>
      <c r="V2117" s="1">
        <f>IF(AND(N2117='Tableau De Bord'!$E$6,U2117=1),1,0)</f>
        <v>0</v>
      </c>
      <c r="W2117" s="46">
        <f t="shared" si="33"/>
        <v>0</v>
      </c>
    </row>
    <row r="2118" spans="2:23" ht="61.2" x14ac:dyDescent="0.3">
      <c r="B2118" s="42"/>
      <c r="N2118" s="33"/>
      <c r="P2118" s="44"/>
      <c r="Q2118" s="32"/>
      <c r="S2118" s="1">
        <f>IF(OR(C2118='Tableau De Bord'!$E$2,D2118='Tableau De Bord'!$E$2,P2118='Tableau De Bord'!$E$2),1,0)</f>
        <v>1</v>
      </c>
      <c r="T2118" s="1">
        <v>0</v>
      </c>
      <c r="U2118" s="1" cm="1">
        <f t="array" ref="U2118">_xlfn.IFS(AND('Tableau De Bord'!$C$6="Tous",'Tableau De Bord'!$E$4="Tous",C2118&gt;0),1,L2118='Tableau De Bord'!$C$6,1,NOT(L2118='Tableau De Bord'!$C$6),0)</f>
        <v>0</v>
      </c>
      <c r="V2118" s="1">
        <f>IF(AND(N2118='Tableau De Bord'!$E$6,U2118=1),1,0)</f>
        <v>0</v>
      </c>
      <c r="W2118" s="46">
        <f t="shared" si="33"/>
        <v>0</v>
      </c>
    </row>
    <row r="2119" spans="2:23" ht="61.2" x14ac:dyDescent="0.3">
      <c r="B2119" s="42"/>
      <c r="N2119" s="33"/>
      <c r="P2119" s="44"/>
      <c r="Q2119" s="32"/>
      <c r="S2119" s="1">
        <f>IF(OR(C2119='Tableau De Bord'!$E$2,D2119='Tableau De Bord'!$E$2,P2119='Tableau De Bord'!$E$2),1,0)</f>
        <v>1</v>
      </c>
      <c r="T2119" s="1">
        <v>0</v>
      </c>
      <c r="U2119" s="1" cm="1">
        <f t="array" ref="U2119">_xlfn.IFS(AND('Tableau De Bord'!$C$6="Tous",'Tableau De Bord'!$E$4="Tous",C2119&gt;0),1,L2119='Tableau De Bord'!$C$6,1,NOT(L2119='Tableau De Bord'!$C$6),0)</f>
        <v>0</v>
      </c>
      <c r="V2119" s="1">
        <f>IF(AND(N2119='Tableau De Bord'!$E$6,U2119=1),1,0)</f>
        <v>0</v>
      </c>
      <c r="W2119" s="46">
        <f t="shared" si="33"/>
        <v>0</v>
      </c>
    </row>
    <row r="2120" spans="2:23" ht="61.2" x14ac:dyDescent="0.3">
      <c r="B2120" s="42"/>
      <c r="N2120" s="33"/>
      <c r="P2120" s="44"/>
      <c r="Q2120" s="32"/>
      <c r="S2120" s="1">
        <f>IF(OR(C2120='Tableau De Bord'!$E$2,D2120='Tableau De Bord'!$E$2,P2120='Tableau De Bord'!$E$2),1,0)</f>
        <v>1</v>
      </c>
      <c r="T2120" s="1">
        <v>0</v>
      </c>
      <c r="U2120" s="1" cm="1">
        <f t="array" ref="U2120">_xlfn.IFS(AND('Tableau De Bord'!$C$6="Tous",'Tableau De Bord'!$E$4="Tous",C2120&gt;0),1,L2120='Tableau De Bord'!$C$6,1,NOT(L2120='Tableau De Bord'!$C$6),0)</f>
        <v>0</v>
      </c>
      <c r="V2120" s="1">
        <f>IF(AND(N2120='Tableau De Bord'!$E$6,U2120=1),1,0)</f>
        <v>0</v>
      </c>
      <c r="W2120" s="46">
        <f t="shared" si="33"/>
        <v>0</v>
      </c>
    </row>
    <row r="2121" spans="2:23" ht="61.2" x14ac:dyDescent="0.3">
      <c r="B2121" s="42"/>
      <c r="N2121" s="33"/>
      <c r="P2121" s="44"/>
      <c r="Q2121" s="32"/>
      <c r="S2121" s="1">
        <f>IF(OR(C2121='Tableau De Bord'!$E$2,D2121='Tableau De Bord'!$E$2,P2121='Tableau De Bord'!$E$2),1,0)</f>
        <v>1</v>
      </c>
      <c r="T2121" s="1">
        <v>0</v>
      </c>
      <c r="U2121" s="1" cm="1">
        <f t="array" ref="U2121">_xlfn.IFS(AND('Tableau De Bord'!$C$6="Tous",'Tableau De Bord'!$E$4="Tous",C2121&gt;0),1,L2121='Tableau De Bord'!$C$6,1,NOT(L2121='Tableau De Bord'!$C$6),0)</f>
        <v>0</v>
      </c>
      <c r="V2121" s="1">
        <f>IF(AND(N2121='Tableau De Bord'!$E$6,U2121=1),1,0)</f>
        <v>0</v>
      </c>
      <c r="W2121" s="46">
        <f t="shared" si="33"/>
        <v>0</v>
      </c>
    </row>
    <row r="2122" spans="2:23" ht="61.2" x14ac:dyDescent="0.3">
      <c r="B2122" s="42"/>
      <c r="N2122" s="33"/>
      <c r="P2122" s="44"/>
      <c r="Q2122" s="32"/>
      <c r="S2122" s="1">
        <f>IF(OR(C2122='Tableau De Bord'!$E$2,D2122='Tableau De Bord'!$E$2,P2122='Tableau De Bord'!$E$2),1,0)</f>
        <v>1</v>
      </c>
      <c r="T2122" s="1">
        <v>0</v>
      </c>
      <c r="U2122" s="1" cm="1">
        <f t="array" ref="U2122">_xlfn.IFS(AND('Tableau De Bord'!$C$6="Tous",'Tableau De Bord'!$E$4="Tous",C2122&gt;0),1,L2122='Tableau De Bord'!$C$6,1,NOT(L2122='Tableau De Bord'!$C$6),0)</f>
        <v>0</v>
      </c>
      <c r="V2122" s="1">
        <f>IF(AND(N2122='Tableau De Bord'!$E$6,U2122=1),1,0)</f>
        <v>0</v>
      </c>
      <c r="W2122" s="46">
        <f t="shared" si="33"/>
        <v>0</v>
      </c>
    </row>
    <row r="2123" spans="2:23" ht="61.2" x14ac:dyDescent="0.3">
      <c r="B2123" s="42"/>
      <c r="N2123" s="33"/>
      <c r="P2123" s="44"/>
      <c r="Q2123" s="32"/>
      <c r="S2123" s="1">
        <f>IF(OR(C2123='Tableau De Bord'!$E$2,D2123='Tableau De Bord'!$E$2,P2123='Tableau De Bord'!$E$2),1,0)</f>
        <v>1</v>
      </c>
      <c r="T2123" s="1">
        <v>0</v>
      </c>
      <c r="U2123" s="1" cm="1">
        <f t="array" ref="U2123">_xlfn.IFS(AND('Tableau De Bord'!$C$6="Tous",'Tableau De Bord'!$E$4="Tous",C2123&gt;0),1,L2123='Tableau De Bord'!$C$6,1,NOT(L2123='Tableau De Bord'!$C$6),0)</f>
        <v>0</v>
      </c>
      <c r="V2123" s="1">
        <f>IF(AND(N2123='Tableau De Bord'!$E$6,U2123=1),1,0)</f>
        <v>0</v>
      </c>
      <c r="W2123" s="46">
        <f t="shared" si="33"/>
        <v>0</v>
      </c>
    </row>
    <row r="2124" spans="2:23" ht="61.2" x14ac:dyDescent="0.3">
      <c r="B2124" s="42"/>
      <c r="N2124" s="33"/>
      <c r="P2124" s="44"/>
      <c r="Q2124" s="32"/>
      <c r="S2124" s="1">
        <f>IF(OR(C2124='Tableau De Bord'!$E$2,D2124='Tableau De Bord'!$E$2,P2124='Tableau De Bord'!$E$2),1,0)</f>
        <v>1</v>
      </c>
      <c r="T2124" s="1">
        <v>0</v>
      </c>
      <c r="U2124" s="1" cm="1">
        <f t="array" ref="U2124">_xlfn.IFS(AND('Tableau De Bord'!$C$6="Tous",'Tableau De Bord'!$E$4="Tous",C2124&gt;0),1,L2124='Tableau De Bord'!$C$6,1,NOT(L2124='Tableau De Bord'!$C$6),0)</f>
        <v>0</v>
      </c>
      <c r="V2124" s="1">
        <f>IF(AND(N2124='Tableau De Bord'!$E$6,U2124=1),1,0)</f>
        <v>0</v>
      </c>
      <c r="W2124" s="46">
        <f t="shared" si="33"/>
        <v>0</v>
      </c>
    </row>
    <row r="2125" spans="2:23" ht="61.2" x14ac:dyDescent="0.3">
      <c r="B2125" s="42"/>
      <c r="N2125" s="33"/>
      <c r="P2125" s="44"/>
      <c r="Q2125" s="32"/>
      <c r="S2125" s="1">
        <f>IF(OR(C2125='Tableau De Bord'!$E$2,D2125='Tableau De Bord'!$E$2,P2125='Tableau De Bord'!$E$2),1,0)</f>
        <v>1</v>
      </c>
      <c r="T2125" s="1">
        <v>0</v>
      </c>
      <c r="U2125" s="1" cm="1">
        <f t="array" ref="U2125">_xlfn.IFS(AND('Tableau De Bord'!$C$6="Tous",'Tableau De Bord'!$E$4="Tous",C2125&gt;0),1,L2125='Tableau De Bord'!$C$6,1,NOT(L2125='Tableau De Bord'!$C$6),0)</f>
        <v>0</v>
      </c>
      <c r="V2125" s="1">
        <f>IF(AND(N2125='Tableau De Bord'!$E$6,U2125=1),1,0)</f>
        <v>0</v>
      </c>
      <c r="W2125" s="46">
        <f t="shared" si="33"/>
        <v>0</v>
      </c>
    </row>
    <row r="2126" spans="2:23" ht="61.2" x14ac:dyDescent="0.3">
      <c r="B2126" s="42"/>
      <c r="N2126" s="33"/>
      <c r="P2126" s="44"/>
      <c r="Q2126" s="32"/>
      <c r="S2126" s="1">
        <f>IF(OR(C2126='Tableau De Bord'!$E$2,D2126='Tableau De Bord'!$E$2,P2126='Tableau De Bord'!$E$2),1,0)</f>
        <v>1</v>
      </c>
      <c r="T2126" s="1">
        <v>0</v>
      </c>
      <c r="U2126" s="1" cm="1">
        <f t="array" ref="U2126">_xlfn.IFS(AND('Tableau De Bord'!$C$6="Tous",'Tableau De Bord'!$E$4="Tous",C2126&gt;0),1,L2126='Tableau De Bord'!$C$6,1,NOT(L2126='Tableau De Bord'!$C$6),0)</f>
        <v>0</v>
      </c>
      <c r="V2126" s="1">
        <f>IF(AND(N2126='Tableau De Bord'!$E$6,U2126=1),1,0)</f>
        <v>0</v>
      </c>
      <c r="W2126" s="46">
        <f t="shared" si="33"/>
        <v>0</v>
      </c>
    </row>
    <row r="2127" spans="2:23" ht="61.2" x14ac:dyDescent="0.3">
      <c r="B2127" s="42"/>
      <c r="N2127" s="33"/>
      <c r="P2127" s="44"/>
      <c r="Q2127" s="32"/>
      <c r="S2127" s="1">
        <f>IF(OR(C2127='Tableau De Bord'!$E$2,D2127='Tableau De Bord'!$E$2,P2127='Tableau De Bord'!$E$2),1,0)</f>
        <v>1</v>
      </c>
      <c r="T2127" s="1">
        <v>0</v>
      </c>
      <c r="U2127" s="1" cm="1">
        <f t="array" ref="U2127">_xlfn.IFS(AND('Tableau De Bord'!$C$6="Tous",'Tableau De Bord'!$E$4="Tous",C2127&gt;0),1,L2127='Tableau De Bord'!$C$6,1,NOT(L2127='Tableau De Bord'!$C$6),0)</f>
        <v>0</v>
      </c>
      <c r="V2127" s="1">
        <f>IF(AND(N2127='Tableau De Bord'!$E$6,U2127=1),1,0)</f>
        <v>0</v>
      </c>
      <c r="W2127" s="46">
        <f t="shared" si="33"/>
        <v>0</v>
      </c>
    </row>
    <row r="2128" spans="2:23" ht="61.2" x14ac:dyDescent="0.3">
      <c r="B2128" s="42"/>
      <c r="N2128" s="33"/>
      <c r="P2128" s="44"/>
      <c r="Q2128" s="32"/>
      <c r="S2128" s="1">
        <f>IF(OR(C2128='Tableau De Bord'!$E$2,D2128='Tableau De Bord'!$E$2,P2128='Tableau De Bord'!$E$2),1,0)</f>
        <v>1</v>
      </c>
      <c r="T2128" s="1">
        <v>0</v>
      </c>
      <c r="U2128" s="1" cm="1">
        <f t="array" ref="U2128">_xlfn.IFS(AND('Tableau De Bord'!$C$6="Tous",'Tableau De Bord'!$E$4="Tous",C2128&gt;0),1,L2128='Tableau De Bord'!$C$6,1,NOT(L2128='Tableau De Bord'!$C$6),0)</f>
        <v>0</v>
      </c>
      <c r="V2128" s="1">
        <f>IF(AND(N2128='Tableau De Bord'!$E$6,U2128=1),1,0)</f>
        <v>0</v>
      </c>
      <c r="W2128" s="46">
        <f t="shared" si="33"/>
        <v>0</v>
      </c>
    </row>
    <row r="2129" spans="2:23" ht="61.2" x14ac:dyDescent="0.3">
      <c r="B2129" s="42"/>
      <c r="N2129" s="33"/>
      <c r="P2129" s="44"/>
      <c r="Q2129" s="32"/>
      <c r="S2129" s="1">
        <f>IF(OR(C2129='Tableau De Bord'!$E$2,D2129='Tableau De Bord'!$E$2,P2129='Tableau De Bord'!$E$2),1,0)</f>
        <v>1</v>
      </c>
      <c r="T2129" s="1">
        <v>0</v>
      </c>
      <c r="U2129" s="1" cm="1">
        <f t="array" ref="U2129">_xlfn.IFS(AND('Tableau De Bord'!$C$6="Tous",'Tableau De Bord'!$E$4="Tous",C2129&gt;0),1,L2129='Tableau De Bord'!$C$6,1,NOT(L2129='Tableau De Bord'!$C$6),0)</f>
        <v>0</v>
      </c>
      <c r="V2129" s="1">
        <f>IF(AND(N2129='Tableau De Bord'!$E$6,U2129=1),1,0)</f>
        <v>0</v>
      </c>
      <c r="W2129" s="46">
        <f t="shared" si="33"/>
        <v>0</v>
      </c>
    </row>
    <row r="2130" spans="2:23" ht="61.2" x14ac:dyDescent="0.3">
      <c r="B2130" s="42"/>
      <c r="N2130" s="33"/>
      <c r="P2130" s="44"/>
      <c r="Q2130" s="32"/>
      <c r="S2130" s="1">
        <f>IF(OR(C2130='Tableau De Bord'!$E$2,D2130='Tableau De Bord'!$E$2,P2130='Tableau De Bord'!$E$2),1,0)</f>
        <v>1</v>
      </c>
      <c r="T2130" s="1">
        <v>0</v>
      </c>
      <c r="U2130" s="1" cm="1">
        <f t="array" ref="U2130">_xlfn.IFS(AND('Tableau De Bord'!$C$6="Tous",'Tableau De Bord'!$E$4="Tous",C2130&gt;0),1,L2130='Tableau De Bord'!$C$6,1,NOT(L2130='Tableau De Bord'!$C$6),0)</f>
        <v>0</v>
      </c>
      <c r="V2130" s="1">
        <f>IF(AND(N2130='Tableau De Bord'!$E$6,U2130=1),1,0)</f>
        <v>0</v>
      </c>
      <c r="W2130" s="46">
        <f t="shared" si="33"/>
        <v>0</v>
      </c>
    </row>
    <row r="2131" spans="2:23" ht="61.2" x14ac:dyDescent="0.3">
      <c r="B2131" s="42"/>
      <c r="N2131" s="33"/>
      <c r="P2131" s="44"/>
      <c r="Q2131" s="32"/>
      <c r="S2131" s="1">
        <f>IF(OR(C2131='Tableau De Bord'!$E$2,D2131='Tableau De Bord'!$E$2,P2131='Tableau De Bord'!$E$2),1,0)</f>
        <v>1</v>
      </c>
      <c r="T2131" s="1">
        <v>0</v>
      </c>
      <c r="U2131" s="1" cm="1">
        <f t="array" ref="U2131">_xlfn.IFS(AND('Tableau De Bord'!$C$6="Tous",'Tableau De Bord'!$E$4="Tous",C2131&gt;0),1,L2131='Tableau De Bord'!$C$6,1,NOT(L2131='Tableau De Bord'!$C$6),0)</f>
        <v>0</v>
      </c>
      <c r="V2131" s="1">
        <f>IF(AND(N2131='Tableau De Bord'!$E$6,U2131=1),1,0)</f>
        <v>0</v>
      </c>
      <c r="W2131" s="46">
        <f t="shared" si="33"/>
        <v>0</v>
      </c>
    </row>
    <row r="2132" spans="2:23" ht="61.2" x14ac:dyDescent="0.3">
      <c r="B2132" s="42"/>
      <c r="N2132" s="33"/>
      <c r="P2132" s="44"/>
      <c r="Q2132" s="32"/>
      <c r="S2132" s="1">
        <f>IF(OR(C2132='Tableau De Bord'!$E$2,D2132='Tableau De Bord'!$E$2,P2132='Tableau De Bord'!$E$2),1,0)</f>
        <v>1</v>
      </c>
      <c r="T2132" s="1">
        <v>0</v>
      </c>
      <c r="U2132" s="1" cm="1">
        <f t="array" ref="U2132">_xlfn.IFS(AND('Tableau De Bord'!$C$6="Tous",'Tableau De Bord'!$E$4="Tous",C2132&gt;0),1,L2132='Tableau De Bord'!$C$6,1,NOT(L2132='Tableau De Bord'!$C$6),0)</f>
        <v>0</v>
      </c>
      <c r="V2132" s="1">
        <f>IF(AND(N2132='Tableau De Bord'!$E$6,U2132=1),1,0)</f>
        <v>0</v>
      </c>
      <c r="W2132" s="46">
        <f t="shared" si="33"/>
        <v>0</v>
      </c>
    </row>
    <row r="2133" spans="2:23" ht="61.2" x14ac:dyDescent="0.3">
      <c r="B2133" s="42"/>
      <c r="N2133" s="33"/>
      <c r="P2133" s="44"/>
      <c r="Q2133" s="32"/>
      <c r="S2133" s="1">
        <f>IF(OR(C2133='Tableau De Bord'!$E$2,D2133='Tableau De Bord'!$E$2,P2133='Tableau De Bord'!$E$2),1,0)</f>
        <v>1</v>
      </c>
      <c r="T2133" s="1">
        <v>0</v>
      </c>
      <c r="U2133" s="1" cm="1">
        <f t="array" ref="U2133">_xlfn.IFS(AND('Tableau De Bord'!$C$6="Tous",'Tableau De Bord'!$E$4="Tous",C2133&gt;0),1,L2133='Tableau De Bord'!$C$6,1,NOT(L2133='Tableau De Bord'!$C$6),0)</f>
        <v>0</v>
      </c>
      <c r="V2133" s="1">
        <f>IF(AND(N2133='Tableau De Bord'!$E$6,U2133=1),1,0)</f>
        <v>0</v>
      </c>
      <c r="W2133" s="46">
        <f t="shared" si="33"/>
        <v>0</v>
      </c>
    </row>
    <row r="2134" spans="2:23" ht="61.2" x14ac:dyDescent="0.3">
      <c r="B2134" s="42"/>
      <c r="N2134" s="33"/>
      <c r="P2134" s="44"/>
      <c r="Q2134" s="32"/>
      <c r="S2134" s="1">
        <f>IF(OR(C2134='Tableau De Bord'!$E$2,D2134='Tableau De Bord'!$E$2,P2134='Tableau De Bord'!$E$2),1,0)</f>
        <v>1</v>
      </c>
      <c r="T2134" s="1">
        <v>0</v>
      </c>
      <c r="U2134" s="1" cm="1">
        <f t="array" ref="U2134">_xlfn.IFS(AND('Tableau De Bord'!$C$6="Tous",'Tableau De Bord'!$E$4="Tous",C2134&gt;0),1,L2134='Tableau De Bord'!$C$6,1,NOT(L2134='Tableau De Bord'!$C$6),0)</f>
        <v>0</v>
      </c>
      <c r="V2134" s="1">
        <f>IF(AND(N2134='Tableau De Bord'!$E$6,U2134=1),1,0)</f>
        <v>0</v>
      </c>
      <c r="W2134" s="46">
        <f t="shared" si="33"/>
        <v>0</v>
      </c>
    </row>
    <row r="2135" spans="2:23" ht="61.2" x14ac:dyDescent="0.3">
      <c r="B2135" s="42"/>
      <c r="N2135" s="33"/>
      <c r="P2135" s="44"/>
      <c r="Q2135" s="32"/>
      <c r="S2135" s="1">
        <f>IF(OR(C2135='Tableau De Bord'!$E$2,D2135='Tableau De Bord'!$E$2,P2135='Tableau De Bord'!$E$2),1,0)</f>
        <v>1</v>
      </c>
      <c r="T2135" s="1">
        <v>0</v>
      </c>
      <c r="U2135" s="1" cm="1">
        <f t="array" ref="U2135">_xlfn.IFS(AND('Tableau De Bord'!$C$6="Tous",'Tableau De Bord'!$E$4="Tous",C2135&gt;0),1,L2135='Tableau De Bord'!$C$6,1,NOT(L2135='Tableau De Bord'!$C$6),0)</f>
        <v>0</v>
      </c>
      <c r="V2135" s="1">
        <f>IF(AND(N2135='Tableau De Bord'!$E$6,U2135=1),1,0)</f>
        <v>0</v>
      </c>
      <c r="W2135" s="46">
        <f t="shared" si="33"/>
        <v>0</v>
      </c>
    </row>
    <row r="2136" spans="2:23" ht="61.2" x14ac:dyDescent="0.3">
      <c r="B2136" s="42"/>
      <c r="N2136" s="33"/>
      <c r="P2136" s="44"/>
      <c r="Q2136" s="32"/>
      <c r="S2136" s="1">
        <f>IF(OR(C2136='Tableau De Bord'!$E$2,D2136='Tableau De Bord'!$E$2,P2136='Tableau De Bord'!$E$2),1,0)</f>
        <v>1</v>
      </c>
      <c r="T2136" s="1">
        <v>0</v>
      </c>
      <c r="U2136" s="1" cm="1">
        <f t="array" ref="U2136">_xlfn.IFS(AND('Tableau De Bord'!$C$6="Tous",'Tableau De Bord'!$E$4="Tous",C2136&gt;0),1,L2136='Tableau De Bord'!$C$6,1,NOT(L2136='Tableau De Bord'!$C$6),0)</f>
        <v>0</v>
      </c>
      <c r="V2136" s="1">
        <f>IF(AND(N2136='Tableau De Bord'!$E$6,U2136=1),1,0)</f>
        <v>0</v>
      </c>
      <c r="W2136" s="46">
        <f t="shared" si="33"/>
        <v>0</v>
      </c>
    </row>
    <row r="2137" spans="2:23" ht="61.2" x14ac:dyDescent="0.3">
      <c r="B2137" s="42"/>
      <c r="N2137" s="33"/>
      <c r="P2137" s="44"/>
      <c r="Q2137" s="32"/>
      <c r="S2137" s="1">
        <f>IF(OR(C2137='Tableau De Bord'!$E$2,D2137='Tableau De Bord'!$E$2,P2137='Tableau De Bord'!$E$2),1,0)</f>
        <v>1</v>
      </c>
      <c r="T2137" s="1">
        <v>0</v>
      </c>
      <c r="U2137" s="1" cm="1">
        <f t="array" ref="U2137">_xlfn.IFS(AND('Tableau De Bord'!$C$6="Tous",'Tableau De Bord'!$E$4="Tous",C2137&gt;0),1,L2137='Tableau De Bord'!$C$6,1,NOT(L2137='Tableau De Bord'!$C$6),0)</f>
        <v>0</v>
      </c>
      <c r="V2137" s="1">
        <f>IF(AND(N2137='Tableau De Bord'!$E$6,U2137=1),1,0)</f>
        <v>0</v>
      </c>
      <c r="W2137" s="46">
        <f t="shared" si="33"/>
        <v>0</v>
      </c>
    </row>
    <row r="2138" spans="2:23" ht="61.2" x14ac:dyDescent="0.3">
      <c r="B2138" s="42"/>
      <c r="N2138" s="33"/>
      <c r="P2138" s="44"/>
      <c r="Q2138" s="32"/>
      <c r="S2138" s="1">
        <f>IF(OR(C2138='Tableau De Bord'!$E$2,D2138='Tableau De Bord'!$E$2,P2138='Tableau De Bord'!$E$2),1,0)</f>
        <v>1</v>
      </c>
      <c r="T2138" s="1">
        <v>0</v>
      </c>
      <c r="U2138" s="1" cm="1">
        <f t="array" ref="U2138">_xlfn.IFS(AND('Tableau De Bord'!$C$6="Tous",'Tableau De Bord'!$E$4="Tous",C2138&gt;0),1,L2138='Tableau De Bord'!$C$6,1,NOT(L2138='Tableau De Bord'!$C$6),0)</f>
        <v>0</v>
      </c>
      <c r="V2138" s="1">
        <f>IF(AND(N2138='Tableau De Bord'!$E$6,U2138=1),1,0)</f>
        <v>0</v>
      </c>
      <c r="W2138" s="46">
        <f t="shared" si="33"/>
        <v>0</v>
      </c>
    </row>
    <row r="2139" spans="2:23" ht="61.2" x14ac:dyDescent="0.3">
      <c r="B2139" s="42"/>
      <c r="N2139" s="33"/>
      <c r="P2139" s="44"/>
      <c r="Q2139" s="32"/>
      <c r="S2139" s="1">
        <f>IF(OR(C2139='Tableau De Bord'!$E$2,D2139='Tableau De Bord'!$E$2,P2139='Tableau De Bord'!$E$2),1,0)</f>
        <v>1</v>
      </c>
      <c r="T2139" s="1">
        <v>0</v>
      </c>
      <c r="U2139" s="1" cm="1">
        <f t="array" ref="U2139">_xlfn.IFS(AND('Tableau De Bord'!$C$6="Tous",'Tableau De Bord'!$E$4="Tous",C2139&gt;0),1,L2139='Tableau De Bord'!$C$6,1,NOT(L2139='Tableau De Bord'!$C$6),0)</f>
        <v>0</v>
      </c>
      <c r="V2139" s="1">
        <f>IF(AND(N2139='Tableau De Bord'!$E$6,U2139=1),1,0)</f>
        <v>0</v>
      </c>
      <c r="W2139" s="46">
        <f t="shared" si="33"/>
        <v>0</v>
      </c>
    </row>
    <row r="2140" spans="2:23" ht="61.2" x14ac:dyDescent="0.3">
      <c r="B2140" s="42"/>
      <c r="N2140" s="33"/>
      <c r="P2140" s="44"/>
      <c r="Q2140" s="32"/>
      <c r="S2140" s="1">
        <f>IF(OR(C2140='Tableau De Bord'!$E$2,D2140='Tableau De Bord'!$E$2,P2140='Tableau De Bord'!$E$2),1,0)</f>
        <v>1</v>
      </c>
      <c r="T2140" s="1">
        <v>0</v>
      </c>
      <c r="U2140" s="1" cm="1">
        <f t="array" ref="U2140">_xlfn.IFS(AND('Tableau De Bord'!$C$6="Tous",'Tableau De Bord'!$E$4="Tous",C2140&gt;0),1,L2140='Tableau De Bord'!$C$6,1,NOT(L2140='Tableau De Bord'!$C$6),0)</f>
        <v>0</v>
      </c>
      <c r="V2140" s="1">
        <f>IF(AND(N2140='Tableau De Bord'!$E$6,U2140=1),1,0)</f>
        <v>0</v>
      </c>
      <c r="W2140" s="46">
        <f t="shared" si="33"/>
        <v>0</v>
      </c>
    </row>
    <row r="2141" spans="2:23" ht="61.2" x14ac:dyDescent="0.3">
      <c r="B2141" s="42"/>
      <c r="N2141" s="33"/>
      <c r="P2141" s="44"/>
      <c r="Q2141" s="32"/>
      <c r="S2141" s="1">
        <f>IF(OR(C2141='Tableau De Bord'!$E$2,D2141='Tableau De Bord'!$E$2,P2141='Tableau De Bord'!$E$2),1,0)</f>
        <v>1</v>
      </c>
      <c r="T2141" s="1">
        <v>0</v>
      </c>
      <c r="U2141" s="1" cm="1">
        <f t="array" ref="U2141">_xlfn.IFS(AND('Tableau De Bord'!$C$6="Tous",'Tableau De Bord'!$E$4="Tous",C2141&gt;0),1,L2141='Tableau De Bord'!$C$6,1,NOT(L2141='Tableau De Bord'!$C$6),0)</f>
        <v>0</v>
      </c>
      <c r="V2141" s="1">
        <f>IF(AND(N2141='Tableau De Bord'!$E$6,U2141=1),1,0)</f>
        <v>0</v>
      </c>
      <c r="W2141" s="46">
        <f t="shared" si="33"/>
        <v>0</v>
      </c>
    </row>
    <row r="2142" spans="2:23" ht="61.2" x14ac:dyDescent="0.3">
      <c r="B2142" s="42"/>
      <c r="N2142" s="33"/>
      <c r="P2142" s="44"/>
      <c r="Q2142" s="32"/>
      <c r="S2142" s="1">
        <f>IF(OR(C2142='Tableau De Bord'!$E$2,D2142='Tableau De Bord'!$E$2,P2142='Tableau De Bord'!$E$2),1,0)</f>
        <v>1</v>
      </c>
      <c r="T2142" s="1">
        <v>0</v>
      </c>
      <c r="U2142" s="1" cm="1">
        <f t="array" ref="U2142">_xlfn.IFS(AND('Tableau De Bord'!$C$6="Tous",'Tableau De Bord'!$E$4="Tous",C2142&gt;0),1,L2142='Tableau De Bord'!$C$6,1,NOT(L2142='Tableau De Bord'!$C$6),0)</f>
        <v>0</v>
      </c>
      <c r="V2142" s="1">
        <f>IF(AND(N2142='Tableau De Bord'!$E$6,U2142=1),1,0)</f>
        <v>0</v>
      </c>
      <c r="W2142" s="46">
        <f t="shared" si="33"/>
        <v>0</v>
      </c>
    </row>
    <row r="2143" spans="2:23" ht="61.2" x14ac:dyDescent="0.3">
      <c r="B2143" s="42"/>
      <c r="N2143" s="33"/>
      <c r="P2143" s="44"/>
      <c r="Q2143" s="32"/>
      <c r="S2143" s="1">
        <f>IF(OR(C2143='Tableau De Bord'!$E$2,D2143='Tableau De Bord'!$E$2,P2143='Tableau De Bord'!$E$2),1,0)</f>
        <v>1</v>
      </c>
      <c r="T2143" s="1">
        <v>0</v>
      </c>
      <c r="U2143" s="1" cm="1">
        <f t="array" ref="U2143">_xlfn.IFS(AND('Tableau De Bord'!$C$6="Tous",'Tableau De Bord'!$E$4="Tous",C2143&gt;0),1,L2143='Tableau De Bord'!$C$6,1,NOT(L2143='Tableau De Bord'!$C$6),0)</f>
        <v>0</v>
      </c>
      <c r="V2143" s="1">
        <f>IF(AND(N2143='Tableau De Bord'!$E$6,U2143=1),1,0)</f>
        <v>0</v>
      </c>
      <c r="W2143" s="46">
        <f t="shared" si="33"/>
        <v>0</v>
      </c>
    </row>
    <row r="2144" spans="2:23" ht="61.2" x14ac:dyDescent="0.3">
      <c r="B2144" s="42"/>
      <c r="N2144" s="33"/>
      <c r="P2144" s="44"/>
      <c r="Q2144" s="32"/>
      <c r="S2144" s="1">
        <f>IF(OR(C2144='Tableau De Bord'!$E$2,D2144='Tableau De Bord'!$E$2,P2144='Tableau De Bord'!$E$2),1,0)</f>
        <v>1</v>
      </c>
      <c r="T2144" s="1">
        <v>0</v>
      </c>
      <c r="U2144" s="1" cm="1">
        <f t="array" ref="U2144">_xlfn.IFS(AND('Tableau De Bord'!$C$6="Tous",'Tableau De Bord'!$E$4="Tous",C2144&gt;0),1,L2144='Tableau De Bord'!$C$6,1,NOT(L2144='Tableau De Bord'!$C$6),0)</f>
        <v>0</v>
      </c>
      <c r="V2144" s="1">
        <f>IF(AND(N2144='Tableau De Bord'!$E$6,U2144=1),1,0)</f>
        <v>0</v>
      </c>
      <c r="W2144" s="46">
        <f t="shared" si="33"/>
        <v>0</v>
      </c>
    </row>
    <row r="2145" spans="2:23" ht="61.2" x14ac:dyDescent="0.3">
      <c r="B2145" s="42"/>
      <c r="N2145" s="33"/>
      <c r="P2145" s="44"/>
      <c r="Q2145" s="32"/>
      <c r="S2145" s="1">
        <f>IF(OR(C2145='Tableau De Bord'!$E$2,D2145='Tableau De Bord'!$E$2,P2145='Tableau De Bord'!$E$2),1,0)</f>
        <v>1</v>
      </c>
      <c r="T2145" s="1">
        <v>0</v>
      </c>
      <c r="U2145" s="1" cm="1">
        <f t="array" ref="U2145">_xlfn.IFS(AND('Tableau De Bord'!$C$6="Tous",'Tableau De Bord'!$E$4="Tous",C2145&gt;0),1,L2145='Tableau De Bord'!$C$6,1,NOT(L2145='Tableau De Bord'!$C$6),0)</f>
        <v>0</v>
      </c>
      <c r="V2145" s="1">
        <f>IF(AND(N2145='Tableau De Bord'!$E$6,U2145=1),1,0)</f>
        <v>0</v>
      </c>
      <c r="W2145" s="46">
        <f t="shared" si="33"/>
        <v>0</v>
      </c>
    </row>
    <row r="2146" spans="2:23" ht="61.2" x14ac:dyDescent="0.3">
      <c r="B2146" s="42"/>
      <c r="N2146" s="33"/>
      <c r="P2146" s="44"/>
      <c r="Q2146" s="32"/>
      <c r="S2146" s="1">
        <f>IF(OR(C2146='Tableau De Bord'!$E$2,D2146='Tableau De Bord'!$E$2,P2146='Tableau De Bord'!$E$2),1,0)</f>
        <v>1</v>
      </c>
      <c r="T2146" s="1">
        <v>0</v>
      </c>
      <c r="U2146" s="1" cm="1">
        <f t="array" ref="U2146">_xlfn.IFS(AND('Tableau De Bord'!$C$6="Tous",'Tableau De Bord'!$E$4="Tous",C2146&gt;0),1,L2146='Tableau De Bord'!$C$6,1,NOT(L2146='Tableau De Bord'!$C$6),0)</f>
        <v>0</v>
      </c>
      <c r="V2146" s="1">
        <f>IF(AND(N2146='Tableau De Bord'!$E$6,U2146=1),1,0)</f>
        <v>0</v>
      </c>
      <c r="W2146" s="46">
        <f t="shared" si="33"/>
        <v>0</v>
      </c>
    </row>
    <row r="2147" spans="2:23" ht="61.2" x14ac:dyDescent="0.3">
      <c r="B2147" s="42"/>
      <c r="N2147" s="33"/>
      <c r="P2147" s="44"/>
      <c r="Q2147" s="32"/>
      <c r="S2147" s="1">
        <f>IF(OR(C2147='Tableau De Bord'!$E$2,D2147='Tableau De Bord'!$E$2,P2147='Tableau De Bord'!$E$2),1,0)</f>
        <v>1</v>
      </c>
      <c r="T2147" s="1">
        <v>0</v>
      </c>
      <c r="U2147" s="1" cm="1">
        <f t="array" ref="U2147">_xlfn.IFS(AND('Tableau De Bord'!$C$6="Tous",'Tableau De Bord'!$E$4="Tous",C2147&gt;0),1,L2147='Tableau De Bord'!$C$6,1,NOT(L2147='Tableau De Bord'!$C$6),0)</f>
        <v>0</v>
      </c>
      <c r="V2147" s="1">
        <f>IF(AND(N2147='Tableau De Bord'!$E$6,U2147=1),1,0)</f>
        <v>0</v>
      </c>
      <c r="W2147" s="46">
        <f t="shared" si="33"/>
        <v>0</v>
      </c>
    </row>
    <row r="2148" spans="2:23" ht="61.2" x14ac:dyDescent="0.3">
      <c r="B2148" s="42"/>
      <c r="N2148" s="33"/>
      <c r="P2148" s="44"/>
      <c r="Q2148" s="32"/>
      <c r="S2148" s="1">
        <f>IF(OR(C2148='Tableau De Bord'!$E$2,D2148='Tableau De Bord'!$E$2,P2148='Tableau De Bord'!$E$2),1,0)</f>
        <v>1</v>
      </c>
      <c r="T2148" s="1">
        <v>0</v>
      </c>
      <c r="U2148" s="1" cm="1">
        <f t="array" ref="U2148">_xlfn.IFS(AND('Tableau De Bord'!$C$6="Tous",'Tableau De Bord'!$E$4="Tous",C2148&gt;0),1,L2148='Tableau De Bord'!$C$6,1,NOT(L2148='Tableau De Bord'!$C$6),0)</f>
        <v>0</v>
      </c>
      <c r="V2148" s="1">
        <f>IF(AND(N2148='Tableau De Bord'!$E$6,U2148=1),1,0)</f>
        <v>0</v>
      </c>
      <c r="W2148" s="46">
        <f t="shared" si="33"/>
        <v>0</v>
      </c>
    </row>
    <row r="2149" spans="2:23" ht="61.2" x14ac:dyDescent="0.3">
      <c r="B2149" s="42"/>
      <c r="N2149" s="33"/>
      <c r="P2149" s="44"/>
      <c r="Q2149" s="32"/>
      <c r="S2149" s="1">
        <f>IF(OR(C2149='Tableau De Bord'!$E$2,D2149='Tableau De Bord'!$E$2,P2149='Tableau De Bord'!$E$2),1,0)</f>
        <v>1</v>
      </c>
      <c r="T2149" s="1">
        <v>0</v>
      </c>
      <c r="U2149" s="1" cm="1">
        <f t="array" ref="U2149">_xlfn.IFS(AND('Tableau De Bord'!$C$6="Tous",'Tableau De Bord'!$E$4="Tous",C2149&gt;0),1,L2149='Tableau De Bord'!$C$6,1,NOT(L2149='Tableau De Bord'!$C$6),0)</f>
        <v>0</v>
      </c>
      <c r="V2149" s="1">
        <f>IF(AND(N2149='Tableau De Bord'!$E$6,U2149=1),1,0)</f>
        <v>0</v>
      </c>
      <c r="W2149" s="46">
        <f t="shared" si="33"/>
        <v>0</v>
      </c>
    </row>
    <row r="2150" spans="2:23" ht="61.2" x14ac:dyDescent="0.3">
      <c r="B2150" s="42"/>
      <c r="N2150" s="33"/>
      <c r="P2150" s="44"/>
      <c r="Q2150" s="32"/>
      <c r="S2150" s="1">
        <f>IF(OR(C2150='Tableau De Bord'!$E$2,D2150='Tableau De Bord'!$E$2,P2150='Tableau De Bord'!$E$2),1,0)</f>
        <v>1</v>
      </c>
      <c r="T2150" s="1">
        <v>0</v>
      </c>
      <c r="U2150" s="1" cm="1">
        <f t="array" ref="U2150">_xlfn.IFS(AND('Tableau De Bord'!$C$6="Tous",'Tableau De Bord'!$E$4="Tous",C2150&gt;0),1,L2150='Tableau De Bord'!$C$6,1,NOT(L2150='Tableau De Bord'!$C$6),0)</f>
        <v>0</v>
      </c>
      <c r="V2150" s="1">
        <f>IF(AND(N2150='Tableau De Bord'!$E$6,U2150=1),1,0)</f>
        <v>0</v>
      </c>
      <c r="W2150" s="46">
        <f t="shared" si="33"/>
        <v>0</v>
      </c>
    </row>
    <row r="2151" spans="2:23" ht="61.2" x14ac:dyDescent="0.3">
      <c r="B2151" s="42"/>
      <c r="N2151" s="33"/>
      <c r="P2151" s="44"/>
      <c r="Q2151" s="32"/>
      <c r="S2151" s="1">
        <f>IF(OR(C2151='Tableau De Bord'!$E$2,D2151='Tableau De Bord'!$E$2,P2151='Tableau De Bord'!$E$2),1,0)</f>
        <v>1</v>
      </c>
      <c r="T2151" s="1">
        <v>0</v>
      </c>
      <c r="U2151" s="1" cm="1">
        <f t="array" ref="U2151">_xlfn.IFS(AND('Tableau De Bord'!$C$6="Tous",'Tableau De Bord'!$E$4="Tous",C2151&gt;0),1,L2151='Tableau De Bord'!$C$6,1,NOT(L2151='Tableau De Bord'!$C$6),0)</f>
        <v>0</v>
      </c>
      <c r="V2151" s="1">
        <f>IF(AND(N2151='Tableau De Bord'!$E$6,U2151=1),1,0)</f>
        <v>0</v>
      </c>
      <c r="W2151" s="46">
        <f t="shared" si="33"/>
        <v>0</v>
      </c>
    </row>
    <row r="2152" spans="2:23" ht="61.2" x14ac:dyDescent="0.3">
      <c r="B2152" s="42"/>
      <c r="N2152" s="33"/>
      <c r="P2152" s="44"/>
      <c r="Q2152" s="32"/>
      <c r="S2152" s="1">
        <f>IF(OR(C2152='Tableau De Bord'!$E$2,D2152='Tableau De Bord'!$E$2,P2152='Tableau De Bord'!$E$2),1,0)</f>
        <v>1</v>
      </c>
      <c r="T2152" s="1">
        <v>0</v>
      </c>
      <c r="U2152" s="1" cm="1">
        <f t="array" ref="U2152">_xlfn.IFS(AND('Tableau De Bord'!$C$6="Tous",'Tableau De Bord'!$E$4="Tous",C2152&gt;0),1,L2152='Tableau De Bord'!$C$6,1,NOT(L2152='Tableau De Bord'!$C$6),0)</f>
        <v>0</v>
      </c>
      <c r="V2152" s="1">
        <f>IF(AND(N2152='Tableau De Bord'!$E$6,U2152=1),1,0)</f>
        <v>0</v>
      </c>
      <c r="W2152" s="46">
        <f t="shared" si="33"/>
        <v>0</v>
      </c>
    </row>
    <row r="2153" spans="2:23" ht="61.2" x14ac:dyDescent="0.3">
      <c r="B2153" s="42"/>
      <c r="N2153" s="33"/>
      <c r="P2153" s="44"/>
      <c r="Q2153" s="32"/>
      <c r="S2153" s="1">
        <f>IF(OR(C2153='Tableau De Bord'!$E$2,D2153='Tableau De Bord'!$E$2,P2153='Tableau De Bord'!$E$2),1,0)</f>
        <v>1</v>
      </c>
      <c r="T2153" s="1">
        <v>0</v>
      </c>
      <c r="U2153" s="1" cm="1">
        <f t="array" ref="U2153">_xlfn.IFS(AND('Tableau De Bord'!$C$6="Tous",'Tableau De Bord'!$E$4="Tous",C2153&gt;0),1,L2153='Tableau De Bord'!$C$6,1,NOT(L2153='Tableau De Bord'!$C$6),0)</f>
        <v>0</v>
      </c>
      <c r="V2153" s="1">
        <f>IF(AND(N2153='Tableau De Bord'!$E$6,U2153=1),1,0)</f>
        <v>0</v>
      </c>
      <c r="W2153" s="46">
        <f t="shared" si="33"/>
        <v>0</v>
      </c>
    </row>
    <row r="2154" spans="2:23" ht="61.2" x14ac:dyDescent="0.3">
      <c r="B2154" s="42"/>
      <c r="N2154" s="33"/>
      <c r="P2154" s="44"/>
      <c r="Q2154" s="32"/>
      <c r="S2154" s="1">
        <f>IF(OR(C2154='Tableau De Bord'!$E$2,D2154='Tableau De Bord'!$E$2,P2154='Tableau De Bord'!$E$2),1,0)</f>
        <v>1</v>
      </c>
      <c r="T2154" s="1">
        <v>0</v>
      </c>
      <c r="U2154" s="1" cm="1">
        <f t="array" ref="U2154">_xlfn.IFS(AND('Tableau De Bord'!$C$6="Tous",'Tableau De Bord'!$E$4="Tous",C2154&gt;0),1,L2154='Tableau De Bord'!$C$6,1,NOT(L2154='Tableau De Bord'!$C$6),0)</f>
        <v>0</v>
      </c>
      <c r="V2154" s="1">
        <f>IF(AND(N2154='Tableau De Bord'!$E$6,U2154=1),1,0)</f>
        <v>0</v>
      </c>
      <c r="W2154" s="46">
        <f t="shared" si="33"/>
        <v>0</v>
      </c>
    </row>
    <row r="2155" spans="2:23" ht="61.2" x14ac:dyDescent="0.3">
      <c r="B2155" s="42"/>
      <c r="N2155" s="33"/>
      <c r="P2155" s="44"/>
      <c r="Q2155" s="32"/>
      <c r="S2155" s="1">
        <f>IF(OR(C2155='Tableau De Bord'!$E$2,D2155='Tableau De Bord'!$E$2,P2155='Tableau De Bord'!$E$2),1,0)</f>
        <v>1</v>
      </c>
      <c r="T2155" s="1">
        <v>0</v>
      </c>
      <c r="U2155" s="1" cm="1">
        <f t="array" ref="U2155">_xlfn.IFS(AND('Tableau De Bord'!$C$6="Tous",'Tableau De Bord'!$E$4="Tous",C2155&gt;0),1,L2155='Tableau De Bord'!$C$6,1,NOT(L2155='Tableau De Bord'!$C$6),0)</f>
        <v>0</v>
      </c>
      <c r="V2155" s="1">
        <f>IF(AND(N2155='Tableau De Bord'!$E$6,U2155=1),1,0)</f>
        <v>0</v>
      </c>
      <c r="W2155" s="46">
        <f t="shared" si="33"/>
        <v>0</v>
      </c>
    </row>
    <row r="2156" spans="2:23" ht="61.2" x14ac:dyDescent="0.3">
      <c r="B2156" s="42"/>
      <c r="N2156" s="33"/>
      <c r="P2156" s="44"/>
      <c r="Q2156" s="32"/>
      <c r="S2156" s="1">
        <f>IF(OR(C2156='Tableau De Bord'!$E$2,D2156='Tableau De Bord'!$E$2,P2156='Tableau De Bord'!$E$2),1,0)</f>
        <v>1</v>
      </c>
      <c r="T2156" s="1">
        <v>0</v>
      </c>
      <c r="U2156" s="1" cm="1">
        <f t="array" ref="U2156">_xlfn.IFS(AND('Tableau De Bord'!$C$6="Tous",'Tableau De Bord'!$E$4="Tous",C2156&gt;0),1,L2156='Tableau De Bord'!$C$6,1,NOT(L2156='Tableau De Bord'!$C$6),0)</f>
        <v>0</v>
      </c>
      <c r="V2156" s="1">
        <f>IF(AND(N2156='Tableau De Bord'!$E$6,U2156=1),1,0)</f>
        <v>0</v>
      </c>
      <c r="W2156" s="46">
        <f t="shared" si="33"/>
        <v>0</v>
      </c>
    </row>
    <row r="2157" spans="2:23" ht="61.2" x14ac:dyDescent="0.3">
      <c r="B2157" s="42"/>
      <c r="N2157" s="33"/>
      <c r="P2157" s="44"/>
      <c r="Q2157" s="32"/>
      <c r="S2157" s="1">
        <f>IF(OR(C2157='Tableau De Bord'!$E$2,D2157='Tableau De Bord'!$E$2,P2157='Tableau De Bord'!$E$2),1,0)</f>
        <v>1</v>
      </c>
      <c r="T2157" s="1">
        <v>0</v>
      </c>
      <c r="U2157" s="1" cm="1">
        <f t="array" ref="U2157">_xlfn.IFS(AND('Tableau De Bord'!$C$6="Tous",'Tableau De Bord'!$E$4="Tous",C2157&gt;0),1,L2157='Tableau De Bord'!$C$6,1,NOT(L2157='Tableau De Bord'!$C$6),0)</f>
        <v>0</v>
      </c>
      <c r="V2157" s="1">
        <f>IF(AND(N2157='Tableau De Bord'!$E$6,U2157=1),1,0)</f>
        <v>0</v>
      </c>
      <c r="W2157" s="46">
        <f t="shared" si="33"/>
        <v>0</v>
      </c>
    </row>
    <row r="2158" spans="2:23" ht="61.2" x14ac:dyDescent="0.3">
      <c r="B2158" s="42"/>
      <c r="N2158" s="33"/>
      <c r="P2158" s="44"/>
      <c r="Q2158" s="32"/>
      <c r="S2158" s="1">
        <f>IF(OR(C2158='Tableau De Bord'!$E$2,D2158='Tableau De Bord'!$E$2,P2158='Tableau De Bord'!$E$2),1,0)</f>
        <v>1</v>
      </c>
      <c r="T2158" s="1">
        <v>0</v>
      </c>
      <c r="U2158" s="1" cm="1">
        <f t="array" ref="U2158">_xlfn.IFS(AND('Tableau De Bord'!$C$6="Tous",'Tableau De Bord'!$E$4="Tous",C2158&gt;0),1,L2158='Tableau De Bord'!$C$6,1,NOT(L2158='Tableau De Bord'!$C$6),0)</f>
        <v>0</v>
      </c>
      <c r="V2158" s="1">
        <f>IF(AND(N2158='Tableau De Bord'!$E$6,U2158=1),1,0)</f>
        <v>0</v>
      </c>
      <c r="W2158" s="46">
        <f t="shared" si="33"/>
        <v>0</v>
      </c>
    </row>
    <row r="2159" spans="2:23" ht="61.2" x14ac:dyDescent="0.3">
      <c r="B2159" s="42"/>
      <c r="N2159" s="33"/>
      <c r="P2159" s="44"/>
      <c r="Q2159" s="32"/>
      <c r="S2159" s="1">
        <f>IF(OR(C2159='Tableau De Bord'!$E$2,D2159='Tableau De Bord'!$E$2,P2159='Tableau De Bord'!$E$2),1,0)</f>
        <v>1</v>
      </c>
      <c r="T2159" s="1">
        <v>0</v>
      </c>
      <c r="U2159" s="1" cm="1">
        <f t="array" ref="U2159">_xlfn.IFS(AND('Tableau De Bord'!$C$6="Tous",'Tableau De Bord'!$E$4="Tous",C2159&gt;0),1,L2159='Tableau De Bord'!$C$6,1,NOT(L2159='Tableau De Bord'!$C$6),0)</f>
        <v>0</v>
      </c>
      <c r="V2159" s="1">
        <f>IF(AND(N2159='Tableau De Bord'!$E$6,U2159=1),1,0)</f>
        <v>0</v>
      </c>
      <c r="W2159" s="46">
        <f t="shared" si="33"/>
        <v>0</v>
      </c>
    </row>
    <row r="2160" spans="2:23" ht="61.2" x14ac:dyDescent="0.3">
      <c r="B2160" s="42"/>
      <c r="N2160" s="33"/>
      <c r="P2160" s="44"/>
      <c r="Q2160" s="32"/>
      <c r="S2160" s="1">
        <f>IF(OR(C2160='Tableau De Bord'!$E$2,D2160='Tableau De Bord'!$E$2,P2160='Tableau De Bord'!$E$2),1,0)</f>
        <v>1</v>
      </c>
      <c r="T2160" s="1">
        <v>0</v>
      </c>
      <c r="U2160" s="1" cm="1">
        <f t="array" ref="U2160">_xlfn.IFS(AND('Tableau De Bord'!$C$6="Tous",'Tableau De Bord'!$E$4="Tous",C2160&gt;0),1,L2160='Tableau De Bord'!$C$6,1,NOT(L2160='Tableau De Bord'!$C$6),0)</f>
        <v>0</v>
      </c>
      <c r="V2160" s="1">
        <f>IF(AND(N2160='Tableau De Bord'!$E$6,U2160=1),1,0)</f>
        <v>0</v>
      </c>
      <c r="W2160" s="46">
        <f t="shared" si="33"/>
        <v>0</v>
      </c>
    </row>
    <row r="2161" spans="2:23" ht="61.2" x14ac:dyDescent="0.3">
      <c r="B2161" s="42"/>
      <c r="N2161" s="33"/>
      <c r="P2161" s="44"/>
      <c r="Q2161" s="32"/>
      <c r="S2161" s="1">
        <f>IF(OR(C2161='Tableau De Bord'!$E$2,D2161='Tableau De Bord'!$E$2,P2161='Tableau De Bord'!$E$2),1,0)</f>
        <v>1</v>
      </c>
      <c r="T2161" s="1">
        <v>0</v>
      </c>
      <c r="U2161" s="1" cm="1">
        <f t="array" ref="U2161">_xlfn.IFS(AND('Tableau De Bord'!$C$6="Tous",'Tableau De Bord'!$E$4="Tous",C2161&gt;0),1,L2161='Tableau De Bord'!$C$6,1,NOT(L2161='Tableau De Bord'!$C$6),0)</f>
        <v>0</v>
      </c>
      <c r="V2161" s="1">
        <f>IF(AND(N2161='Tableau De Bord'!$E$6,U2161=1),1,0)</f>
        <v>0</v>
      </c>
      <c r="W2161" s="46">
        <f t="shared" si="33"/>
        <v>0</v>
      </c>
    </row>
    <row r="2162" spans="2:23" ht="61.2" x14ac:dyDescent="0.3">
      <c r="B2162" s="42"/>
      <c r="N2162" s="33"/>
      <c r="P2162" s="44"/>
      <c r="Q2162" s="32"/>
      <c r="S2162" s="1">
        <f>IF(OR(C2162='Tableau De Bord'!$E$2,D2162='Tableau De Bord'!$E$2,P2162='Tableau De Bord'!$E$2),1,0)</f>
        <v>1</v>
      </c>
      <c r="T2162" s="1">
        <v>0</v>
      </c>
      <c r="U2162" s="1" cm="1">
        <f t="array" ref="U2162">_xlfn.IFS(AND('Tableau De Bord'!$C$6="Tous",'Tableau De Bord'!$E$4="Tous",C2162&gt;0),1,L2162='Tableau De Bord'!$C$6,1,NOT(L2162='Tableau De Bord'!$C$6),0)</f>
        <v>0</v>
      </c>
      <c r="V2162" s="1">
        <f>IF(AND(N2162='Tableau De Bord'!$E$6,U2162=1),1,0)</f>
        <v>0</v>
      </c>
      <c r="W2162" s="46">
        <f t="shared" si="33"/>
        <v>0</v>
      </c>
    </row>
    <row r="2163" spans="2:23" ht="61.2" x14ac:dyDescent="0.3">
      <c r="B2163" s="42"/>
      <c r="N2163" s="33"/>
      <c r="P2163" s="44"/>
      <c r="Q2163" s="32"/>
      <c r="S2163" s="1">
        <f>IF(OR(C2163='Tableau De Bord'!$E$2,D2163='Tableau De Bord'!$E$2,P2163='Tableau De Bord'!$E$2),1,0)</f>
        <v>1</v>
      </c>
      <c r="T2163" s="1">
        <v>0</v>
      </c>
      <c r="U2163" s="1" cm="1">
        <f t="array" ref="U2163">_xlfn.IFS(AND('Tableau De Bord'!$C$6="Tous",'Tableau De Bord'!$E$4="Tous",C2163&gt;0),1,L2163='Tableau De Bord'!$C$6,1,NOT(L2163='Tableau De Bord'!$C$6),0)</f>
        <v>0</v>
      </c>
      <c r="V2163" s="1">
        <f>IF(AND(N2163='Tableau De Bord'!$E$6,U2163=1),1,0)</f>
        <v>0</v>
      </c>
      <c r="W2163" s="46">
        <f t="shared" si="33"/>
        <v>0</v>
      </c>
    </row>
    <row r="2164" spans="2:23" ht="61.2" x14ac:dyDescent="0.3">
      <c r="B2164" s="42"/>
      <c r="N2164" s="33"/>
      <c r="P2164" s="44"/>
      <c r="Q2164" s="32"/>
      <c r="S2164" s="1">
        <f>IF(OR(C2164='Tableau De Bord'!$E$2,D2164='Tableau De Bord'!$E$2,P2164='Tableau De Bord'!$E$2),1,0)</f>
        <v>1</v>
      </c>
      <c r="T2164" s="1">
        <v>0</v>
      </c>
      <c r="U2164" s="1" cm="1">
        <f t="array" ref="U2164">_xlfn.IFS(AND('Tableau De Bord'!$C$6="Tous",'Tableau De Bord'!$E$4="Tous",C2164&gt;0),1,L2164='Tableau De Bord'!$C$6,1,NOT(L2164='Tableau De Bord'!$C$6),0)</f>
        <v>0</v>
      </c>
      <c r="V2164" s="1">
        <f>IF(AND(N2164='Tableau De Bord'!$E$6,U2164=1),1,0)</f>
        <v>0</v>
      </c>
      <c r="W2164" s="46">
        <f t="shared" si="33"/>
        <v>0</v>
      </c>
    </row>
    <row r="2165" spans="2:23" ht="61.2" x14ac:dyDescent="0.3">
      <c r="B2165" s="42"/>
      <c r="N2165" s="33"/>
      <c r="P2165" s="44"/>
      <c r="Q2165" s="32"/>
      <c r="S2165" s="1">
        <f>IF(OR(C2165='Tableau De Bord'!$E$2,D2165='Tableau De Bord'!$E$2,P2165='Tableau De Bord'!$E$2),1,0)</f>
        <v>1</v>
      </c>
      <c r="T2165" s="1">
        <v>0</v>
      </c>
      <c r="U2165" s="1" cm="1">
        <f t="array" ref="U2165">_xlfn.IFS(AND('Tableau De Bord'!$C$6="Tous",'Tableau De Bord'!$E$4="Tous",C2165&gt;0),1,L2165='Tableau De Bord'!$C$6,1,NOT(L2165='Tableau De Bord'!$C$6),0)</f>
        <v>0</v>
      </c>
      <c r="V2165" s="1">
        <f>IF(AND(N2165='Tableau De Bord'!$E$6,U2165=1),1,0)</f>
        <v>0</v>
      </c>
      <c r="W2165" s="46">
        <f t="shared" si="33"/>
        <v>0</v>
      </c>
    </row>
    <row r="2166" spans="2:23" ht="61.2" x14ac:dyDescent="0.3">
      <c r="B2166" s="42"/>
      <c r="N2166" s="33"/>
      <c r="P2166" s="44"/>
      <c r="Q2166" s="32"/>
      <c r="S2166" s="1">
        <f>IF(OR(C2166='Tableau De Bord'!$E$2,D2166='Tableau De Bord'!$E$2,P2166='Tableau De Bord'!$E$2),1,0)</f>
        <v>1</v>
      </c>
      <c r="T2166" s="1">
        <v>0</v>
      </c>
      <c r="U2166" s="1" cm="1">
        <f t="array" ref="U2166">_xlfn.IFS(AND('Tableau De Bord'!$C$6="Tous",'Tableau De Bord'!$E$4="Tous",C2166&gt;0),1,L2166='Tableau De Bord'!$C$6,1,NOT(L2166='Tableau De Bord'!$C$6),0)</f>
        <v>0</v>
      </c>
      <c r="V2166" s="1">
        <f>IF(AND(N2166='Tableau De Bord'!$E$6,U2166=1),1,0)</f>
        <v>0</v>
      </c>
      <c r="W2166" s="46">
        <f t="shared" si="33"/>
        <v>0</v>
      </c>
    </row>
    <row r="2167" spans="2:23" ht="61.2" x14ac:dyDescent="0.3">
      <c r="B2167" s="42"/>
      <c r="N2167" s="33"/>
      <c r="P2167" s="44"/>
      <c r="Q2167" s="32"/>
      <c r="S2167" s="1">
        <f>IF(OR(C2167='Tableau De Bord'!$E$2,D2167='Tableau De Bord'!$E$2,P2167='Tableau De Bord'!$E$2),1,0)</f>
        <v>1</v>
      </c>
      <c r="T2167" s="1">
        <v>0</v>
      </c>
      <c r="U2167" s="1" cm="1">
        <f t="array" ref="U2167">_xlfn.IFS(AND('Tableau De Bord'!$C$6="Tous",'Tableau De Bord'!$E$4="Tous",C2167&gt;0),1,L2167='Tableau De Bord'!$C$6,1,NOT(L2167='Tableau De Bord'!$C$6),0)</f>
        <v>0</v>
      </c>
      <c r="V2167" s="1">
        <f>IF(AND(N2167='Tableau De Bord'!$E$6,U2167=1),1,0)</f>
        <v>0</v>
      </c>
      <c r="W2167" s="46">
        <f t="shared" si="33"/>
        <v>0</v>
      </c>
    </row>
    <row r="2168" spans="2:23" ht="61.2" x14ac:dyDescent="0.3">
      <c r="B2168" s="42"/>
      <c r="N2168" s="33"/>
      <c r="P2168" s="44"/>
      <c r="Q2168" s="32"/>
      <c r="S2168" s="1">
        <f>IF(OR(C2168='Tableau De Bord'!$E$2,D2168='Tableau De Bord'!$E$2,P2168='Tableau De Bord'!$E$2),1,0)</f>
        <v>1</v>
      </c>
      <c r="T2168" s="1">
        <v>0</v>
      </c>
      <c r="U2168" s="1" cm="1">
        <f t="array" ref="U2168">_xlfn.IFS(AND('Tableau De Bord'!$C$6="Tous",'Tableau De Bord'!$E$4="Tous",C2168&gt;0),1,L2168='Tableau De Bord'!$C$6,1,NOT(L2168='Tableau De Bord'!$C$6),0)</f>
        <v>0</v>
      </c>
      <c r="V2168" s="1">
        <f>IF(AND(N2168='Tableau De Bord'!$E$6,U2168=1),1,0)</f>
        <v>0</v>
      </c>
      <c r="W2168" s="46">
        <f t="shared" si="33"/>
        <v>0</v>
      </c>
    </row>
    <row r="2169" spans="2:23" ht="61.2" x14ac:dyDescent="0.3">
      <c r="B2169" s="42"/>
      <c r="N2169" s="33"/>
      <c r="P2169" s="44"/>
      <c r="Q2169" s="32"/>
      <c r="S2169" s="1">
        <f>IF(OR(C2169='Tableau De Bord'!$E$2,D2169='Tableau De Bord'!$E$2,P2169='Tableau De Bord'!$E$2),1,0)</f>
        <v>1</v>
      </c>
      <c r="T2169" s="1">
        <v>0</v>
      </c>
      <c r="U2169" s="1" cm="1">
        <f t="array" ref="U2169">_xlfn.IFS(AND('Tableau De Bord'!$C$6="Tous",'Tableau De Bord'!$E$4="Tous",C2169&gt;0),1,L2169='Tableau De Bord'!$C$6,1,NOT(L2169='Tableau De Bord'!$C$6),0)</f>
        <v>0</v>
      </c>
      <c r="V2169" s="1">
        <f>IF(AND(N2169='Tableau De Bord'!$E$6,U2169=1),1,0)</f>
        <v>0</v>
      </c>
      <c r="W2169" s="46">
        <f t="shared" si="33"/>
        <v>0</v>
      </c>
    </row>
    <row r="2170" spans="2:23" ht="61.2" x14ac:dyDescent="0.3">
      <c r="B2170" s="42"/>
      <c r="N2170" s="33"/>
      <c r="P2170" s="44"/>
      <c r="Q2170" s="32"/>
      <c r="S2170" s="1">
        <f>IF(OR(C2170='Tableau De Bord'!$E$2,D2170='Tableau De Bord'!$E$2,P2170='Tableau De Bord'!$E$2),1,0)</f>
        <v>1</v>
      </c>
      <c r="T2170" s="1">
        <v>0</v>
      </c>
      <c r="U2170" s="1" cm="1">
        <f t="array" ref="U2170">_xlfn.IFS(AND('Tableau De Bord'!$C$6="Tous",'Tableau De Bord'!$E$4="Tous",C2170&gt;0),1,L2170='Tableau De Bord'!$C$6,1,NOT(L2170='Tableau De Bord'!$C$6),0)</f>
        <v>0</v>
      </c>
      <c r="V2170" s="1">
        <f>IF(AND(N2170='Tableau De Bord'!$E$6,U2170=1),1,0)</f>
        <v>0</v>
      </c>
      <c r="W2170" s="46">
        <f t="shared" si="33"/>
        <v>0</v>
      </c>
    </row>
    <row r="2171" spans="2:23" ht="61.2" x14ac:dyDescent="0.3">
      <c r="B2171" s="42"/>
      <c r="N2171" s="33"/>
      <c r="P2171" s="44"/>
      <c r="Q2171" s="32"/>
      <c r="S2171" s="1">
        <f>IF(OR(C2171='Tableau De Bord'!$E$2,D2171='Tableau De Bord'!$E$2,P2171='Tableau De Bord'!$E$2),1,0)</f>
        <v>1</v>
      </c>
      <c r="T2171" s="1">
        <v>0</v>
      </c>
      <c r="U2171" s="1" cm="1">
        <f t="array" ref="U2171">_xlfn.IFS(AND('Tableau De Bord'!$C$6="Tous",'Tableau De Bord'!$E$4="Tous",C2171&gt;0),1,L2171='Tableau De Bord'!$C$6,1,NOT(L2171='Tableau De Bord'!$C$6),0)</f>
        <v>0</v>
      </c>
      <c r="V2171" s="1">
        <f>IF(AND(N2171='Tableau De Bord'!$E$6,U2171=1),1,0)</f>
        <v>0</v>
      </c>
      <c r="W2171" s="46">
        <f t="shared" si="33"/>
        <v>0</v>
      </c>
    </row>
    <row r="2172" spans="2:23" ht="61.2" x14ac:dyDescent="0.3">
      <c r="B2172" s="42"/>
      <c r="N2172" s="33"/>
      <c r="P2172" s="44"/>
      <c r="Q2172" s="32"/>
      <c r="S2172" s="1">
        <f>IF(OR(C2172='Tableau De Bord'!$E$2,D2172='Tableau De Bord'!$E$2,P2172='Tableau De Bord'!$E$2),1,0)</f>
        <v>1</v>
      </c>
      <c r="T2172" s="1">
        <v>0</v>
      </c>
      <c r="U2172" s="1" cm="1">
        <f t="array" ref="U2172">_xlfn.IFS(AND('Tableau De Bord'!$C$6="Tous",'Tableau De Bord'!$E$4="Tous",C2172&gt;0),1,L2172='Tableau De Bord'!$C$6,1,NOT(L2172='Tableau De Bord'!$C$6),0)</f>
        <v>0</v>
      </c>
      <c r="V2172" s="1">
        <f>IF(AND(N2172='Tableau De Bord'!$E$6,U2172=1),1,0)</f>
        <v>0</v>
      </c>
      <c r="W2172" s="46">
        <f t="shared" si="33"/>
        <v>0</v>
      </c>
    </row>
    <row r="2173" spans="2:23" ht="61.2" x14ac:dyDescent="0.3">
      <c r="B2173" s="42"/>
      <c r="N2173" s="33"/>
      <c r="P2173" s="44"/>
      <c r="Q2173" s="32"/>
      <c r="S2173" s="1">
        <f>IF(OR(C2173='Tableau De Bord'!$E$2,D2173='Tableau De Bord'!$E$2,P2173='Tableau De Bord'!$E$2),1,0)</f>
        <v>1</v>
      </c>
      <c r="T2173" s="1">
        <v>0</v>
      </c>
      <c r="U2173" s="1" cm="1">
        <f t="array" ref="U2173">_xlfn.IFS(AND('Tableau De Bord'!$C$6="Tous",'Tableau De Bord'!$E$4="Tous",C2173&gt;0),1,L2173='Tableau De Bord'!$C$6,1,NOT(L2173='Tableau De Bord'!$C$6),0)</f>
        <v>0</v>
      </c>
      <c r="V2173" s="1">
        <f>IF(AND(N2173='Tableau De Bord'!$E$6,U2173=1),1,0)</f>
        <v>0</v>
      </c>
      <c r="W2173" s="46">
        <f t="shared" si="33"/>
        <v>0</v>
      </c>
    </row>
    <row r="2174" spans="2:23" ht="61.2" x14ac:dyDescent="0.3">
      <c r="B2174" s="42"/>
      <c r="N2174" s="33"/>
      <c r="P2174" s="44"/>
      <c r="Q2174" s="32"/>
      <c r="S2174" s="1">
        <f>IF(OR(C2174='Tableau De Bord'!$E$2,D2174='Tableau De Bord'!$E$2,P2174='Tableau De Bord'!$E$2),1,0)</f>
        <v>1</v>
      </c>
      <c r="T2174" s="1">
        <v>0</v>
      </c>
      <c r="U2174" s="1" cm="1">
        <f t="array" ref="U2174">_xlfn.IFS(AND('Tableau De Bord'!$C$6="Tous",'Tableau De Bord'!$E$4="Tous",C2174&gt;0),1,L2174='Tableau De Bord'!$C$6,1,NOT(L2174='Tableau De Bord'!$C$6),0)</f>
        <v>0</v>
      </c>
      <c r="V2174" s="1">
        <f>IF(AND(N2174='Tableau De Bord'!$E$6,U2174=1),1,0)</f>
        <v>0</v>
      </c>
      <c r="W2174" s="46">
        <f t="shared" si="33"/>
        <v>0</v>
      </c>
    </row>
    <row r="2175" spans="2:23" ht="61.2" x14ac:dyDescent="0.3">
      <c r="B2175" s="42"/>
      <c r="N2175" s="33"/>
      <c r="P2175" s="44"/>
      <c r="Q2175" s="32"/>
      <c r="S2175" s="1">
        <f>IF(OR(C2175='Tableau De Bord'!$E$2,D2175='Tableau De Bord'!$E$2,P2175='Tableau De Bord'!$E$2),1,0)</f>
        <v>1</v>
      </c>
      <c r="T2175" s="1">
        <v>0</v>
      </c>
      <c r="U2175" s="1" cm="1">
        <f t="array" ref="U2175">_xlfn.IFS(AND('Tableau De Bord'!$C$6="Tous",'Tableau De Bord'!$E$4="Tous",C2175&gt;0),1,L2175='Tableau De Bord'!$C$6,1,NOT(L2175='Tableau De Bord'!$C$6),0)</f>
        <v>0</v>
      </c>
      <c r="V2175" s="1">
        <f>IF(AND(N2175='Tableau De Bord'!$E$6,U2175=1),1,0)</f>
        <v>0</v>
      </c>
      <c r="W2175" s="46">
        <f t="shared" si="33"/>
        <v>0</v>
      </c>
    </row>
    <row r="2176" spans="2:23" ht="61.2" x14ac:dyDescent="0.3">
      <c r="B2176" s="42"/>
      <c r="N2176" s="33"/>
      <c r="P2176" s="44"/>
      <c r="Q2176" s="32"/>
      <c r="S2176" s="1">
        <f>IF(OR(C2176='Tableau De Bord'!$E$2,D2176='Tableau De Bord'!$E$2,P2176='Tableau De Bord'!$E$2),1,0)</f>
        <v>1</v>
      </c>
      <c r="T2176" s="1">
        <v>0</v>
      </c>
      <c r="U2176" s="1" cm="1">
        <f t="array" ref="U2176">_xlfn.IFS(AND('Tableau De Bord'!$C$6="Tous",'Tableau De Bord'!$E$4="Tous",C2176&gt;0),1,L2176='Tableau De Bord'!$C$6,1,NOT(L2176='Tableau De Bord'!$C$6),0)</f>
        <v>0</v>
      </c>
      <c r="V2176" s="1">
        <f>IF(AND(N2176='Tableau De Bord'!$E$6,U2176=1),1,0)</f>
        <v>0</v>
      </c>
      <c r="W2176" s="46">
        <f t="shared" si="33"/>
        <v>0</v>
      </c>
    </row>
    <row r="2177" spans="2:23" ht="61.2" x14ac:dyDescent="0.3">
      <c r="B2177" s="42"/>
      <c r="N2177" s="33"/>
      <c r="P2177" s="44"/>
      <c r="Q2177" s="32"/>
      <c r="S2177" s="1">
        <f>IF(OR(C2177='Tableau De Bord'!$E$2,D2177='Tableau De Bord'!$E$2,P2177='Tableau De Bord'!$E$2),1,0)</f>
        <v>1</v>
      </c>
      <c r="T2177" s="1">
        <v>0</v>
      </c>
      <c r="U2177" s="1" cm="1">
        <f t="array" ref="U2177">_xlfn.IFS(AND('Tableau De Bord'!$C$6="Tous",'Tableau De Bord'!$E$4="Tous",C2177&gt;0),1,L2177='Tableau De Bord'!$C$6,1,NOT(L2177='Tableau De Bord'!$C$6),0)</f>
        <v>0</v>
      </c>
      <c r="V2177" s="1">
        <f>IF(AND(N2177='Tableau De Bord'!$E$6,U2177=1),1,0)</f>
        <v>0</v>
      </c>
      <c r="W2177" s="46">
        <f t="shared" si="33"/>
        <v>0</v>
      </c>
    </row>
    <row r="2178" spans="2:23" ht="61.2" x14ac:dyDescent="0.3">
      <c r="B2178" s="42"/>
      <c r="N2178" s="33"/>
      <c r="P2178" s="44"/>
      <c r="Q2178" s="32"/>
      <c r="S2178" s="1">
        <f>IF(OR(C2178='Tableau De Bord'!$E$2,D2178='Tableau De Bord'!$E$2,P2178='Tableau De Bord'!$E$2),1,0)</f>
        <v>1</v>
      </c>
      <c r="T2178" s="1">
        <v>0</v>
      </c>
      <c r="U2178" s="1" cm="1">
        <f t="array" ref="U2178">_xlfn.IFS(AND('Tableau De Bord'!$C$6="Tous",'Tableau De Bord'!$E$4="Tous",C2178&gt;0),1,L2178='Tableau De Bord'!$C$6,1,NOT(L2178='Tableau De Bord'!$C$6),0)</f>
        <v>0</v>
      </c>
      <c r="V2178" s="1">
        <f>IF(AND(N2178='Tableau De Bord'!$E$6,U2178=1),1,0)</f>
        <v>0</v>
      </c>
      <c r="W2178" s="46">
        <f t="shared" si="33"/>
        <v>0</v>
      </c>
    </row>
    <row r="2179" spans="2:23" ht="61.2" x14ac:dyDescent="0.3">
      <c r="B2179" s="42"/>
      <c r="N2179" s="33"/>
      <c r="P2179" s="44"/>
      <c r="Q2179" s="32"/>
      <c r="S2179" s="1">
        <f>IF(OR(C2179='Tableau De Bord'!$E$2,D2179='Tableau De Bord'!$E$2,P2179='Tableau De Bord'!$E$2),1,0)</f>
        <v>1</v>
      </c>
      <c r="T2179" s="1">
        <v>0</v>
      </c>
      <c r="U2179" s="1" cm="1">
        <f t="array" ref="U2179">_xlfn.IFS(AND('Tableau De Bord'!$C$6="Tous",'Tableau De Bord'!$E$4="Tous",C2179&gt;0),1,L2179='Tableau De Bord'!$C$6,1,NOT(L2179='Tableau De Bord'!$C$6),0)</f>
        <v>0</v>
      </c>
      <c r="V2179" s="1">
        <f>IF(AND(N2179='Tableau De Bord'!$E$6,U2179=1),1,0)</f>
        <v>0</v>
      </c>
      <c r="W2179" s="46">
        <f t="shared" si="33"/>
        <v>0</v>
      </c>
    </row>
    <row r="2180" spans="2:23" ht="61.2" x14ac:dyDescent="0.3">
      <c r="B2180" s="42"/>
      <c r="N2180" s="33"/>
      <c r="P2180" s="44"/>
      <c r="Q2180" s="32"/>
      <c r="S2180" s="1">
        <f>IF(OR(C2180='Tableau De Bord'!$E$2,D2180='Tableau De Bord'!$E$2,P2180='Tableau De Bord'!$E$2),1,0)</f>
        <v>1</v>
      </c>
      <c r="T2180" s="1">
        <v>0</v>
      </c>
      <c r="U2180" s="1" cm="1">
        <f t="array" ref="U2180">_xlfn.IFS(AND('Tableau De Bord'!$C$6="Tous",'Tableau De Bord'!$E$4="Tous",C2180&gt;0),1,L2180='Tableau De Bord'!$C$6,1,NOT(L2180='Tableau De Bord'!$C$6),0)</f>
        <v>0</v>
      </c>
      <c r="V2180" s="1">
        <f>IF(AND(N2180='Tableau De Bord'!$E$6,U2180=1),1,0)</f>
        <v>0</v>
      </c>
      <c r="W2180" s="46">
        <f t="shared" ref="W2180:W2243" si="34">T2180+U2180+V2180</f>
        <v>0</v>
      </c>
    </row>
    <row r="2181" spans="2:23" ht="61.2" x14ac:dyDescent="0.3">
      <c r="B2181" s="42"/>
      <c r="N2181" s="33"/>
      <c r="P2181" s="44"/>
      <c r="Q2181" s="32"/>
      <c r="S2181" s="1">
        <f>IF(OR(C2181='Tableau De Bord'!$E$2,D2181='Tableau De Bord'!$E$2,P2181='Tableau De Bord'!$E$2),1,0)</f>
        <v>1</v>
      </c>
      <c r="T2181" s="1">
        <v>0</v>
      </c>
      <c r="U2181" s="1" cm="1">
        <f t="array" ref="U2181">_xlfn.IFS(AND('Tableau De Bord'!$C$6="Tous",'Tableau De Bord'!$E$4="Tous",C2181&gt;0),1,L2181='Tableau De Bord'!$C$6,1,NOT(L2181='Tableau De Bord'!$C$6),0)</f>
        <v>0</v>
      </c>
      <c r="V2181" s="1">
        <f>IF(AND(N2181='Tableau De Bord'!$E$6,U2181=1),1,0)</f>
        <v>0</v>
      </c>
      <c r="W2181" s="46">
        <f t="shared" si="34"/>
        <v>0</v>
      </c>
    </row>
    <row r="2182" spans="2:23" ht="61.2" x14ac:dyDescent="0.3">
      <c r="B2182" s="42"/>
      <c r="N2182" s="33"/>
      <c r="P2182" s="44"/>
      <c r="Q2182" s="32"/>
      <c r="S2182" s="1">
        <f>IF(OR(C2182='Tableau De Bord'!$E$2,D2182='Tableau De Bord'!$E$2,P2182='Tableau De Bord'!$E$2),1,0)</f>
        <v>1</v>
      </c>
      <c r="T2182" s="1">
        <v>0</v>
      </c>
      <c r="U2182" s="1" cm="1">
        <f t="array" ref="U2182">_xlfn.IFS(AND('Tableau De Bord'!$C$6="Tous",'Tableau De Bord'!$E$4="Tous",C2182&gt;0),1,L2182='Tableau De Bord'!$C$6,1,NOT(L2182='Tableau De Bord'!$C$6),0)</f>
        <v>0</v>
      </c>
      <c r="V2182" s="1">
        <f>IF(AND(N2182='Tableau De Bord'!$E$6,U2182=1),1,0)</f>
        <v>0</v>
      </c>
      <c r="W2182" s="46">
        <f t="shared" si="34"/>
        <v>0</v>
      </c>
    </row>
    <row r="2183" spans="2:23" ht="61.2" x14ac:dyDescent="0.3">
      <c r="B2183" s="42"/>
      <c r="N2183" s="33"/>
      <c r="P2183" s="44"/>
      <c r="Q2183" s="32"/>
      <c r="S2183" s="1">
        <f>IF(OR(C2183='Tableau De Bord'!$E$2,D2183='Tableau De Bord'!$E$2,P2183='Tableau De Bord'!$E$2),1,0)</f>
        <v>1</v>
      </c>
      <c r="T2183" s="1">
        <v>0</v>
      </c>
      <c r="U2183" s="1" cm="1">
        <f t="array" ref="U2183">_xlfn.IFS(AND('Tableau De Bord'!$C$6="Tous",'Tableau De Bord'!$E$4="Tous",C2183&gt;0),1,L2183='Tableau De Bord'!$C$6,1,NOT(L2183='Tableau De Bord'!$C$6),0)</f>
        <v>0</v>
      </c>
      <c r="V2183" s="1">
        <f>IF(AND(N2183='Tableau De Bord'!$E$6,U2183=1),1,0)</f>
        <v>0</v>
      </c>
      <c r="W2183" s="46">
        <f t="shared" si="34"/>
        <v>0</v>
      </c>
    </row>
    <row r="2184" spans="2:23" ht="61.2" x14ac:dyDescent="0.3">
      <c r="B2184" s="42"/>
      <c r="N2184" s="33"/>
      <c r="P2184" s="44"/>
      <c r="Q2184" s="32"/>
      <c r="S2184" s="1">
        <f>IF(OR(C2184='Tableau De Bord'!$E$2,D2184='Tableau De Bord'!$E$2,P2184='Tableau De Bord'!$E$2),1,0)</f>
        <v>1</v>
      </c>
      <c r="T2184" s="1">
        <v>0</v>
      </c>
      <c r="U2184" s="1" cm="1">
        <f t="array" ref="U2184">_xlfn.IFS(AND('Tableau De Bord'!$C$6="Tous",'Tableau De Bord'!$E$4="Tous",C2184&gt;0),1,L2184='Tableau De Bord'!$C$6,1,NOT(L2184='Tableau De Bord'!$C$6),0)</f>
        <v>0</v>
      </c>
      <c r="V2184" s="1">
        <f>IF(AND(N2184='Tableau De Bord'!$E$6,U2184=1),1,0)</f>
        <v>0</v>
      </c>
      <c r="W2184" s="46">
        <f t="shared" si="34"/>
        <v>0</v>
      </c>
    </row>
    <row r="2185" spans="2:23" ht="61.2" x14ac:dyDescent="0.3">
      <c r="B2185" s="42"/>
      <c r="N2185" s="33"/>
      <c r="P2185" s="44"/>
      <c r="Q2185" s="32"/>
      <c r="S2185" s="1">
        <f>IF(OR(C2185='Tableau De Bord'!$E$2,D2185='Tableau De Bord'!$E$2,P2185='Tableau De Bord'!$E$2),1,0)</f>
        <v>1</v>
      </c>
      <c r="T2185" s="1">
        <v>0</v>
      </c>
      <c r="U2185" s="1" cm="1">
        <f t="array" ref="U2185">_xlfn.IFS(AND('Tableau De Bord'!$C$6="Tous",'Tableau De Bord'!$E$4="Tous",C2185&gt;0),1,L2185='Tableau De Bord'!$C$6,1,NOT(L2185='Tableau De Bord'!$C$6),0)</f>
        <v>0</v>
      </c>
      <c r="V2185" s="1">
        <f>IF(AND(N2185='Tableau De Bord'!$E$6,U2185=1),1,0)</f>
        <v>0</v>
      </c>
      <c r="W2185" s="46">
        <f t="shared" si="34"/>
        <v>0</v>
      </c>
    </row>
    <row r="2186" spans="2:23" ht="61.2" x14ac:dyDescent="0.3">
      <c r="B2186" s="42"/>
      <c r="N2186" s="33"/>
      <c r="P2186" s="44"/>
      <c r="Q2186" s="32"/>
      <c r="S2186" s="1">
        <f>IF(OR(C2186='Tableau De Bord'!$E$2,D2186='Tableau De Bord'!$E$2,P2186='Tableau De Bord'!$E$2),1,0)</f>
        <v>1</v>
      </c>
      <c r="T2186" s="1">
        <v>0</v>
      </c>
      <c r="U2186" s="1" cm="1">
        <f t="array" ref="U2186">_xlfn.IFS(AND('Tableau De Bord'!$C$6="Tous",'Tableau De Bord'!$E$4="Tous",C2186&gt;0),1,L2186='Tableau De Bord'!$C$6,1,NOT(L2186='Tableau De Bord'!$C$6),0)</f>
        <v>0</v>
      </c>
      <c r="V2186" s="1">
        <f>IF(AND(N2186='Tableau De Bord'!$E$6,U2186=1),1,0)</f>
        <v>0</v>
      </c>
      <c r="W2186" s="46">
        <f t="shared" si="34"/>
        <v>0</v>
      </c>
    </row>
    <row r="2187" spans="2:23" ht="61.2" x14ac:dyDescent="0.3">
      <c r="B2187" s="42"/>
      <c r="N2187" s="33"/>
      <c r="P2187" s="44"/>
      <c r="Q2187" s="32"/>
      <c r="S2187" s="1">
        <f>IF(OR(C2187='Tableau De Bord'!$E$2,D2187='Tableau De Bord'!$E$2,P2187='Tableau De Bord'!$E$2),1,0)</f>
        <v>1</v>
      </c>
      <c r="T2187" s="1">
        <v>0</v>
      </c>
      <c r="U2187" s="1" cm="1">
        <f t="array" ref="U2187">_xlfn.IFS(AND('Tableau De Bord'!$C$6="Tous",'Tableau De Bord'!$E$4="Tous",C2187&gt;0),1,L2187='Tableau De Bord'!$C$6,1,NOT(L2187='Tableau De Bord'!$C$6),0)</f>
        <v>0</v>
      </c>
      <c r="V2187" s="1">
        <f>IF(AND(N2187='Tableau De Bord'!$E$6,U2187=1),1,0)</f>
        <v>0</v>
      </c>
      <c r="W2187" s="46">
        <f t="shared" si="34"/>
        <v>0</v>
      </c>
    </row>
    <row r="2188" spans="2:23" ht="61.2" x14ac:dyDescent="0.3">
      <c r="B2188" s="42"/>
      <c r="N2188" s="33"/>
      <c r="P2188" s="44"/>
      <c r="Q2188" s="32"/>
      <c r="S2188" s="1">
        <f>IF(OR(C2188='Tableau De Bord'!$E$2,D2188='Tableau De Bord'!$E$2,P2188='Tableau De Bord'!$E$2),1,0)</f>
        <v>1</v>
      </c>
      <c r="T2188" s="1">
        <v>0</v>
      </c>
      <c r="U2188" s="1" cm="1">
        <f t="array" ref="U2188">_xlfn.IFS(AND('Tableau De Bord'!$C$6="Tous",'Tableau De Bord'!$E$4="Tous",C2188&gt;0),1,L2188='Tableau De Bord'!$C$6,1,NOT(L2188='Tableau De Bord'!$C$6),0)</f>
        <v>0</v>
      </c>
      <c r="V2188" s="1">
        <f>IF(AND(N2188='Tableau De Bord'!$E$6,U2188=1),1,0)</f>
        <v>0</v>
      </c>
      <c r="W2188" s="46">
        <f t="shared" si="34"/>
        <v>0</v>
      </c>
    </row>
    <row r="2189" spans="2:23" ht="61.2" x14ac:dyDescent="0.3">
      <c r="B2189" s="42"/>
      <c r="N2189" s="33"/>
      <c r="P2189" s="44"/>
      <c r="Q2189" s="32"/>
      <c r="S2189" s="1">
        <f>IF(OR(C2189='Tableau De Bord'!$E$2,D2189='Tableau De Bord'!$E$2,P2189='Tableau De Bord'!$E$2),1,0)</f>
        <v>1</v>
      </c>
      <c r="T2189" s="1">
        <v>0</v>
      </c>
      <c r="U2189" s="1" cm="1">
        <f t="array" ref="U2189">_xlfn.IFS(AND('Tableau De Bord'!$C$6="Tous",'Tableau De Bord'!$E$4="Tous",C2189&gt;0),1,L2189='Tableau De Bord'!$C$6,1,NOT(L2189='Tableau De Bord'!$C$6),0)</f>
        <v>0</v>
      </c>
      <c r="V2189" s="1">
        <f>IF(AND(N2189='Tableau De Bord'!$E$6,U2189=1),1,0)</f>
        <v>0</v>
      </c>
      <c r="W2189" s="46">
        <f t="shared" si="34"/>
        <v>0</v>
      </c>
    </row>
    <row r="2190" spans="2:23" ht="61.2" x14ac:dyDescent="0.3">
      <c r="B2190" s="42"/>
      <c r="N2190" s="33"/>
      <c r="P2190" s="44"/>
      <c r="Q2190" s="32"/>
      <c r="S2190" s="1">
        <f>IF(OR(C2190='Tableau De Bord'!$E$2,D2190='Tableau De Bord'!$E$2,P2190='Tableau De Bord'!$E$2),1,0)</f>
        <v>1</v>
      </c>
      <c r="T2190" s="1">
        <v>0</v>
      </c>
      <c r="U2190" s="1" cm="1">
        <f t="array" ref="U2190">_xlfn.IFS(AND('Tableau De Bord'!$C$6="Tous",'Tableau De Bord'!$E$4="Tous",C2190&gt;0),1,L2190='Tableau De Bord'!$C$6,1,NOT(L2190='Tableau De Bord'!$C$6),0)</f>
        <v>0</v>
      </c>
      <c r="V2190" s="1">
        <f>IF(AND(N2190='Tableau De Bord'!$E$6,U2190=1),1,0)</f>
        <v>0</v>
      </c>
      <c r="W2190" s="46">
        <f t="shared" si="34"/>
        <v>0</v>
      </c>
    </row>
    <row r="2191" spans="2:23" ht="61.2" x14ac:dyDescent="0.3">
      <c r="B2191" s="42"/>
      <c r="N2191" s="33"/>
      <c r="P2191" s="44"/>
      <c r="Q2191" s="32"/>
      <c r="S2191" s="1">
        <f>IF(OR(C2191='Tableau De Bord'!$E$2,D2191='Tableau De Bord'!$E$2,P2191='Tableau De Bord'!$E$2),1,0)</f>
        <v>1</v>
      </c>
      <c r="T2191" s="1">
        <v>0</v>
      </c>
      <c r="U2191" s="1" cm="1">
        <f t="array" ref="U2191">_xlfn.IFS(AND('Tableau De Bord'!$C$6="Tous",'Tableau De Bord'!$E$4="Tous",C2191&gt;0),1,L2191='Tableau De Bord'!$C$6,1,NOT(L2191='Tableau De Bord'!$C$6),0)</f>
        <v>0</v>
      </c>
      <c r="V2191" s="1">
        <f>IF(AND(N2191='Tableau De Bord'!$E$6,U2191=1),1,0)</f>
        <v>0</v>
      </c>
      <c r="W2191" s="46">
        <f t="shared" si="34"/>
        <v>0</v>
      </c>
    </row>
    <row r="2192" spans="2:23" ht="61.2" x14ac:dyDescent="0.3">
      <c r="B2192" s="42"/>
      <c r="N2192" s="33"/>
      <c r="P2192" s="44"/>
      <c r="Q2192" s="32"/>
      <c r="S2192" s="1">
        <f>IF(OR(C2192='Tableau De Bord'!$E$2,D2192='Tableau De Bord'!$E$2,P2192='Tableau De Bord'!$E$2),1,0)</f>
        <v>1</v>
      </c>
      <c r="T2192" s="1">
        <v>0</v>
      </c>
      <c r="U2192" s="1" cm="1">
        <f t="array" ref="U2192">_xlfn.IFS(AND('Tableau De Bord'!$C$6="Tous",'Tableau De Bord'!$E$4="Tous",C2192&gt;0),1,L2192='Tableau De Bord'!$C$6,1,NOT(L2192='Tableau De Bord'!$C$6),0)</f>
        <v>0</v>
      </c>
      <c r="V2192" s="1">
        <f>IF(AND(N2192='Tableau De Bord'!$E$6,U2192=1),1,0)</f>
        <v>0</v>
      </c>
      <c r="W2192" s="46">
        <f t="shared" si="34"/>
        <v>0</v>
      </c>
    </row>
    <row r="2193" spans="2:23" ht="61.2" x14ac:dyDescent="0.3">
      <c r="B2193" s="42"/>
      <c r="N2193" s="33"/>
      <c r="P2193" s="44"/>
      <c r="Q2193" s="32"/>
      <c r="S2193" s="1">
        <f>IF(OR(C2193='Tableau De Bord'!$E$2,D2193='Tableau De Bord'!$E$2,P2193='Tableau De Bord'!$E$2),1,0)</f>
        <v>1</v>
      </c>
      <c r="T2193" s="1">
        <v>0</v>
      </c>
      <c r="U2193" s="1" cm="1">
        <f t="array" ref="U2193">_xlfn.IFS(AND('Tableau De Bord'!$C$6="Tous",'Tableau De Bord'!$E$4="Tous",C2193&gt;0),1,L2193='Tableau De Bord'!$C$6,1,NOT(L2193='Tableau De Bord'!$C$6),0)</f>
        <v>0</v>
      </c>
      <c r="V2193" s="1">
        <f>IF(AND(N2193='Tableau De Bord'!$E$6,U2193=1),1,0)</f>
        <v>0</v>
      </c>
      <c r="W2193" s="46">
        <f t="shared" si="34"/>
        <v>0</v>
      </c>
    </row>
    <row r="2194" spans="2:23" ht="61.2" x14ac:dyDescent="0.3">
      <c r="B2194" s="42"/>
      <c r="N2194" s="33"/>
      <c r="P2194" s="44"/>
      <c r="Q2194" s="32"/>
      <c r="S2194" s="1">
        <f>IF(OR(C2194='Tableau De Bord'!$E$2,D2194='Tableau De Bord'!$E$2,P2194='Tableau De Bord'!$E$2),1,0)</f>
        <v>1</v>
      </c>
      <c r="T2194" s="1">
        <v>0</v>
      </c>
      <c r="U2194" s="1" cm="1">
        <f t="array" ref="U2194">_xlfn.IFS(AND('Tableau De Bord'!$C$6="Tous",'Tableau De Bord'!$E$4="Tous",C2194&gt;0),1,L2194='Tableau De Bord'!$C$6,1,NOT(L2194='Tableau De Bord'!$C$6),0)</f>
        <v>0</v>
      </c>
      <c r="V2194" s="1">
        <f>IF(AND(N2194='Tableau De Bord'!$E$6,U2194=1),1,0)</f>
        <v>0</v>
      </c>
      <c r="W2194" s="46">
        <f t="shared" si="34"/>
        <v>0</v>
      </c>
    </row>
    <row r="2195" spans="2:23" ht="61.2" x14ac:dyDescent="0.3">
      <c r="B2195" s="42"/>
      <c r="N2195" s="33"/>
      <c r="P2195" s="44"/>
      <c r="Q2195" s="32"/>
      <c r="S2195" s="1">
        <f>IF(OR(C2195='Tableau De Bord'!$E$2,D2195='Tableau De Bord'!$E$2,P2195='Tableau De Bord'!$E$2),1,0)</f>
        <v>1</v>
      </c>
      <c r="T2195" s="1">
        <v>0</v>
      </c>
      <c r="U2195" s="1" cm="1">
        <f t="array" ref="U2195">_xlfn.IFS(AND('Tableau De Bord'!$C$6="Tous",'Tableau De Bord'!$E$4="Tous",C2195&gt;0),1,L2195='Tableau De Bord'!$C$6,1,NOT(L2195='Tableau De Bord'!$C$6),0)</f>
        <v>0</v>
      </c>
      <c r="V2195" s="1">
        <f>IF(AND(N2195='Tableau De Bord'!$E$6,U2195=1),1,0)</f>
        <v>0</v>
      </c>
      <c r="W2195" s="46">
        <f t="shared" si="34"/>
        <v>0</v>
      </c>
    </row>
    <row r="2196" spans="2:23" ht="61.2" x14ac:dyDescent="0.3">
      <c r="B2196" s="42"/>
      <c r="N2196" s="33"/>
      <c r="P2196" s="44"/>
      <c r="Q2196" s="32"/>
      <c r="S2196" s="1">
        <f>IF(OR(C2196='Tableau De Bord'!$E$2,D2196='Tableau De Bord'!$E$2,P2196='Tableau De Bord'!$E$2),1,0)</f>
        <v>1</v>
      </c>
      <c r="T2196" s="1">
        <v>0</v>
      </c>
      <c r="U2196" s="1" cm="1">
        <f t="array" ref="U2196">_xlfn.IFS(AND('Tableau De Bord'!$C$6="Tous",'Tableau De Bord'!$E$4="Tous",C2196&gt;0),1,L2196='Tableau De Bord'!$C$6,1,NOT(L2196='Tableau De Bord'!$C$6),0)</f>
        <v>0</v>
      </c>
      <c r="V2196" s="1">
        <f>IF(AND(N2196='Tableau De Bord'!$E$6,U2196=1),1,0)</f>
        <v>0</v>
      </c>
      <c r="W2196" s="46">
        <f t="shared" si="34"/>
        <v>0</v>
      </c>
    </row>
    <row r="2197" spans="2:23" ht="61.2" x14ac:dyDescent="0.3">
      <c r="B2197" s="42"/>
      <c r="N2197" s="33"/>
      <c r="P2197" s="44"/>
      <c r="Q2197" s="32"/>
      <c r="S2197" s="1">
        <f>IF(OR(C2197='Tableau De Bord'!$E$2,D2197='Tableau De Bord'!$E$2,P2197='Tableau De Bord'!$E$2),1,0)</f>
        <v>1</v>
      </c>
      <c r="T2197" s="1">
        <v>0</v>
      </c>
      <c r="U2197" s="1" cm="1">
        <f t="array" ref="U2197">_xlfn.IFS(AND('Tableau De Bord'!$C$6="Tous",'Tableau De Bord'!$E$4="Tous",C2197&gt;0),1,L2197='Tableau De Bord'!$C$6,1,NOT(L2197='Tableau De Bord'!$C$6),0)</f>
        <v>0</v>
      </c>
      <c r="V2197" s="1">
        <f>IF(AND(N2197='Tableau De Bord'!$E$6,U2197=1),1,0)</f>
        <v>0</v>
      </c>
      <c r="W2197" s="46">
        <f t="shared" si="34"/>
        <v>0</v>
      </c>
    </row>
    <row r="2198" spans="2:23" ht="61.2" x14ac:dyDescent="0.3">
      <c r="B2198" s="42"/>
      <c r="N2198" s="33"/>
      <c r="P2198" s="44"/>
      <c r="Q2198" s="32"/>
      <c r="S2198" s="1">
        <f>IF(OR(C2198='Tableau De Bord'!$E$2,D2198='Tableau De Bord'!$E$2,P2198='Tableau De Bord'!$E$2),1,0)</f>
        <v>1</v>
      </c>
      <c r="T2198" s="1">
        <v>0</v>
      </c>
      <c r="U2198" s="1" cm="1">
        <f t="array" ref="U2198">_xlfn.IFS(AND('Tableau De Bord'!$C$6="Tous",'Tableau De Bord'!$E$4="Tous",C2198&gt;0),1,L2198='Tableau De Bord'!$C$6,1,NOT(L2198='Tableau De Bord'!$C$6),0)</f>
        <v>0</v>
      </c>
      <c r="V2198" s="1">
        <f>IF(AND(N2198='Tableau De Bord'!$E$6,U2198=1),1,0)</f>
        <v>0</v>
      </c>
      <c r="W2198" s="46">
        <f t="shared" si="34"/>
        <v>0</v>
      </c>
    </row>
    <row r="2199" spans="2:23" ht="61.2" x14ac:dyDescent="0.3">
      <c r="B2199" s="42"/>
      <c r="N2199" s="33"/>
      <c r="P2199" s="44"/>
      <c r="Q2199" s="32"/>
      <c r="S2199" s="1">
        <f>IF(OR(C2199='Tableau De Bord'!$E$2,D2199='Tableau De Bord'!$E$2,P2199='Tableau De Bord'!$E$2),1,0)</f>
        <v>1</v>
      </c>
      <c r="T2199" s="1">
        <v>0</v>
      </c>
      <c r="U2199" s="1" cm="1">
        <f t="array" ref="U2199">_xlfn.IFS(AND('Tableau De Bord'!$C$6="Tous",'Tableau De Bord'!$E$4="Tous",C2199&gt;0),1,L2199='Tableau De Bord'!$C$6,1,NOT(L2199='Tableau De Bord'!$C$6),0)</f>
        <v>0</v>
      </c>
      <c r="V2199" s="1">
        <f>IF(AND(N2199='Tableau De Bord'!$E$6,U2199=1),1,0)</f>
        <v>0</v>
      </c>
      <c r="W2199" s="46">
        <f t="shared" si="34"/>
        <v>0</v>
      </c>
    </row>
    <row r="2200" spans="2:23" ht="61.2" x14ac:dyDescent="0.3">
      <c r="B2200" s="42"/>
      <c r="N2200" s="33"/>
      <c r="P2200" s="44"/>
      <c r="Q2200" s="32"/>
      <c r="S2200" s="1">
        <f>IF(OR(C2200='Tableau De Bord'!$E$2,D2200='Tableau De Bord'!$E$2,P2200='Tableau De Bord'!$E$2),1,0)</f>
        <v>1</v>
      </c>
      <c r="T2200" s="1">
        <v>0</v>
      </c>
      <c r="U2200" s="1" cm="1">
        <f t="array" ref="U2200">_xlfn.IFS(AND('Tableau De Bord'!$C$6="Tous",'Tableau De Bord'!$E$4="Tous",C2200&gt;0),1,L2200='Tableau De Bord'!$C$6,1,NOT(L2200='Tableau De Bord'!$C$6),0)</f>
        <v>0</v>
      </c>
      <c r="V2200" s="1">
        <f>IF(AND(N2200='Tableau De Bord'!$E$6,U2200=1),1,0)</f>
        <v>0</v>
      </c>
      <c r="W2200" s="46">
        <f t="shared" si="34"/>
        <v>0</v>
      </c>
    </row>
    <row r="2201" spans="2:23" ht="61.2" x14ac:dyDescent="0.3">
      <c r="B2201" s="42"/>
      <c r="N2201" s="33"/>
      <c r="P2201" s="44"/>
      <c r="Q2201" s="32"/>
      <c r="S2201" s="1">
        <f>IF(OR(C2201='Tableau De Bord'!$E$2,D2201='Tableau De Bord'!$E$2,P2201='Tableau De Bord'!$E$2),1,0)</f>
        <v>1</v>
      </c>
      <c r="T2201" s="1">
        <v>0</v>
      </c>
      <c r="U2201" s="1" cm="1">
        <f t="array" ref="U2201">_xlfn.IFS(AND('Tableau De Bord'!$C$6="Tous",'Tableau De Bord'!$E$4="Tous",C2201&gt;0),1,L2201='Tableau De Bord'!$C$6,1,NOT(L2201='Tableau De Bord'!$C$6),0)</f>
        <v>0</v>
      </c>
      <c r="V2201" s="1">
        <f>IF(AND(N2201='Tableau De Bord'!$E$6,U2201=1),1,0)</f>
        <v>0</v>
      </c>
      <c r="W2201" s="46">
        <f t="shared" si="34"/>
        <v>0</v>
      </c>
    </row>
    <row r="2202" spans="2:23" ht="61.2" x14ac:dyDescent="0.3">
      <c r="B2202" s="42"/>
      <c r="N2202" s="33"/>
      <c r="P2202" s="44"/>
      <c r="Q2202" s="32"/>
      <c r="S2202" s="1">
        <f>IF(OR(C2202='Tableau De Bord'!$E$2,D2202='Tableau De Bord'!$E$2,P2202='Tableau De Bord'!$E$2),1,0)</f>
        <v>1</v>
      </c>
      <c r="T2202" s="1">
        <v>0</v>
      </c>
      <c r="U2202" s="1" cm="1">
        <f t="array" ref="U2202">_xlfn.IFS(AND('Tableau De Bord'!$C$6="Tous",'Tableau De Bord'!$E$4="Tous",C2202&gt;0),1,L2202='Tableau De Bord'!$C$6,1,NOT(L2202='Tableau De Bord'!$C$6),0)</f>
        <v>0</v>
      </c>
      <c r="V2202" s="1">
        <f>IF(AND(N2202='Tableau De Bord'!$E$6,U2202=1),1,0)</f>
        <v>0</v>
      </c>
      <c r="W2202" s="46">
        <f t="shared" si="34"/>
        <v>0</v>
      </c>
    </row>
    <row r="2203" spans="2:23" ht="61.2" x14ac:dyDescent="0.3">
      <c r="B2203" s="42"/>
      <c r="N2203" s="33"/>
      <c r="P2203" s="44"/>
      <c r="Q2203" s="32"/>
      <c r="S2203" s="1">
        <f>IF(OR(C2203='Tableau De Bord'!$E$2,D2203='Tableau De Bord'!$E$2,P2203='Tableau De Bord'!$E$2),1,0)</f>
        <v>1</v>
      </c>
      <c r="T2203" s="1">
        <v>0</v>
      </c>
      <c r="U2203" s="1" cm="1">
        <f t="array" ref="U2203">_xlfn.IFS(AND('Tableau De Bord'!$C$6="Tous",'Tableau De Bord'!$E$4="Tous",C2203&gt;0),1,L2203='Tableau De Bord'!$C$6,1,NOT(L2203='Tableau De Bord'!$C$6),0)</f>
        <v>0</v>
      </c>
      <c r="V2203" s="1">
        <f>IF(AND(N2203='Tableau De Bord'!$E$6,U2203=1),1,0)</f>
        <v>0</v>
      </c>
      <c r="W2203" s="46">
        <f t="shared" si="34"/>
        <v>0</v>
      </c>
    </row>
    <row r="2204" spans="2:23" ht="61.2" x14ac:dyDescent="0.3">
      <c r="B2204" s="42"/>
      <c r="N2204" s="33"/>
      <c r="P2204" s="44"/>
      <c r="Q2204" s="32"/>
      <c r="S2204" s="1">
        <f>IF(OR(C2204='Tableau De Bord'!$E$2,D2204='Tableau De Bord'!$E$2,P2204='Tableau De Bord'!$E$2),1,0)</f>
        <v>1</v>
      </c>
      <c r="T2204" s="1">
        <v>0</v>
      </c>
      <c r="U2204" s="1" cm="1">
        <f t="array" ref="U2204">_xlfn.IFS(AND('Tableau De Bord'!$C$6="Tous",'Tableau De Bord'!$E$4="Tous",C2204&gt;0),1,L2204='Tableau De Bord'!$C$6,1,NOT(L2204='Tableau De Bord'!$C$6),0)</f>
        <v>0</v>
      </c>
      <c r="V2204" s="1">
        <f>IF(AND(N2204='Tableau De Bord'!$E$6,U2204=1),1,0)</f>
        <v>0</v>
      </c>
      <c r="W2204" s="46">
        <f t="shared" si="34"/>
        <v>0</v>
      </c>
    </row>
    <row r="2205" spans="2:23" ht="61.2" x14ac:dyDescent="0.3">
      <c r="B2205" s="42"/>
      <c r="N2205" s="33"/>
      <c r="P2205" s="44"/>
      <c r="Q2205" s="32"/>
      <c r="S2205" s="1">
        <f>IF(OR(C2205='Tableau De Bord'!$E$2,D2205='Tableau De Bord'!$E$2,P2205='Tableau De Bord'!$E$2),1,0)</f>
        <v>1</v>
      </c>
      <c r="T2205" s="1">
        <v>0</v>
      </c>
      <c r="U2205" s="1" cm="1">
        <f t="array" ref="U2205">_xlfn.IFS(AND('Tableau De Bord'!$C$6="Tous",'Tableau De Bord'!$E$4="Tous",C2205&gt;0),1,L2205='Tableau De Bord'!$C$6,1,NOT(L2205='Tableau De Bord'!$C$6),0)</f>
        <v>0</v>
      </c>
      <c r="V2205" s="1">
        <f>IF(AND(N2205='Tableau De Bord'!$E$6,U2205=1),1,0)</f>
        <v>0</v>
      </c>
      <c r="W2205" s="46">
        <f t="shared" si="34"/>
        <v>0</v>
      </c>
    </row>
    <row r="2206" spans="2:23" ht="61.2" x14ac:dyDescent="0.3">
      <c r="B2206" s="42"/>
      <c r="N2206" s="33"/>
      <c r="P2206" s="44"/>
      <c r="Q2206" s="32"/>
      <c r="S2206" s="1">
        <f>IF(OR(C2206='Tableau De Bord'!$E$2,D2206='Tableau De Bord'!$E$2,P2206='Tableau De Bord'!$E$2),1,0)</f>
        <v>1</v>
      </c>
      <c r="T2206" s="1">
        <v>0</v>
      </c>
      <c r="U2206" s="1" cm="1">
        <f t="array" ref="U2206">_xlfn.IFS(AND('Tableau De Bord'!$C$6="Tous",'Tableau De Bord'!$E$4="Tous",C2206&gt;0),1,L2206='Tableau De Bord'!$C$6,1,NOT(L2206='Tableau De Bord'!$C$6),0)</f>
        <v>0</v>
      </c>
      <c r="V2206" s="1">
        <f>IF(AND(N2206='Tableau De Bord'!$E$6,U2206=1),1,0)</f>
        <v>0</v>
      </c>
      <c r="W2206" s="46">
        <f t="shared" si="34"/>
        <v>0</v>
      </c>
    </row>
    <row r="2207" spans="2:23" ht="61.2" x14ac:dyDescent="0.3">
      <c r="B2207" s="42"/>
      <c r="N2207" s="33"/>
      <c r="P2207" s="44"/>
      <c r="Q2207" s="32"/>
      <c r="S2207" s="1">
        <f>IF(OR(C2207='Tableau De Bord'!$E$2,D2207='Tableau De Bord'!$E$2,P2207='Tableau De Bord'!$E$2),1,0)</f>
        <v>1</v>
      </c>
      <c r="T2207" s="1">
        <v>0</v>
      </c>
      <c r="U2207" s="1" cm="1">
        <f t="array" ref="U2207">_xlfn.IFS(AND('Tableau De Bord'!$C$6="Tous",'Tableau De Bord'!$E$4="Tous",C2207&gt;0),1,L2207='Tableau De Bord'!$C$6,1,NOT(L2207='Tableau De Bord'!$C$6),0)</f>
        <v>0</v>
      </c>
      <c r="V2207" s="1">
        <f>IF(AND(N2207='Tableau De Bord'!$E$6,U2207=1),1,0)</f>
        <v>0</v>
      </c>
      <c r="W2207" s="46">
        <f t="shared" si="34"/>
        <v>0</v>
      </c>
    </row>
    <row r="2208" spans="2:23" ht="61.2" x14ac:dyDescent="0.3">
      <c r="B2208" s="42"/>
      <c r="N2208" s="33"/>
      <c r="P2208" s="44"/>
      <c r="Q2208" s="32"/>
      <c r="S2208" s="1">
        <f>IF(OR(C2208='Tableau De Bord'!$E$2,D2208='Tableau De Bord'!$E$2,P2208='Tableau De Bord'!$E$2),1,0)</f>
        <v>1</v>
      </c>
      <c r="T2208" s="1">
        <v>0</v>
      </c>
      <c r="U2208" s="1" cm="1">
        <f t="array" ref="U2208">_xlfn.IFS(AND('Tableau De Bord'!$C$6="Tous",'Tableau De Bord'!$E$4="Tous",C2208&gt;0),1,L2208='Tableau De Bord'!$C$6,1,NOT(L2208='Tableau De Bord'!$C$6),0)</f>
        <v>0</v>
      </c>
      <c r="V2208" s="1">
        <f>IF(AND(N2208='Tableau De Bord'!$E$6,U2208=1),1,0)</f>
        <v>0</v>
      </c>
      <c r="W2208" s="46">
        <f t="shared" si="34"/>
        <v>0</v>
      </c>
    </row>
    <row r="2209" spans="2:23" ht="61.2" x14ac:dyDescent="0.3">
      <c r="B2209" s="42"/>
      <c r="N2209" s="33"/>
      <c r="P2209" s="44"/>
      <c r="Q2209" s="32"/>
      <c r="S2209" s="1">
        <f>IF(OR(C2209='Tableau De Bord'!$E$2,D2209='Tableau De Bord'!$E$2,P2209='Tableau De Bord'!$E$2),1,0)</f>
        <v>1</v>
      </c>
      <c r="T2209" s="1">
        <v>0</v>
      </c>
      <c r="U2209" s="1" cm="1">
        <f t="array" ref="U2209">_xlfn.IFS(AND('Tableau De Bord'!$C$6="Tous",'Tableau De Bord'!$E$4="Tous",C2209&gt;0),1,L2209='Tableau De Bord'!$C$6,1,NOT(L2209='Tableau De Bord'!$C$6),0)</f>
        <v>0</v>
      </c>
      <c r="V2209" s="1">
        <f>IF(AND(N2209='Tableau De Bord'!$E$6,U2209=1),1,0)</f>
        <v>0</v>
      </c>
      <c r="W2209" s="46">
        <f t="shared" si="34"/>
        <v>0</v>
      </c>
    </row>
    <row r="2210" spans="2:23" ht="61.2" x14ac:dyDescent="0.3">
      <c r="B2210" s="42"/>
      <c r="N2210" s="33"/>
      <c r="P2210" s="44"/>
      <c r="Q2210" s="32"/>
      <c r="S2210" s="1">
        <f>IF(OR(C2210='Tableau De Bord'!$E$2,D2210='Tableau De Bord'!$E$2,P2210='Tableau De Bord'!$E$2),1,0)</f>
        <v>1</v>
      </c>
      <c r="T2210" s="1">
        <v>0</v>
      </c>
      <c r="U2210" s="1" cm="1">
        <f t="array" ref="U2210">_xlfn.IFS(AND('Tableau De Bord'!$C$6="Tous",'Tableau De Bord'!$E$4="Tous",C2210&gt;0),1,L2210='Tableau De Bord'!$C$6,1,NOT(L2210='Tableau De Bord'!$C$6),0)</f>
        <v>0</v>
      </c>
      <c r="V2210" s="1">
        <f>IF(AND(N2210='Tableau De Bord'!$E$6,U2210=1),1,0)</f>
        <v>0</v>
      </c>
      <c r="W2210" s="46">
        <f t="shared" si="34"/>
        <v>0</v>
      </c>
    </row>
    <row r="2211" spans="2:23" ht="61.2" x14ac:dyDescent="0.3">
      <c r="B2211" s="42"/>
      <c r="N2211" s="33"/>
      <c r="P2211" s="44"/>
      <c r="Q2211" s="32"/>
      <c r="S2211" s="1">
        <f>IF(OR(C2211='Tableau De Bord'!$E$2,D2211='Tableau De Bord'!$E$2,P2211='Tableau De Bord'!$E$2),1,0)</f>
        <v>1</v>
      </c>
      <c r="T2211" s="1">
        <v>0</v>
      </c>
      <c r="U2211" s="1" cm="1">
        <f t="array" ref="U2211">_xlfn.IFS(AND('Tableau De Bord'!$C$6="Tous",'Tableau De Bord'!$E$4="Tous",C2211&gt;0),1,L2211='Tableau De Bord'!$C$6,1,NOT(L2211='Tableau De Bord'!$C$6),0)</f>
        <v>0</v>
      </c>
      <c r="V2211" s="1">
        <f>IF(AND(N2211='Tableau De Bord'!$E$6,U2211=1),1,0)</f>
        <v>0</v>
      </c>
      <c r="W2211" s="46">
        <f t="shared" si="34"/>
        <v>0</v>
      </c>
    </row>
    <row r="2212" spans="2:23" ht="61.2" x14ac:dyDescent="0.3">
      <c r="B2212" s="42"/>
      <c r="N2212" s="33"/>
      <c r="P2212" s="44"/>
      <c r="Q2212" s="32"/>
      <c r="S2212" s="1">
        <f>IF(OR(C2212='Tableau De Bord'!$E$2,D2212='Tableau De Bord'!$E$2,P2212='Tableau De Bord'!$E$2),1,0)</f>
        <v>1</v>
      </c>
      <c r="T2212" s="1">
        <v>0</v>
      </c>
      <c r="U2212" s="1" cm="1">
        <f t="array" ref="U2212">_xlfn.IFS(AND('Tableau De Bord'!$C$6="Tous",'Tableau De Bord'!$E$4="Tous",C2212&gt;0),1,L2212='Tableau De Bord'!$C$6,1,NOT(L2212='Tableau De Bord'!$C$6),0)</f>
        <v>0</v>
      </c>
      <c r="V2212" s="1">
        <f>IF(AND(N2212='Tableau De Bord'!$E$6,U2212=1),1,0)</f>
        <v>0</v>
      </c>
      <c r="W2212" s="46">
        <f t="shared" si="34"/>
        <v>0</v>
      </c>
    </row>
    <row r="2213" spans="2:23" ht="61.2" x14ac:dyDescent="0.3">
      <c r="B2213" s="42"/>
      <c r="N2213" s="33"/>
      <c r="P2213" s="44"/>
      <c r="Q2213" s="32"/>
      <c r="S2213" s="1">
        <f>IF(OR(C2213='Tableau De Bord'!$E$2,D2213='Tableau De Bord'!$E$2,P2213='Tableau De Bord'!$E$2),1,0)</f>
        <v>1</v>
      </c>
      <c r="T2213" s="1">
        <v>0</v>
      </c>
      <c r="U2213" s="1" cm="1">
        <f t="array" ref="U2213">_xlfn.IFS(AND('Tableau De Bord'!$C$6="Tous",'Tableau De Bord'!$E$4="Tous",C2213&gt;0),1,L2213='Tableau De Bord'!$C$6,1,NOT(L2213='Tableau De Bord'!$C$6),0)</f>
        <v>0</v>
      </c>
      <c r="V2213" s="1">
        <f>IF(AND(N2213='Tableau De Bord'!$E$6,U2213=1),1,0)</f>
        <v>0</v>
      </c>
      <c r="W2213" s="46">
        <f t="shared" si="34"/>
        <v>0</v>
      </c>
    </row>
    <row r="2214" spans="2:23" ht="61.2" x14ac:dyDescent="0.3">
      <c r="B2214" s="42"/>
      <c r="N2214" s="33"/>
      <c r="P2214" s="44"/>
      <c r="Q2214" s="32"/>
      <c r="S2214" s="1">
        <f>IF(OR(C2214='Tableau De Bord'!$E$2,D2214='Tableau De Bord'!$E$2,P2214='Tableau De Bord'!$E$2),1,0)</f>
        <v>1</v>
      </c>
      <c r="T2214" s="1">
        <v>0</v>
      </c>
      <c r="U2214" s="1" cm="1">
        <f t="array" ref="U2214">_xlfn.IFS(AND('Tableau De Bord'!$C$6="Tous",'Tableau De Bord'!$E$4="Tous",C2214&gt;0),1,L2214='Tableau De Bord'!$C$6,1,NOT(L2214='Tableau De Bord'!$C$6),0)</f>
        <v>0</v>
      </c>
      <c r="V2214" s="1">
        <f>IF(AND(N2214='Tableau De Bord'!$E$6,U2214=1),1,0)</f>
        <v>0</v>
      </c>
      <c r="W2214" s="46">
        <f t="shared" si="34"/>
        <v>0</v>
      </c>
    </row>
    <row r="2215" spans="2:23" ht="61.2" x14ac:dyDescent="0.3">
      <c r="B2215" s="42"/>
      <c r="N2215" s="33"/>
      <c r="P2215" s="44"/>
      <c r="Q2215" s="32"/>
      <c r="S2215" s="1">
        <f>IF(OR(C2215='Tableau De Bord'!$E$2,D2215='Tableau De Bord'!$E$2,P2215='Tableau De Bord'!$E$2),1,0)</f>
        <v>1</v>
      </c>
      <c r="T2215" s="1">
        <v>0</v>
      </c>
      <c r="U2215" s="1" cm="1">
        <f t="array" ref="U2215">_xlfn.IFS(AND('Tableau De Bord'!$C$6="Tous",'Tableau De Bord'!$E$4="Tous",C2215&gt;0),1,L2215='Tableau De Bord'!$C$6,1,NOT(L2215='Tableau De Bord'!$C$6),0)</f>
        <v>0</v>
      </c>
      <c r="V2215" s="1">
        <f>IF(AND(N2215='Tableau De Bord'!$E$6,U2215=1),1,0)</f>
        <v>0</v>
      </c>
      <c r="W2215" s="46">
        <f t="shared" si="34"/>
        <v>0</v>
      </c>
    </row>
    <row r="2216" spans="2:23" ht="61.2" x14ac:dyDescent="0.3">
      <c r="B2216" s="42"/>
      <c r="N2216" s="33"/>
      <c r="P2216" s="44"/>
      <c r="Q2216" s="32"/>
      <c r="S2216" s="1">
        <f>IF(OR(C2216='Tableau De Bord'!$E$2,D2216='Tableau De Bord'!$E$2,P2216='Tableau De Bord'!$E$2),1,0)</f>
        <v>1</v>
      </c>
      <c r="T2216" s="1">
        <v>0</v>
      </c>
      <c r="U2216" s="1" cm="1">
        <f t="array" ref="U2216">_xlfn.IFS(AND('Tableau De Bord'!$C$6="Tous",'Tableau De Bord'!$E$4="Tous",C2216&gt;0),1,L2216='Tableau De Bord'!$C$6,1,NOT(L2216='Tableau De Bord'!$C$6),0)</f>
        <v>0</v>
      </c>
      <c r="V2216" s="1">
        <f>IF(AND(N2216='Tableau De Bord'!$E$6,U2216=1),1,0)</f>
        <v>0</v>
      </c>
      <c r="W2216" s="46">
        <f t="shared" si="34"/>
        <v>0</v>
      </c>
    </row>
    <row r="2217" spans="2:23" ht="61.2" x14ac:dyDescent="0.3">
      <c r="B2217" s="42"/>
      <c r="N2217" s="33"/>
      <c r="P2217" s="44"/>
      <c r="Q2217" s="32"/>
      <c r="S2217" s="1">
        <f>IF(OR(C2217='Tableau De Bord'!$E$2,D2217='Tableau De Bord'!$E$2,P2217='Tableau De Bord'!$E$2),1,0)</f>
        <v>1</v>
      </c>
      <c r="T2217" s="1">
        <v>0</v>
      </c>
      <c r="U2217" s="1" cm="1">
        <f t="array" ref="U2217">_xlfn.IFS(AND('Tableau De Bord'!$C$6="Tous",'Tableau De Bord'!$E$4="Tous",C2217&gt;0),1,L2217='Tableau De Bord'!$C$6,1,NOT(L2217='Tableau De Bord'!$C$6),0)</f>
        <v>0</v>
      </c>
      <c r="V2217" s="1">
        <f>IF(AND(N2217='Tableau De Bord'!$E$6,U2217=1),1,0)</f>
        <v>0</v>
      </c>
      <c r="W2217" s="46">
        <f t="shared" si="34"/>
        <v>0</v>
      </c>
    </row>
    <row r="2218" spans="2:23" ht="61.2" x14ac:dyDescent="0.3">
      <c r="B2218" s="42"/>
      <c r="N2218" s="33"/>
      <c r="P2218" s="44"/>
      <c r="Q2218" s="32"/>
      <c r="S2218" s="1">
        <f>IF(OR(C2218='Tableau De Bord'!$E$2,D2218='Tableau De Bord'!$E$2,P2218='Tableau De Bord'!$E$2),1,0)</f>
        <v>1</v>
      </c>
      <c r="T2218" s="1">
        <v>0</v>
      </c>
      <c r="U2218" s="1" cm="1">
        <f t="array" ref="U2218">_xlfn.IFS(AND('Tableau De Bord'!$C$6="Tous",'Tableau De Bord'!$E$4="Tous",C2218&gt;0),1,L2218='Tableau De Bord'!$C$6,1,NOT(L2218='Tableau De Bord'!$C$6),0)</f>
        <v>0</v>
      </c>
      <c r="V2218" s="1">
        <f>IF(AND(N2218='Tableau De Bord'!$E$6,U2218=1),1,0)</f>
        <v>0</v>
      </c>
      <c r="W2218" s="46">
        <f t="shared" si="34"/>
        <v>0</v>
      </c>
    </row>
    <row r="2219" spans="2:23" ht="61.2" x14ac:dyDescent="0.3">
      <c r="B2219" s="42"/>
      <c r="N2219" s="33"/>
      <c r="P2219" s="44"/>
      <c r="Q2219" s="32"/>
      <c r="S2219" s="1">
        <f>IF(OR(C2219='Tableau De Bord'!$E$2,D2219='Tableau De Bord'!$E$2,P2219='Tableau De Bord'!$E$2),1,0)</f>
        <v>1</v>
      </c>
      <c r="T2219" s="1">
        <v>0</v>
      </c>
      <c r="U2219" s="1" cm="1">
        <f t="array" ref="U2219">_xlfn.IFS(AND('Tableau De Bord'!$C$6="Tous",'Tableau De Bord'!$E$4="Tous",C2219&gt;0),1,L2219='Tableau De Bord'!$C$6,1,NOT(L2219='Tableau De Bord'!$C$6),0)</f>
        <v>0</v>
      </c>
      <c r="V2219" s="1">
        <f>IF(AND(N2219='Tableau De Bord'!$E$6,U2219=1),1,0)</f>
        <v>0</v>
      </c>
      <c r="W2219" s="46">
        <f t="shared" si="34"/>
        <v>0</v>
      </c>
    </row>
    <row r="2220" spans="2:23" ht="61.2" x14ac:dyDescent="0.3">
      <c r="B2220" s="42"/>
      <c r="N2220" s="33"/>
      <c r="P2220" s="44"/>
      <c r="Q2220" s="32"/>
      <c r="S2220" s="1">
        <f>IF(OR(C2220='Tableau De Bord'!$E$2,D2220='Tableau De Bord'!$E$2,P2220='Tableau De Bord'!$E$2),1,0)</f>
        <v>1</v>
      </c>
      <c r="T2220" s="1">
        <v>0</v>
      </c>
      <c r="U2220" s="1" cm="1">
        <f t="array" ref="U2220">_xlfn.IFS(AND('Tableau De Bord'!$C$6="Tous",'Tableau De Bord'!$E$4="Tous",C2220&gt;0),1,L2220='Tableau De Bord'!$C$6,1,NOT(L2220='Tableau De Bord'!$C$6),0)</f>
        <v>0</v>
      </c>
      <c r="V2220" s="1">
        <f>IF(AND(N2220='Tableau De Bord'!$E$6,U2220=1),1,0)</f>
        <v>0</v>
      </c>
      <c r="W2220" s="46">
        <f t="shared" si="34"/>
        <v>0</v>
      </c>
    </row>
    <row r="2221" spans="2:23" ht="61.2" x14ac:dyDescent="0.3">
      <c r="B2221" s="42"/>
      <c r="N2221" s="33"/>
      <c r="P2221" s="44"/>
      <c r="Q2221" s="32"/>
      <c r="S2221" s="1">
        <f>IF(OR(C2221='Tableau De Bord'!$E$2,D2221='Tableau De Bord'!$E$2,P2221='Tableau De Bord'!$E$2),1,0)</f>
        <v>1</v>
      </c>
      <c r="T2221" s="1">
        <v>0</v>
      </c>
      <c r="U2221" s="1" cm="1">
        <f t="array" ref="U2221">_xlfn.IFS(AND('Tableau De Bord'!$C$6="Tous",'Tableau De Bord'!$E$4="Tous",C2221&gt;0),1,L2221='Tableau De Bord'!$C$6,1,NOT(L2221='Tableau De Bord'!$C$6),0)</f>
        <v>0</v>
      </c>
      <c r="V2221" s="1">
        <f>IF(AND(N2221='Tableau De Bord'!$E$6,U2221=1),1,0)</f>
        <v>0</v>
      </c>
      <c r="W2221" s="46">
        <f t="shared" si="34"/>
        <v>0</v>
      </c>
    </row>
    <row r="2222" spans="2:23" ht="61.2" x14ac:dyDescent="0.3">
      <c r="B2222" s="42"/>
      <c r="N2222" s="33"/>
      <c r="P2222" s="44"/>
      <c r="Q2222" s="32"/>
      <c r="S2222" s="1">
        <f>IF(OR(C2222='Tableau De Bord'!$E$2,D2222='Tableau De Bord'!$E$2,P2222='Tableau De Bord'!$E$2),1,0)</f>
        <v>1</v>
      </c>
      <c r="T2222" s="1">
        <v>0</v>
      </c>
      <c r="U2222" s="1" cm="1">
        <f t="array" ref="U2222">_xlfn.IFS(AND('Tableau De Bord'!$C$6="Tous",'Tableau De Bord'!$E$4="Tous",C2222&gt;0),1,L2222='Tableau De Bord'!$C$6,1,NOT(L2222='Tableau De Bord'!$C$6),0)</f>
        <v>0</v>
      </c>
      <c r="V2222" s="1">
        <f>IF(AND(N2222='Tableau De Bord'!$E$6,U2222=1),1,0)</f>
        <v>0</v>
      </c>
      <c r="W2222" s="46">
        <f t="shared" si="34"/>
        <v>0</v>
      </c>
    </row>
    <row r="2223" spans="2:23" ht="61.2" x14ac:dyDescent="0.3">
      <c r="B2223" s="42"/>
      <c r="N2223" s="33"/>
      <c r="P2223" s="44"/>
      <c r="Q2223" s="32"/>
      <c r="S2223" s="1">
        <f>IF(OR(C2223='Tableau De Bord'!$E$2,D2223='Tableau De Bord'!$E$2,P2223='Tableau De Bord'!$E$2),1,0)</f>
        <v>1</v>
      </c>
      <c r="T2223" s="1">
        <v>0</v>
      </c>
      <c r="U2223" s="1" cm="1">
        <f t="array" ref="U2223">_xlfn.IFS(AND('Tableau De Bord'!$C$6="Tous",'Tableau De Bord'!$E$4="Tous",C2223&gt;0),1,L2223='Tableau De Bord'!$C$6,1,NOT(L2223='Tableau De Bord'!$C$6),0)</f>
        <v>0</v>
      </c>
      <c r="V2223" s="1">
        <f>IF(AND(N2223='Tableau De Bord'!$E$6,U2223=1),1,0)</f>
        <v>0</v>
      </c>
      <c r="W2223" s="46">
        <f t="shared" si="34"/>
        <v>0</v>
      </c>
    </row>
    <row r="2224" spans="2:23" ht="61.2" x14ac:dyDescent="0.3">
      <c r="B2224" s="42"/>
      <c r="N2224" s="33"/>
      <c r="P2224" s="44"/>
      <c r="Q2224" s="32"/>
      <c r="S2224" s="1">
        <f>IF(OR(C2224='Tableau De Bord'!$E$2,D2224='Tableau De Bord'!$E$2,P2224='Tableau De Bord'!$E$2),1,0)</f>
        <v>1</v>
      </c>
      <c r="T2224" s="1">
        <v>0</v>
      </c>
      <c r="U2224" s="1" cm="1">
        <f t="array" ref="U2224">_xlfn.IFS(AND('Tableau De Bord'!$C$6="Tous",'Tableau De Bord'!$E$4="Tous",C2224&gt;0),1,L2224='Tableau De Bord'!$C$6,1,NOT(L2224='Tableau De Bord'!$C$6),0)</f>
        <v>0</v>
      </c>
      <c r="V2224" s="1">
        <f>IF(AND(N2224='Tableau De Bord'!$E$6,U2224=1),1,0)</f>
        <v>0</v>
      </c>
      <c r="W2224" s="46">
        <f t="shared" si="34"/>
        <v>0</v>
      </c>
    </row>
    <row r="2225" spans="2:23" ht="61.2" x14ac:dyDescent="0.3">
      <c r="B2225" s="42"/>
      <c r="N2225" s="33"/>
      <c r="P2225" s="44"/>
      <c r="Q2225" s="32"/>
      <c r="S2225" s="1">
        <f>IF(OR(C2225='Tableau De Bord'!$E$2,D2225='Tableau De Bord'!$E$2,P2225='Tableau De Bord'!$E$2),1,0)</f>
        <v>1</v>
      </c>
      <c r="T2225" s="1">
        <v>0</v>
      </c>
      <c r="U2225" s="1" cm="1">
        <f t="array" ref="U2225">_xlfn.IFS(AND('Tableau De Bord'!$C$6="Tous",'Tableau De Bord'!$E$4="Tous",C2225&gt;0),1,L2225='Tableau De Bord'!$C$6,1,NOT(L2225='Tableau De Bord'!$C$6),0)</f>
        <v>0</v>
      </c>
      <c r="V2225" s="1">
        <f>IF(AND(N2225='Tableau De Bord'!$E$6,U2225=1),1,0)</f>
        <v>0</v>
      </c>
      <c r="W2225" s="46">
        <f t="shared" si="34"/>
        <v>0</v>
      </c>
    </row>
    <row r="2226" spans="2:23" ht="61.2" x14ac:dyDescent="0.3">
      <c r="B2226" s="42"/>
      <c r="N2226" s="33"/>
      <c r="P2226" s="44"/>
      <c r="Q2226" s="32"/>
      <c r="S2226" s="1">
        <f>IF(OR(C2226='Tableau De Bord'!$E$2,D2226='Tableau De Bord'!$E$2,P2226='Tableau De Bord'!$E$2),1,0)</f>
        <v>1</v>
      </c>
      <c r="T2226" s="1">
        <v>0</v>
      </c>
      <c r="U2226" s="1" cm="1">
        <f t="array" ref="U2226">_xlfn.IFS(AND('Tableau De Bord'!$C$6="Tous",'Tableau De Bord'!$E$4="Tous",C2226&gt;0),1,L2226='Tableau De Bord'!$C$6,1,NOT(L2226='Tableau De Bord'!$C$6),0)</f>
        <v>0</v>
      </c>
      <c r="V2226" s="1">
        <f>IF(AND(N2226='Tableau De Bord'!$E$6,U2226=1),1,0)</f>
        <v>0</v>
      </c>
      <c r="W2226" s="46">
        <f t="shared" si="34"/>
        <v>0</v>
      </c>
    </row>
    <row r="2227" spans="2:23" ht="61.2" x14ac:dyDescent="0.3">
      <c r="B2227" s="42"/>
      <c r="N2227" s="33"/>
      <c r="P2227" s="44"/>
      <c r="Q2227" s="32"/>
      <c r="S2227" s="1">
        <f>IF(OR(C2227='Tableau De Bord'!$E$2,D2227='Tableau De Bord'!$E$2,P2227='Tableau De Bord'!$E$2),1,0)</f>
        <v>1</v>
      </c>
      <c r="T2227" s="1">
        <v>0</v>
      </c>
      <c r="U2227" s="1" cm="1">
        <f t="array" ref="U2227">_xlfn.IFS(AND('Tableau De Bord'!$C$6="Tous",'Tableau De Bord'!$E$4="Tous",C2227&gt;0),1,L2227='Tableau De Bord'!$C$6,1,NOT(L2227='Tableau De Bord'!$C$6),0)</f>
        <v>0</v>
      </c>
      <c r="V2227" s="1">
        <f>IF(AND(N2227='Tableau De Bord'!$E$6,U2227=1),1,0)</f>
        <v>0</v>
      </c>
      <c r="W2227" s="46">
        <f t="shared" si="34"/>
        <v>0</v>
      </c>
    </row>
    <row r="2228" spans="2:23" ht="61.2" x14ac:dyDescent="0.3">
      <c r="B2228" s="42"/>
      <c r="N2228" s="33"/>
      <c r="P2228" s="44"/>
      <c r="Q2228" s="32"/>
      <c r="S2228" s="1">
        <f>IF(OR(C2228='Tableau De Bord'!$E$2,D2228='Tableau De Bord'!$E$2,P2228='Tableau De Bord'!$E$2),1,0)</f>
        <v>1</v>
      </c>
      <c r="T2228" s="1">
        <v>0</v>
      </c>
      <c r="U2228" s="1" cm="1">
        <f t="array" ref="U2228">_xlfn.IFS(AND('Tableau De Bord'!$C$6="Tous",'Tableau De Bord'!$E$4="Tous",C2228&gt;0),1,L2228='Tableau De Bord'!$C$6,1,NOT(L2228='Tableau De Bord'!$C$6),0)</f>
        <v>0</v>
      </c>
      <c r="V2228" s="1">
        <f>IF(AND(N2228='Tableau De Bord'!$E$6,U2228=1),1,0)</f>
        <v>0</v>
      </c>
      <c r="W2228" s="46">
        <f t="shared" si="34"/>
        <v>0</v>
      </c>
    </row>
    <row r="2229" spans="2:23" ht="61.2" x14ac:dyDescent="0.3">
      <c r="B2229" s="42"/>
      <c r="N2229" s="33"/>
      <c r="P2229" s="44"/>
      <c r="Q2229" s="32"/>
      <c r="S2229" s="1">
        <f>IF(OR(C2229='Tableau De Bord'!$E$2,D2229='Tableau De Bord'!$E$2,P2229='Tableau De Bord'!$E$2),1,0)</f>
        <v>1</v>
      </c>
      <c r="T2229" s="1">
        <v>0</v>
      </c>
      <c r="U2229" s="1" cm="1">
        <f t="array" ref="U2229">_xlfn.IFS(AND('Tableau De Bord'!$C$6="Tous",'Tableau De Bord'!$E$4="Tous",C2229&gt;0),1,L2229='Tableau De Bord'!$C$6,1,NOT(L2229='Tableau De Bord'!$C$6),0)</f>
        <v>0</v>
      </c>
      <c r="V2229" s="1">
        <f>IF(AND(N2229='Tableau De Bord'!$E$6,U2229=1),1,0)</f>
        <v>0</v>
      </c>
      <c r="W2229" s="46">
        <f t="shared" si="34"/>
        <v>0</v>
      </c>
    </row>
    <row r="2230" spans="2:23" ht="61.2" x14ac:dyDescent="0.3">
      <c r="B2230" s="42"/>
      <c r="N2230" s="33"/>
      <c r="P2230" s="44"/>
      <c r="Q2230" s="32"/>
      <c r="S2230" s="1">
        <f>IF(OR(C2230='Tableau De Bord'!$E$2,D2230='Tableau De Bord'!$E$2,P2230='Tableau De Bord'!$E$2),1,0)</f>
        <v>1</v>
      </c>
      <c r="T2230" s="1">
        <v>0</v>
      </c>
      <c r="U2230" s="1" cm="1">
        <f t="array" ref="U2230">_xlfn.IFS(AND('Tableau De Bord'!$C$6="Tous",'Tableau De Bord'!$E$4="Tous",C2230&gt;0),1,L2230='Tableau De Bord'!$C$6,1,NOT(L2230='Tableau De Bord'!$C$6),0)</f>
        <v>0</v>
      </c>
      <c r="V2230" s="1">
        <f>IF(AND(N2230='Tableau De Bord'!$E$6,U2230=1),1,0)</f>
        <v>0</v>
      </c>
      <c r="W2230" s="46">
        <f t="shared" si="34"/>
        <v>0</v>
      </c>
    </row>
    <row r="2231" spans="2:23" ht="61.2" x14ac:dyDescent="0.3">
      <c r="B2231" s="42"/>
      <c r="N2231" s="33"/>
      <c r="P2231" s="44"/>
      <c r="Q2231" s="32"/>
      <c r="S2231" s="1">
        <f>IF(OR(C2231='Tableau De Bord'!$E$2,D2231='Tableau De Bord'!$E$2,P2231='Tableau De Bord'!$E$2),1,0)</f>
        <v>1</v>
      </c>
      <c r="T2231" s="1">
        <v>0</v>
      </c>
      <c r="U2231" s="1" cm="1">
        <f t="array" ref="U2231">_xlfn.IFS(AND('Tableau De Bord'!$C$6="Tous",'Tableau De Bord'!$E$4="Tous",C2231&gt;0),1,L2231='Tableau De Bord'!$C$6,1,NOT(L2231='Tableau De Bord'!$C$6),0)</f>
        <v>0</v>
      </c>
      <c r="V2231" s="1">
        <f>IF(AND(N2231='Tableau De Bord'!$E$6,U2231=1),1,0)</f>
        <v>0</v>
      </c>
      <c r="W2231" s="46">
        <f t="shared" si="34"/>
        <v>0</v>
      </c>
    </row>
    <row r="2232" spans="2:23" ht="61.2" x14ac:dyDescent="0.3">
      <c r="B2232" s="42"/>
      <c r="N2232" s="33"/>
      <c r="P2232" s="44"/>
      <c r="Q2232" s="32"/>
      <c r="S2232" s="1">
        <f>IF(OR(C2232='Tableau De Bord'!$E$2,D2232='Tableau De Bord'!$E$2,P2232='Tableau De Bord'!$E$2),1,0)</f>
        <v>1</v>
      </c>
      <c r="T2232" s="1">
        <v>0</v>
      </c>
      <c r="U2232" s="1" cm="1">
        <f t="array" ref="U2232">_xlfn.IFS(AND('Tableau De Bord'!$C$6="Tous",'Tableau De Bord'!$E$4="Tous",C2232&gt;0),1,L2232='Tableau De Bord'!$C$6,1,NOT(L2232='Tableau De Bord'!$C$6),0)</f>
        <v>0</v>
      </c>
      <c r="V2232" s="1">
        <f>IF(AND(N2232='Tableau De Bord'!$E$6,U2232=1),1,0)</f>
        <v>0</v>
      </c>
      <c r="W2232" s="46">
        <f t="shared" si="34"/>
        <v>0</v>
      </c>
    </row>
    <row r="2233" spans="2:23" ht="61.2" x14ac:dyDescent="0.3">
      <c r="B2233" s="42"/>
      <c r="N2233" s="33"/>
      <c r="P2233" s="44"/>
      <c r="Q2233" s="32"/>
      <c r="S2233" s="1">
        <f>IF(OR(C2233='Tableau De Bord'!$E$2,D2233='Tableau De Bord'!$E$2,P2233='Tableau De Bord'!$E$2),1,0)</f>
        <v>1</v>
      </c>
      <c r="T2233" s="1">
        <v>0</v>
      </c>
      <c r="U2233" s="1" cm="1">
        <f t="array" ref="U2233">_xlfn.IFS(AND('Tableau De Bord'!$C$6="Tous",'Tableau De Bord'!$E$4="Tous",C2233&gt;0),1,L2233='Tableau De Bord'!$C$6,1,NOT(L2233='Tableau De Bord'!$C$6),0)</f>
        <v>0</v>
      </c>
      <c r="V2233" s="1">
        <f>IF(AND(N2233='Tableau De Bord'!$E$6,U2233=1),1,0)</f>
        <v>0</v>
      </c>
      <c r="W2233" s="46">
        <f t="shared" si="34"/>
        <v>0</v>
      </c>
    </row>
    <row r="2234" spans="2:23" ht="61.2" x14ac:dyDescent="0.3">
      <c r="B2234" s="42"/>
      <c r="N2234" s="33"/>
      <c r="P2234" s="44"/>
      <c r="Q2234" s="32"/>
      <c r="S2234" s="1">
        <f>IF(OR(C2234='Tableau De Bord'!$E$2,D2234='Tableau De Bord'!$E$2,P2234='Tableau De Bord'!$E$2),1,0)</f>
        <v>1</v>
      </c>
      <c r="T2234" s="1">
        <v>0</v>
      </c>
      <c r="U2234" s="1" cm="1">
        <f t="array" ref="U2234">_xlfn.IFS(AND('Tableau De Bord'!$C$6="Tous",'Tableau De Bord'!$E$4="Tous",C2234&gt;0),1,L2234='Tableau De Bord'!$C$6,1,NOT(L2234='Tableau De Bord'!$C$6),0)</f>
        <v>0</v>
      </c>
      <c r="V2234" s="1">
        <f>IF(AND(N2234='Tableau De Bord'!$E$6,U2234=1),1,0)</f>
        <v>0</v>
      </c>
      <c r="W2234" s="46">
        <f t="shared" si="34"/>
        <v>0</v>
      </c>
    </row>
    <row r="2235" spans="2:23" ht="61.2" x14ac:dyDescent="0.3">
      <c r="B2235" s="42"/>
      <c r="N2235" s="33"/>
      <c r="P2235" s="44"/>
      <c r="Q2235" s="32"/>
      <c r="S2235" s="1">
        <f>IF(OR(C2235='Tableau De Bord'!$E$2,D2235='Tableau De Bord'!$E$2,P2235='Tableau De Bord'!$E$2),1,0)</f>
        <v>1</v>
      </c>
      <c r="T2235" s="1">
        <v>0</v>
      </c>
      <c r="U2235" s="1" cm="1">
        <f t="array" ref="U2235">_xlfn.IFS(AND('Tableau De Bord'!$C$6="Tous",'Tableau De Bord'!$E$4="Tous",C2235&gt;0),1,L2235='Tableau De Bord'!$C$6,1,NOT(L2235='Tableau De Bord'!$C$6),0)</f>
        <v>0</v>
      </c>
      <c r="V2235" s="1">
        <f>IF(AND(N2235='Tableau De Bord'!$E$6,U2235=1),1,0)</f>
        <v>0</v>
      </c>
      <c r="W2235" s="46">
        <f t="shared" si="34"/>
        <v>0</v>
      </c>
    </row>
    <row r="2236" spans="2:23" ht="61.2" x14ac:dyDescent="0.3">
      <c r="B2236" s="42"/>
      <c r="N2236" s="33"/>
      <c r="P2236" s="44"/>
      <c r="Q2236" s="32"/>
      <c r="S2236" s="1">
        <f>IF(OR(C2236='Tableau De Bord'!$E$2,D2236='Tableau De Bord'!$E$2,P2236='Tableau De Bord'!$E$2),1,0)</f>
        <v>1</v>
      </c>
      <c r="T2236" s="1">
        <v>0</v>
      </c>
      <c r="U2236" s="1" cm="1">
        <f t="array" ref="U2236">_xlfn.IFS(AND('Tableau De Bord'!$C$6="Tous",'Tableau De Bord'!$E$4="Tous",C2236&gt;0),1,L2236='Tableau De Bord'!$C$6,1,NOT(L2236='Tableau De Bord'!$C$6),0)</f>
        <v>0</v>
      </c>
      <c r="V2236" s="1">
        <f>IF(AND(N2236='Tableau De Bord'!$E$6,U2236=1),1,0)</f>
        <v>0</v>
      </c>
      <c r="W2236" s="46">
        <f t="shared" si="34"/>
        <v>0</v>
      </c>
    </row>
    <row r="2237" spans="2:23" ht="61.2" x14ac:dyDescent="0.3">
      <c r="B2237" s="42"/>
      <c r="N2237" s="33"/>
      <c r="P2237" s="44"/>
      <c r="Q2237" s="32"/>
      <c r="S2237" s="1">
        <f>IF(OR(C2237='Tableau De Bord'!$E$2,D2237='Tableau De Bord'!$E$2,P2237='Tableau De Bord'!$E$2),1,0)</f>
        <v>1</v>
      </c>
      <c r="T2237" s="1">
        <v>0</v>
      </c>
      <c r="U2237" s="1" cm="1">
        <f t="array" ref="U2237">_xlfn.IFS(AND('Tableau De Bord'!$C$6="Tous",'Tableau De Bord'!$E$4="Tous",C2237&gt;0),1,L2237='Tableau De Bord'!$C$6,1,NOT(L2237='Tableau De Bord'!$C$6),0)</f>
        <v>0</v>
      </c>
      <c r="V2237" s="1">
        <f>IF(AND(N2237='Tableau De Bord'!$E$6,U2237=1),1,0)</f>
        <v>0</v>
      </c>
      <c r="W2237" s="46">
        <f t="shared" si="34"/>
        <v>0</v>
      </c>
    </row>
    <row r="2238" spans="2:23" ht="61.2" x14ac:dyDescent="0.3">
      <c r="B2238" s="42"/>
      <c r="N2238" s="33"/>
      <c r="P2238" s="44"/>
      <c r="Q2238" s="32"/>
      <c r="S2238" s="1">
        <f>IF(OR(C2238='Tableau De Bord'!$E$2,D2238='Tableau De Bord'!$E$2,P2238='Tableau De Bord'!$E$2),1,0)</f>
        <v>1</v>
      </c>
      <c r="T2238" s="1">
        <v>0</v>
      </c>
      <c r="U2238" s="1" cm="1">
        <f t="array" ref="U2238">_xlfn.IFS(AND('Tableau De Bord'!$C$6="Tous",'Tableau De Bord'!$E$4="Tous",C2238&gt;0),1,L2238='Tableau De Bord'!$C$6,1,NOT(L2238='Tableau De Bord'!$C$6),0)</f>
        <v>0</v>
      </c>
      <c r="V2238" s="1">
        <f>IF(AND(N2238='Tableau De Bord'!$E$6,U2238=1),1,0)</f>
        <v>0</v>
      </c>
      <c r="W2238" s="46">
        <f t="shared" si="34"/>
        <v>0</v>
      </c>
    </row>
    <row r="2239" spans="2:23" ht="61.2" x14ac:dyDescent="0.3">
      <c r="B2239" s="42"/>
      <c r="N2239" s="33"/>
      <c r="P2239" s="44"/>
      <c r="Q2239" s="32"/>
      <c r="S2239" s="1">
        <f>IF(OR(C2239='Tableau De Bord'!$E$2,D2239='Tableau De Bord'!$E$2,P2239='Tableau De Bord'!$E$2),1,0)</f>
        <v>1</v>
      </c>
      <c r="T2239" s="1">
        <v>0</v>
      </c>
      <c r="U2239" s="1" cm="1">
        <f t="array" ref="U2239">_xlfn.IFS(AND('Tableau De Bord'!$C$6="Tous",'Tableau De Bord'!$E$4="Tous",C2239&gt;0),1,L2239='Tableau De Bord'!$C$6,1,NOT(L2239='Tableau De Bord'!$C$6),0)</f>
        <v>0</v>
      </c>
      <c r="V2239" s="1">
        <f>IF(AND(N2239='Tableau De Bord'!$E$6,U2239=1),1,0)</f>
        <v>0</v>
      </c>
      <c r="W2239" s="46">
        <f t="shared" si="34"/>
        <v>0</v>
      </c>
    </row>
    <row r="2240" spans="2:23" ht="61.2" x14ac:dyDescent="0.3">
      <c r="B2240" s="42"/>
      <c r="N2240" s="33"/>
      <c r="P2240" s="44"/>
      <c r="Q2240" s="32"/>
      <c r="S2240" s="1">
        <f>IF(OR(C2240='Tableau De Bord'!$E$2,D2240='Tableau De Bord'!$E$2,P2240='Tableau De Bord'!$E$2),1,0)</f>
        <v>1</v>
      </c>
      <c r="T2240" s="1">
        <v>0</v>
      </c>
      <c r="U2240" s="1" cm="1">
        <f t="array" ref="U2240">_xlfn.IFS(AND('Tableau De Bord'!$C$6="Tous",'Tableau De Bord'!$E$4="Tous",C2240&gt;0),1,L2240='Tableau De Bord'!$C$6,1,NOT(L2240='Tableau De Bord'!$C$6),0)</f>
        <v>0</v>
      </c>
      <c r="V2240" s="1">
        <f>IF(AND(N2240='Tableau De Bord'!$E$6,U2240=1),1,0)</f>
        <v>0</v>
      </c>
      <c r="W2240" s="46">
        <f t="shared" si="34"/>
        <v>0</v>
      </c>
    </row>
    <row r="2241" spans="2:23" ht="61.2" x14ac:dyDescent="0.3">
      <c r="B2241" s="42"/>
      <c r="N2241" s="33"/>
      <c r="P2241" s="44"/>
      <c r="Q2241" s="32"/>
      <c r="S2241" s="1">
        <f>IF(OR(C2241='Tableau De Bord'!$E$2,D2241='Tableau De Bord'!$E$2,P2241='Tableau De Bord'!$E$2),1,0)</f>
        <v>1</v>
      </c>
      <c r="T2241" s="1">
        <v>0</v>
      </c>
      <c r="U2241" s="1" cm="1">
        <f t="array" ref="U2241">_xlfn.IFS(AND('Tableau De Bord'!$C$6="Tous",'Tableau De Bord'!$E$4="Tous",C2241&gt;0),1,L2241='Tableau De Bord'!$C$6,1,NOT(L2241='Tableau De Bord'!$C$6),0)</f>
        <v>0</v>
      </c>
      <c r="V2241" s="1">
        <f>IF(AND(N2241='Tableau De Bord'!$E$6,U2241=1),1,0)</f>
        <v>0</v>
      </c>
      <c r="W2241" s="46">
        <f t="shared" si="34"/>
        <v>0</v>
      </c>
    </row>
    <row r="2242" spans="2:23" ht="61.2" x14ac:dyDescent="0.3">
      <c r="B2242" s="42"/>
      <c r="N2242" s="33"/>
      <c r="P2242" s="44"/>
      <c r="Q2242" s="32"/>
      <c r="S2242" s="1">
        <f>IF(OR(C2242='Tableau De Bord'!$E$2,D2242='Tableau De Bord'!$E$2,P2242='Tableau De Bord'!$E$2),1,0)</f>
        <v>1</v>
      </c>
      <c r="T2242" s="1">
        <v>0</v>
      </c>
      <c r="U2242" s="1" cm="1">
        <f t="array" ref="U2242">_xlfn.IFS(AND('Tableau De Bord'!$C$6="Tous",'Tableau De Bord'!$E$4="Tous",C2242&gt;0),1,L2242='Tableau De Bord'!$C$6,1,NOT(L2242='Tableau De Bord'!$C$6),0)</f>
        <v>0</v>
      </c>
      <c r="V2242" s="1">
        <f>IF(AND(N2242='Tableau De Bord'!$E$6,U2242=1),1,0)</f>
        <v>0</v>
      </c>
      <c r="W2242" s="46">
        <f t="shared" si="34"/>
        <v>0</v>
      </c>
    </row>
    <row r="2243" spans="2:23" ht="61.2" x14ac:dyDescent="0.3">
      <c r="B2243" s="42"/>
      <c r="N2243" s="33"/>
      <c r="P2243" s="44"/>
      <c r="Q2243" s="32"/>
      <c r="S2243" s="1">
        <f>IF(OR(C2243='Tableau De Bord'!$E$2,D2243='Tableau De Bord'!$E$2,P2243='Tableau De Bord'!$E$2),1,0)</f>
        <v>1</v>
      </c>
      <c r="T2243" s="1">
        <v>0</v>
      </c>
      <c r="U2243" s="1" cm="1">
        <f t="array" ref="U2243">_xlfn.IFS(AND('Tableau De Bord'!$C$6="Tous",'Tableau De Bord'!$E$4="Tous",C2243&gt;0),1,L2243='Tableau De Bord'!$C$6,1,NOT(L2243='Tableau De Bord'!$C$6),0)</f>
        <v>0</v>
      </c>
      <c r="V2243" s="1">
        <f>IF(AND(N2243='Tableau De Bord'!$E$6,U2243=1),1,0)</f>
        <v>0</v>
      </c>
      <c r="W2243" s="46">
        <f t="shared" si="34"/>
        <v>0</v>
      </c>
    </row>
    <row r="2244" spans="2:23" ht="61.2" x14ac:dyDescent="0.3">
      <c r="B2244" s="42"/>
      <c r="N2244" s="33"/>
      <c r="P2244" s="44"/>
      <c r="Q2244" s="32"/>
      <c r="S2244" s="1">
        <f>IF(OR(C2244='Tableau De Bord'!$E$2,D2244='Tableau De Bord'!$E$2,P2244='Tableau De Bord'!$E$2),1,0)</f>
        <v>1</v>
      </c>
      <c r="T2244" s="1">
        <v>0</v>
      </c>
      <c r="U2244" s="1" cm="1">
        <f t="array" ref="U2244">_xlfn.IFS(AND('Tableau De Bord'!$C$6="Tous",'Tableau De Bord'!$E$4="Tous",C2244&gt;0),1,L2244='Tableau De Bord'!$C$6,1,NOT(L2244='Tableau De Bord'!$C$6),0)</f>
        <v>0</v>
      </c>
      <c r="V2244" s="1">
        <f>IF(AND(N2244='Tableau De Bord'!$E$6,U2244=1),1,0)</f>
        <v>0</v>
      </c>
      <c r="W2244" s="46">
        <f t="shared" ref="W2244:W2307" si="35">T2244+U2244+V2244</f>
        <v>0</v>
      </c>
    </row>
    <row r="2245" spans="2:23" ht="61.2" x14ac:dyDescent="0.3">
      <c r="B2245" s="42"/>
      <c r="N2245" s="33"/>
      <c r="P2245" s="44"/>
      <c r="Q2245" s="32"/>
      <c r="S2245" s="1">
        <f>IF(OR(C2245='Tableau De Bord'!$E$2,D2245='Tableau De Bord'!$E$2,P2245='Tableau De Bord'!$E$2),1,0)</f>
        <v>1</v>
      </c>
      <c r="T2245" s="1">
        <v>0</v>
      </c>
      <c r="U2245" s="1" cm="1">
        <f t="array" ref="U2245">_xlfn.IFS(AND('Tableau De Bord'!$C$6="Tous",'Tableau De Bord'!$E$4="Tous",C2245&gt;0),1,L2245='Tableau De Bord'!$C$6,1,NOT(L2245='Tableau De Bord'!$C$6),0)</f>
        <v>0</v>
      </c>
      <c r="V2245" s="1">
        <f>IF(AND(N2245='Tableau De Bord'!$E$6,U2245=1),1,0)</f>
        <v>0</v>
      </c>
      <c r="W2245" s="46">
        <f t="shared" si="35"/>
        <v>0</v>
      </c>
    </row>
    <row r="2246" spans="2:23" ht="61.2" x14ac:dyDescent="0.3">
      <c r="B2246" s="42"/>
      <c r="N2246" s="33"/>
      <c r="P2246" s="44"/>
      <c r="Q2246" s="32"/>
      <c r="S2246" s="1">
        <f>IF(OR(C2246='Tableau De Bord'!$E$2,D2246='Tableau De Bord'!$E$2,P2246='Tableau De Bord'!$E$2),1,0)</f>
        <v>1</v>
      </c>
      <c r="T2246" s="1">
        <v>0</v>
      </c>
      <c r="U2246" s="1" cm="1">
        <f t="array" ref="U2246">_xlfn.IFS(AND('Tableau De Bord'!$C$6="Tous",'Tableau De Bord'!$E$4="Tous",C2246&gt;0),1,L2246='Tableau De Bord'!$C$6,1,NOT(L2246='Tableau De Bord'!$C$6),0)</f>
        <v>0</v>
      </c>
      <c r="V2246" s="1">
        <f>IF(AND(N2246='Tableau De Bord'!$E$6,U2246=1),1,0)</f>
        <v>0</v>
      </c>
      <c r="W2246" s="46">
        <f t="shared" si="35"/>
        <v>0</v>
      </c>
    </row>
    <row r="2247" spans="2:23" ht="61.2" x14ac:dyDescent="0.3">
      <c r="B2247" s="42"/>
      <c r="N2247" s="33"/>
      <c r="P2247" s="44"/>
      <c r="Q2247" s="32"/>
      <c r="S2247" s="1">
        <f>IF(OR(C2247='Tableau De Bord'!$E$2,D2247='Tableau De Bord'!$E$2,P2247='Tableau De Bord'!$E$2),1,0)</f>
        <v>1</v>
      </c>
      <c r="T2247" s="1">
        <v>0</v>
      </c>
      <c r="U2247" s="1" cm="1">
        <f t="array" ref="U2247">_xlfn.IFS(AND('Tableau De Bord'!$C$6="Tous",'Tableau De Bord'!$E$4="Tous",C2247&gt;0),1,L2247='Tableau De Bord'!$C$6,1,NOT(L2247='Tableau De Bord'!$C$6),0)</f>
        <v>0</v>
      </c>
      <c r="V2247" s="1">
        <f>IF(AND(N2247='Tableau De Bord'!$E$6,U2247=1),1,0)</f>
        <v>0</v>
      </c>
      <c r="W2247" s="46">
        <f t="shared" si="35"/>
        <v>0</v>
      </c>
    </row>
    <row r="2248" spans="2:23" ht="61.2" x14ac:dyDescent="0.3">
      <c r="B2248" s="42"/>
      <c r="N2248" s="33"/>
      <c r="P2248" s="44"/>
      <c r="Q2248" s="32"/>
      <c r="S2248" s="1">
        <f>IF(OR(C2248='Tableau De Bord'!$E$2,D2248='Tableau De Bord'!$E$2,P2248='Tableau De Bord'!$E$2),1,0)</f>
        <v>1</v>
      </c>
      <c r="T2248" s="1">
        <v>0</v>
      </c>
      <c r="U2248" s="1" cm="1">
        <f t="array" ref="U2248">_xlfn.IFS(AND('Tableau De Bord'!$C$6="Tous",'Tableau De Bord'!$E$4="Tous",C2248&gt;0),1,L2248='Tableau De Bord'!$C$6,1,NOT(L2248='Tableau De Bord'!$C$6),0)</f>
        <v>0</v>
      </c>
      <c r="V2248" s="1">
        <f>IF(AND(N2248='Tableau De Bord'!$E$6,U2248=1),1,0)</f>
        <v>0</v>
      </c>
      <c r="W2248" s="46">
        <f t="shared" si="35"/>
        <v>0</v>
      </c>
    </row>
    <row r="2249" spans="2:23" ht="61.2" x14ac:dyDescent="0.3">
      <c r="B2249" s="42"/>
      <c r="N2249" s="33"/>
      <c r="P2249" s="44"/>
      <c r="Q2249" s="32"/>
      <c r="S2249" s="1">
        <f>IF(OR(C2249='Tableau De Bord'!$E$2,D2249='Tableau De Bord'!$E$2,P2249='Tableau De Bord'!$E$2),1,0)</f>
        <v>1</v>
      </c>
      <c r="T2249" s="1">
        <v>0</v>
      </c>
      <c r="U2249" s="1" cm="1">
        <f t="array" ref="U2249">_xlfn.IFS(AND('Tableau De Bord'!$C$6="Tous",'Tableau De Bord'!$E$4="Tous",C2249&gt;0),1,L2249='Tableau De Bord'!$C$6,1,NOT(L2249='Tableau De Bord'!$C$6),0)</f>
        <v>0</v>
      </c>
      <c r="V2249" s="1">
        <f>IF(AND(N2249='Tableau De Bord'!$E$6,U2249=1),1,0)</f>
        <v>0</v>
      </c>
      <c r="W2249" s="46">
        <f t="shared" si="35"/>
        <v>0</v>
      </c>
    </row>
    <row r="2250" spans="2:23" ht="61.2" x14ac:dyDescent="0.3">
      <c r="B2250" s="42"/>
      <c r="N2250" s="33"/>
      <c r="P2250" s="44"/>
      <c r="Q2250" s="32"/>
      <c r="S2250" s="1">
        <f>IF(OR(C2250='Tableau De Bord'!$E$2,D2250='Tableau De Bord'!$E$2,P2250='Tableau De Bord'!$E$2),1,0)</f>
        <v>1</v>
      </c>
      <c r="T2250" s="1">
        <v>0</v>
      </c>
      <c r="U2250" s="1" cm="1">
        <f t="array" ref="U2250">_xlfn.IFS(AND('Tableau De Bord'!$C$6="Tous",'Tableau De Bord'!$E$4="Tous",C2250&gt;0),1,L2250='Tableau De Bord'!$C$6,1,NOT(L2250='Tableau De Bord'!$C$6),0)</f>
        <v>0</v>
      </c>
      <c r="V2250" s="1">
        <f>IF(AND(N2250='Tableau De Bord'!$E$6,U2250=1),1,0)</f>
        <v>0</v>
      </c>
      <c r="W2250" s="46">
        <f t="shared" si="35"/>
        <v>0</v>
      </c>
    </row>
    <row r="2251" spans="2:23" ht="61.2" x14ac:dyDescent="0.3">
      <c r="B2251" s="42"/>
      <c r="N2251" s="33"/>
      <c r="P2251" s="44"/>
      <c r="Q2251" s="32"/>
      <c r="S2251" s="1">
        <f>IF(OR(C2251='Tableau De Bord'!$E$2,D2251='Tableau De Bord'!$E$2,P2251='Tableau De Bord'!$E$2),1,0)</f>
        <v>1</v>
      </c>
      <c r="T2251" s="1">
        <v>0</v>
      </c>
      <c r="U2251" s="1" cm="1">
        <f t="array" ref="U2251">_xlfn.IFS(AND('Tableau De Bord'!$C$6="Tous",'Tableau De Bord'!$E$4="Tous",C2251&gt;0),1,L2251='Tableau De Bord'!$C$6,1,NOT(L2251='Tableau De Bord'!$C$6),0)</f>
        <v>0</v>
      </c>
      <c r="V2251" s="1">
        <f>IF(AND(N2251='Tableau De Bord'!$E$6,U2251=1),1,0)</f>
        <v>0</v>
      </c>
      <c r="W2251" s="46">
        <f t="shared" si="35"/>
        <v>0</v>
      </c>
    </row>
    <row r="2252" spans="2:23" ht="61.2" x14ac:dyDescent="0.3">
      <c r="B2252" s="42"/>
      <c r="N2252" s="33"/>
      <c r="P2252" s="44"/>
      <c r="Q2252" s="32"/>
      <c r="S2252" s="1">
        <f>IF(OR(C2252='Tableau De Bord'!$E$2,D2252='Tableau De Bord'!$E$2,P2252='Tableau De Bord'!$E$2),1,0)</f>
        <v>1</v>
      </c>
      <c r="T2252" s="1">
        <v>0</v>
      </c>
      <c r="U2252" s="1" cm="1">
        <f t="array" ref="U2252">_xlfn.IFS(AND('Tableau De Bord'!$C$6="Tous",'Tableau De Bord'!$E$4="Tous",C2252&gt;0),1,L2252='Tableau De Bord'!$C$6,1,NOT(L2252='Tableau De Bord'!$C$6),0)</f>
        <v>0</v>
      </c>
      <c r="V2252" s="1">
        <f>IF(AND(N2252='Tableau De Bord'!$E$6,U2252=1),1,0)</f>
        <v>0</v>
      </c>
      <c r="W2252" s="46">
        <f t="shared" si="35"/>
        <v>0</v>
      </c>
    </row>
    <row r="2253" spans="2:23" ht="61.2" x14ac:dyDescent="0.3">
      <c r="B2253" s="42"/>
      <c r="N2253" s="33"/>
      <c r="P2253" s="44"/>
      <c r="Q2253" s="32"/>
      <c r="S2253" s="1">
        <f>IF(OR(C2253='Tableau De Bord'!$E$2,D2253='Tableau De Bord'!$E$2,P2253='Tableau De Bord'!$E$2),1,0)</f>
        <v>1</v>
      </c>
      <c r="T2253" s="1">
        <v>0</v>
      </c>
      <c r="U2253" s="1" cm="1">
        <f t="array" ref="U2253">_xlfn.IFS(AND('Tableau De Bord'!$C$6="Tous",'Tableau De Bord'!$E$4="Tous",C2253&gt;0),1,L2253='Tableau De Bord'!$C$6,1,NOT(L2253='Tableau De Bord'!$C$6),0)</f>
        <v>0</v>
      </c>
      <c r="V2253" s="1">
        <f>IF(AND(N2253='Tableau De Bord'!$E$6,U2253=1),1,0)</f>
        <v>0</v>
      </c>
      <c r="W2253" s="46">
        <f t="shared" si="35"/>
        <v>0</v>
      </c>
    </row>
    <row r="2254" spans="2:23" ht="61.2" x14ac:dyDescent="0.3">
      <c r="B2254" s="42"/>
      <c r="N2254" s="33"/>
      <c r="P2254" s="44"/>
      <c r="Q2254" s="32"/>
      <c r="S2254" s="1">
        <f>IF(OR(C2254='Tableau De Bord'!$E$2,D2254='Tableau De Bord'!$E$2,P2254='Tableau De Bord'!$E$2),1,0)</f>
        <v>1</v>
      </c>
      <c r="T2254" s="1">
        <v>0</v>
      </c>
      <c r="U2254" s="1" cm="1">
        <f t="array" ref="U2254">_xlfn.IFS(AND('Tableau De Bord'!$C$6="Tous",'Tableau De Bord'!$E$4="Tous",C2254&gt;0),1,L2254='Tableau De Bord'!$C$6,1,NOT(L2254='Tableau De Bord'!$C$6),0)</f>
        <v>0</v>
      </c>
      <c r="V2254" s="1">
        <f>IF(AND(N2254='Tableau De Bord'!$E$6,U2254=1),1,0)</f>
        <v>0</v>
      </c>
      <c r="W2254" s="46">
        <f t="shared" si="35"/>
        <v>0</v>
      </c>
    </row>
    <row r="2255" spans="2:23" ht="61.2" x14ac:dyDescent="0.3">
      <c r="B2255" s="42"/>
      <c r="N2255" s="33"/>
      <c r="P2255" s="44"/>
      <c r="Q2255" s="32"/>
      <c r="S2255" s="1">
        <f>IF(OR(C2255='Tableau De Bord'!$E$2,D2255='Tableau De Bord'!$E$2,P2255='Tableau De Bord'!$E$2),1,0)</f>
        <v>1</v>
      </c>
      <c r="T2255" s="1">
        <v>0</v>
      </c>
      <c r="U2255" s="1" cm="1">
        <f t="array" ref="U2255">_xlfn.IFS(AND('Tableau De Bord'!$C$6="Tous",'Tableau De Bord'!$E$4="Tous",C2255&gt;0),1,L2255='Tableau De Bord'!$C$6,1,NOT(L2255='Tableau De Bord'!$C$6),0)</f>
        <v>0</v>
      </c>
      <c r="V2255" s="1">
        <f>IF(AND(N2255='Tableau De Bord'!$E$6,U2255=1),1,0)</f>
        <v>0</v>
      </c>
      <c r="W2255" s="46">
        <f t="shared" si="35"/>
        <v>0</v>
      </c>
    </row>
    <row r="2256" spans="2:23" ht="61.2" x14ac:dyDescent="0.3">
      <c r="B2256" s="42"/>
      <c r="N2256" s="33"/>
      <c r="P2256" s="44"/>
      <c r="Q2256" s="32"/>
      <c r="S2256" s="1">
        <f>IF(OR(C2256='Tableau De Bord'!$E$2,D2256='Tableau De Bord'!$E$2,P2256='Tableau De Bord'!$E$2),1,0)</f>
        <v>1</v>
      </c>
      <c r="T2256" s="1">
        <v>0</v>
      </c>
      <c r="U2256" s="1" cm="1">
        <f t="array" ref="U2256">_xlfn.IFS(AND('Tableau De Bord'!$C$6="Tous",'Tableau De Bord'!$E$4="Tous",C2256&gt;0),1,L2256='Tableau De Bord'!$C$6,1,NOT(L2256='Tableau De Bord'!$C$6),0)</f>
        <v>0</v>
      </c>
      <c r="V2256" s="1">
        <f>IF(AND(N2256='Tableau De Bord'!$E$6,U2256=1),1,0)</f>
        <v>0</v>
      </c>
      <c r="W2256" s="46">
        <f t="shared" si="35"/>
        <v>0</v>
      </c>
    </row>
    <row r="2257" spans="2:23" ht="61.2" x14ac:dyDescent="0.3">
      <c r="B2257" s="42"/>
      <c r="N2257" s="33"/>
      <c r="P2257" s="44"/>
      <c r="Q2257" s="32"/>
      <c r="S2257" s="1">
        <f>IF(OR(C2257='Tableau De Bord'!$E$2,D2257='Tableau De Bord'!$E$2,P2257='Tableau De Bord'!$E$2),1,0)</f>
        <v>1</v>
      </c>
      <c r="T2257" s="1">
        <v>0</v>
      </c>
      <c r="U2257" s="1" cm="1">
        <f t="array" ref="U2257">_xlfn.IFS(AND('Tableau De Bord'!$C$6="Tous",'Tableau De Bord'!$E$4="Tous",C2257&gt;0),1,L2257='Tableau De Bord'!$C$6,1,NOT(L2257='Tableau De Bord'!$C$6),0)</f>
        <v>0</v>
      </c>
      <c r="V2257" s="1">
        <f>IF(AND(N2257='Tableau De Bord'!$E$6,U2257=1),1,0)</f>
        <v>0</v>
      </c>
      <c r="W2257" s="46">
        <f t="shared" si="35"/>
        <v>0</v>
      </c>
    </row>
    <row r="2258" spans="2:23" ht="61.2" x14ac:dyDescent="0.3">
      <c r="B2258" s="42"/>
      <c r="N2258" s="33"/>
      <c r="P2258" s="44"/>
      <c r="Q2258" s="32"/>
      <c r="S2258" s="1">
        <f>IF(OR(C2258='Tableau De Bord'!$E$2,D2258='Tableau De Bord'!$E$2,P2258='Tableau De Bord'!$E$2),1,0)</f>
        <v>1</v>
      </c>
      <c r="T2258" s="1">
        <v>0</v>
      </c>
      <c r="U2258" s="1" cm="1">
        <f t="array" ref="U2258">_xlfn.IFS(AND('Tableau De Bord'!$C$6="Tous",'Tableau De Bord'!$E$4="Tous",C2258&gt;0),1,L2258='Tableau De Bord'!$C$6,1,NOT(L2258='Tableau De Bord'!$C$6),0)</f>
        <v>0</v>
      </c>
      <c r="V2258" s="1">
        <f>IF(AND(N2258='Tableau De Bord'!$E$6,U2258=1),1,0)</f>
        <v>0</v>
      </c>
      <c r="W2258" s="46">
        <f t="shared" si="35"/>
        <v>0</v>
      </c>
    </row>
    <row r="2259" spans="2:23" ht="61.2" x14ac:dyDescent="0.3">
      <c r="B2259" s="42"/>
      <c r="N2259" s="33"/>
      <c r="P2259" s="44"/>
      <c r="Q2259" s="32"/>
      <c r="S2259" s="1">
        <f>IF(OR(C2259='Tableau De Bord'!$E$2,D2259='Tableau De Bord'!$E$2,P2259='Tableau De Bord'!$E$2),1,0)</f>
        <v>1</v>
      </c>
      <c r="T2259" s="1">
        <v>0</v>
      </c>
      <c r="U2259" s="1" cm="1">
        <f t="array" ref="U2259">_xlfn.IFS(AND('Tableau De Bord'!$C$6="Tous",'Tableau De Bord'!$E$4="Tous",C2259&gt;0),1,L2259='Tableau De Bord'!$C$6,1,NOT(L2259='Tableau De Bord'!$C$6),0)</f>
        <v>0</v>
      </c>
      <c r="V2259" s="1">
        <f>IF(AND(N2259='Tableau De Bord'!$E$6,U2259=1),1,0)</f>
        <v>0</v>
      </c>
      <c r="W2259" s="46">
        <f t="shared" si="35"/>
        <v>0</v>
      </c>
    </row>
    <row r="2260" spans="2:23" ht="61.2" x14ac:dyDescent="0.3">
      <c r="B2260" s="42"/>
      <c r="N2260" s="33"/>
      <c r="P2260" s="44"/>
      <c r="Q2260" s="32"/>
      <c r="S2260" s="1">
        <f>IF(OR(C2260='Tableau De Bord'!$E$2,D2260='Tableau De Bord'!$E$2,P2260='Tableau De Bord'!$E$2),1,0)</f>
        <v>1</v>
      </c>
      <c r="T2260" s="1">
        <v>0</v>
      </c>
      <c r="U2260" s="1" cm="1">
        <f t="array" ref="U2260">_xlfn.IFS(AND('Tableau De Bord'!$C$6="Tous",'Tableau De Bord'!$E$4="Tous",C2260&gt;0),1,L2260='Tableau De Bord'!$C$6,1,NOT(L2260='Tableau De Bord'!$C$6),0)</f>
        <v>0</v>
      </c>
      <c r="V2260" s="1">
        <f>IF(AND(N2260='Tableau De Bord'!$E$6,U2260=1),1,0)</f>
        <v>0</v>
      </c>
      <c r="W2260" s="46">
        <f t="shared" si="35"/>
        <v>0</v>
      </c>
    </row>
    <row r="2261" spans="2:23" ht="61.2" x14ac:dyDescent="0.3">
      <c r="B2261" s="42"/>
      <c r="N2261" s="33"/>
      <c r="P2261" s="44"/>
      <c r="Q2261" s="32"/>
      <c r="S2261" s="1">
        <f>IF(OR(C2261='Tableau De Bord'!$E$2,D2261='Tableau De Bord'!$E$2,P2261='Tableau De Bord'!$E$2),1,0)</f>
        <v>1</v>
      </c>
      <c r="T2261" s="1">
        <v>0</v>
      </c>
      <c r="U2261" s="1" cm="1">
        <f t="array" ref="U2261">_xlfn.IFS(AND('Tableau De Bord'!$C$6="Tous",'Tableau De Bord'!$E$4="Tous",C2261&gt;0),1,L2261='Tableau De Bord'!$C$6,1,NOT(L2261='Tableau De Bord'!$C$6),0)</f>
        <v>0</v>
      </c>
      <c r="V2261" s="1">
        <f>IF(AND(N2261='Tableau De Bord'!$E$6,U2261=1),1,0)</f>
        <v>0</v>
      </c>
      <c r="W2261" s="46">
        <f t="shared" si="35"/>
        <v>0</v>
      </c>
    </row>
    <row r="2262" spans="2:23" ht="61.2" x14ac:dyDescent="0.3">
      <c r="B2262" s="42"/>
      <c r="N2262" s="33"/>
      <c r="P2262" s="44"/>
      <c r="Q2262" s="32"/>
      <c r="S2262" s="1">
        <f>IF(OR(C2262='Tableau De Bord'!$E$2,D2262='Tableau De Bord'!$E$2,P2262='Tableau De Bord'!$E$2),1,0)</f>
        <v>1</v>
      </c>
      <c r="T2262" s="1">
        <v>0</v>
      </c>
      <c r="U2262" s="1" cm="1">
        <f t="array" ref="U2262">_xlfn.IFS(AND('Tableau De Bord'!$C$6="Tous",'Tableau De Bord'!$E$4="Tous",C2262&gt;0),1,L2262='Tableau De Bord'!$C$6,1,NOT(L2262='Tableau De Bord'!$C$6),0)</f>
        <v>0</v>
      </c>
      <c r="V2262" s="1">
        <f>IF(AND(N2262='Tableau De Bord'!$E$6,U2262=1),1,0)</f>
        <v>0</v>
      </c>
      <c r="W2262" s="46">
        <f t="shared" si="35"/>
        <v>0</v>
      </c>
    </row>
    <row r="2263" spans="2:23" ht="61.2" x14ac:dyDescent="0.3">
      <c r="B2263" s="42"/>
      <c r="N2263" s="33"/>
      <c r="P2263" s="44"/>
      <c r="Q2263" s="32"/>
      <c r="S2263" s="1">
        <f>IF(OR(C2263='Tableau De Bord'!$E$2,D2263='Tableau De Bord'!$E$2,P2263='Tableau De Bord'!$E$2),1,0)</f>
        <v>1</v>
      </c>
      <c r="T2263" s="1">
        <v>0</v>
      </c>
      <c r="U2263" s="1" cm="1">
        <f t="array" ref="U2263">_xlfn.IFS(AND('Tableau De Bord'!$C$6="Tous",'Tableau De Bord'!$E$4="Tous",C2263&gt;0),1,L2263='Tableau De Bord'!$C$6,1,NOT(L2263='Tableau De Bord'!$C$6),0)</f>
        <v>0</v>
      </c>
      <c r="V2263" s="1">
        <f>IF(AND(N2263='Tableau De Bord'!$E$6,U2263=1),1,0)</f>
        <v>0</v>
      </c>
      <c r="W2263" s="46">
        <f t="shared" si="35"/>
        <v>0</v>
      </c>
    </row>
    <row r="2264" spans="2:23" ht="61.2" x14ac:dyDescent="0.3">
      <c r="B2264" s="42"/>
      <c r="N2264" s="33"/>
      <c r="P2264" s="44"/>
      <c r="Q2264" s="32"/>
      <c r="S2264" s="1">
        <f>IF(OR(C2264='Tableau De Bord'!$E$2,D2264='Tableau De Bord'!$E$2,P2264='Tableau De Bord'!$E$2),1,0)</f>
        <v>1</v>
      </c>
      <c r="T2264" s="1">
        <v>0</v>
      </c>
      <c r="U2264" s="1" cm="1">
        <f t="array" ref="U2264">_xlfn.IFS(AND('Tableau De Bord'!$C$6="Tous",'Tableau De Bord'!$E$4="Tous",C2264&gt;0),1,L2264='Tableau De Bord'!$C$6,1,NOT(L2264='Tableau De Bord'!$C$6),0)</f>
        <v>0</v>
      </c>
      <c r="V2264" s="1">
        <f>IF(AND(N2264='Tableau De Bord'!$E$6,U2264=1),1,0)</f>
        <v>0</v>
      </c>
      <c r="W2264" s="46">
        <f t="shared" si="35"/>
        <v>0</v>
      </c>
    </row>
    <row r="2265" spans="2:23" ht="61.2" x14ac:dyDescent="0.3">
      <c r="B2265" s="42"/>
      <c r="N2265" s="33"/>
      <c r="P2265" s="44"/>
      <c r="Q2265" s="32"/>
      <c r="S2265" s="1">
        <f>IF(OR(C2265='Tableau De Bord'!$E$2,D2265='Tableau De Bord'!$E$2,P2265='Tableau De Bord'!$E$2),1,0)</f>
        <v>1</v>
      </c>
      <c r="T2265" s="1">
        <v>0</v>
      </c>
      <c r="U2265" s="1" cm="1">
        <f t="array" ref="U2265">_xlfn.IFS(AND('Tableau De Bord'!$C$6="Tous",'Tableau De Bord'!$E$4="Tous",C2265&gt;0),1,L2265='Tableau De Bord'!$C$6,1,NOT(L2265='Tableau De Bord'!$C$6),0)</f>
        <v>0</v>
      </c>
      <c r="V2265" s="1">
        <f>IF(AND(N2265='Tableau De Bord'!$E$6,U2265=1),1,0)</f>
        <v>0</v>
      </c>
      <c r="W2265" s="46">
        <f t="shared" si="35"/>
        <v>0</v>
      </c>
    </row>
    <row r="2266" spans="2:23" ht="61.2" x14ac:dyDescent="0.3">
      <c r="B2266" s="42"/>
      <c r="N2266" s="33"/>
      <c r="P2266" s="44"/>
      <c r="Q2266" s="32"/>
      <c r="S2266" s="1">
        <f>IF(OR(C2266='Tableau De Bord'!$E$2,D2266='Tableau De Bord'!$E$2,P2266='Tableau De Bord'!$E$2),1,0)</f>
        <v>1</v>
      </c>
      <c r="T2266" s="1">
        <v>0</v>
      </c>
      <c r="U2266" s="1" cm="1">
        <f t="array" ref="U2266">_xlfn.IFS(AND('Tableau De Bord'!$C$6="Tous",'Tableau De Bord'!$E$4="Tous",C2266&gt;0),1,L2266='Tableau De Bord'!$C$6,1,NOT(L2266='Tableau De Bord'!$C$6),0)</f>
        <v>0</v>
      </c>
      <c r="V2266" s="1">
        <f>IF(AND(N2266='Tableau De Bord'!$E$6,U2266=1),1,0)</f>
        <v>0</v>
      </c>
      <c r="W2266" s="46">
        <f t="shared" si="35"/>
        <v>0</v>
      </c>
    </row>
    <row r="2267" spans="2:23" ht="61.2" x14ac:dyDescent="0.3">
      <c r="B2267" s="42"/>
      <c r="N2267" s="33"/>
      <c r="P2267" s="44"/>
      <c r="Q2267" s="32"/>
      <c r="S2267" s="1">
        <f>IF(OR(C2267='Tableau De Bord'!$E$2,D2267='Tableau De Bord'!$E$2,P2267='Tableau De Bord'!$E$2),1,0)</f>
        <v>1</v>
      </c>
      <c r="T2267" s="1">
        <v>0</v>
      </c>
      <c r="U2267" s="1" cm="1">
        <f t="array" ref="U2267">_xlfn.IFS(AND('Tableau De Bord'!$C$6="Tous",'Tableau De Bord'!$E$4="Tous",C2267&gt;0),1,L2267='Tableau De Bord'!$C$6,1,NOT(L2267='Tableau De Bord'!$C$6),0)</f>
        <v>0</v>
      </c>
      <c r="V2267" s="1">
        <f>IF(AND(N2267='Tableau De Bord'!$E$6,U2267=1),1,0)</f>
        <v>0</v>
      </c>
      <c r="W2267" s="46">
        <f t="shared" si="35"/>
        <v>0</v>
      </c>
    </row>
    <row r="2268" spans="2:23" ht="61.2" x14ac:dyDescent="0.3">
      <c r="B2268" s="42"/>
      <c r="N2268" s="33"/>
      <c r="P2268" s="44"/>
      <c r="Q2268" s="32"/>
      <c r="S2268" s="1">
        <f>IF(OR(C2268='Tableau De Bord'!$E$2,D2268='Tableau De Bord'!$E$2,P2268='Tableau De Bord'!$E$2),1,0)</f>
        <v>1</v>
      </c>
      <c r="T2268" s="1">
        <v>0</v>
      </c>
      <c r="U2268" s="1" cm="1">
        <f t="array" ref="U2268">_xlfn.IFS(AND('Tableau De Bord'!$C$6="Tous",'Tableau De Bord'!$E$4="Tous",C2268&gt;0),1,L2268='Tableau De Bord'!$C$6,1,NOT(L2268='Tableau De Bord'!$C$6),0)</f>
        <v>0</v>
      </c>
      <c r="V2268" s="1">
        <f>IF(AND(N2268='Tableau De Bord'!$E$6,U2268=1),1,0)</f>
        <v>0</v>
      </c>
      <c r="W2268" s="46">
        <f t="shared" si="35"/>
        <v>0</v>
      </c>
    </row>
    <row r="2269" spans="2:23" ht="61.2" x14ac:dyDescent="0.3">
      <c r="B2269" s="42"/>
      <c r="N2269" s="33"/>
      <c r="P2269" s="44"/>
      <c r="Q2269" s="32"/>
      <c r="S2269" s="1">
        <f>IF(OR(C2269='Tableau De Bord'!$E$2,D2269='Tableau De Bord'!$E$2,P2269='Tableau De Bord'!$E$2),1,0)</f>
        <v>1</v>
      </c>
      <c r="T2269" s="1">
        <v>0</v>
      </c>
      <c r="U2269" s="1" cm="1">
        <f t="array" ref="U2269">_xlfn.IFS(AND('Tableau De Bord'!$C$6="Tous",'Tableau De Bord'!$E$4="Tous",C2269&gt;0),1,L2269='Tableau De Bord'!$C$6,1,NOT(L2269='Tableau De Bord'!$C$6),0)</f>
        <v>0</v>
      </c>
      <c r="V2269" s="1">
        <f>IF(AND(N2269='Tableau De Bord'!$E$6,U2269=1),1,0)</f>
        <v>0</v>
      </c>
      <c r="W2269" s="46">
        <f t="shared" si="35"/>
        <v>0</v>
      </c>
    </row>
    <row r="2270" spans="2:23" ht="61.2" x14ac:dyDescent="0.3">
      <c r="B2270" s="42"/>
      <c r="N2270" s="33"/>
      <c r="P2270" s="44"/>
      <c r="Q2270" s="32"/>
      <c r="S2270" s="1">
        <f>IF(OR(C2270='Tableau De Bord'!$E$2,D2270='Tableau De Bord'!$E$2,P2270='Tableau De Bord'!$E$2),1,0)</f>
        <v>1</v>
      </c>
      <c r="T2270" s="1">
        <v>0</v>
      </c>
      <c r="U2270" s="1" cm="1">
        <f t="array" ref="U2270">_xlfn.IFS(AND('Tableau De Bord'!$C$6="Tous",'Tableau De Bord'!$E$4="Tous",C2270&gt;0),1,L2270='Tableau De Bord'!$C$6,1,NOT(L2270='Tableau De Bord'!$C$6),0)</f>
        <v>0</v>
      </c>
      <c r="V2270" s="1">
        <f>IF(AND(N2270='Tableau De Bord'!$E$6,U2270=1),1,0)</f>
        <v>0</v>
      </c>
      <c r="W2270" s="46">
        <f t="shared" si="35"/>
        <v>0</v>
      </c>
    </row>
    <row r="2271" spans="2:23" ht="61.2" x14ac:dyDescent="0.3">
      <c r="B2271" s="42"/>
      <c r="N2271" s="33"/>
      <c r="P2271" s="44"/>
      <c r="Q2271" s="32"/>
      <c r="S2271" s="1">
        <f>IF(OR(C2271='Tableau De Bord'!$E$2,D2271='Tableau De Bord'!$E$2,P2271='Tableau De Bord'!$E$2),1,0)</f>
        <v>1</v>
      </c>
      <c r="T2271" s="1">
        <v>0</v>
      </c>
      <c r="U2271" s="1" cm="1">
        <f t="array" ref="U2271">_xlfn.IFS(AND('Tableau De Bord'!$C$6="Tous",'Tableau De Bord'!$E$4="Tous",C2271&gt;0),1,L2271='Tableau De Bord'!$C$6,1,NOT(L2271='Tableau De Bord'!$C$6),0)</f>
        <v>0</v>
      </c>
      <c r="V2271" s="1">
        <f>IF(AND(N2271='Tableau De Bord'!$E$6,U2271=1),1,0)</f>
        <v>0</v>
      </c>
      <c r="W2271" s="46">
        <f t="shared" si="35"/>
        <v>0</v>
      </c>
    </row>
    <row r="2272" spans="2:23" ht="61.2" x14ac:dyDescent="0.3">
      <c r="B2272" s="42"/>
      <c r="N2272" s="33"/>
      <c r="P2272" s="44"/>
      <c r="Q2272" s="32"/>
      <c r="S2272" s="1">
        <f>IF(OR(C2272='Tableau De Bord'!$E$2,D2272='Tableau De Bord'!$E$2,P2272='Tableau De Bord'!$E$2),1,0)</f>
        <v>1</v>
      </c>
      <c r="T2272" s="1">
        <v>0</v>
      </c>
      <c r="U2272" s="1" cm="1">
        <f t="array" ref="U2272">_xlfn.IFS(AND('Tableau De Bord'!$C$6="Tous",'Tableau De Bord'!$E$4="Tous",C2272&gt;0),1,L2272='Tableau De Bord'!$C$6,1,NOT(L2272='Tableau De Bord'!$C$6),0)</f>
        <v>0</v>
      </c>
      <c r="V2272" s="1">
        <f>IF(AND(N2272='Tableau De Bord'!$E$6,U2272=1),1,0)</f>
        <v>0</v>
      </c>
      <c r="W2272" s="46">
        <f t="shared" si="35"/>
        <v>0</v>
      </c>
    </row>
    <row r="2273" spans="2:23" ht="61.2" x14ac:dyDescent="0.3">
      <c r="B2273" s="42"/>
      <c r="N2273" s="33"/>
      <c r="P2273" s="44"/>
      <c r="Q2273" s="32"/>
      <c r="S2273" s="1">
        <f>IF(OR(C2273='Tableau De Bord'!$E$2,D2273='Tableau De Bord'!$E$2,P2273='Tableau De Bord'!$E$2),1,0)</f>
        <v>1</v>
      </c>
      <c r="T2273" s="1">
        <v>0</v>
      </c>
      <c r="U2273" s="1" cm="1">
        <f t="array" ref="U2273">_xlfn.IFS(AND('Tableau De Bord'!$C$6="Tous",'Tableau De Bord'!$E$4="Tous",C2273&gt;0),1,L2273='Tableau De Bord'!$C$6,1,NOT(L2273='Tableau De Bord'!$C$6),0)</f>
        <v>0</v>
      </c>
      <c r="V2273" s="1">
        <f>IF(AND(N2273='Tableau De Bord'!$E$6,U2273=1),1,0)</f>
        <v>0</v>
      </c>
      <c r="W2273" s="46">
        <f t="shared" si="35"/>
        <v>0</v>
      </c>
    </row>
    <row r="2274" spans="2:23" ht="61.2" x14ac:dyDescent="0.3">
      <c r="B2274" s="42"/>
      <c r="N2274" s="33"/>
      <c r="P2274" s="44"/>
      <c r="Q2274" s="32"/>
      <c r="S2274" s="1">
        <f>IF(OR(C2274='Tableau De Bord'!$E$2,D2274='Tableau De Bord'!$E$2,P2274='Tableau De Bord'!$E$2),1,0)</f>
        <v>1</v>
      </c>
      <c r="T2274" s="1">
        <v>0</v>
      </c>
      <c r="U2274" s="1" cm="1">
        <f t="array" ref="U2274">_xlfn.IFS(AND('Tableau De Bord'!$C$6="Tous",'Tableau De Bord'!$E$4="Tous",C2274&gt;0),1,L2274='Tableau De Bord'!$C$6,1,NOT(L2274='Tableau De Bord'!$C$6),0)</f>
        <v>0</v>
      </c>
      <c r="V2274" s="1">
        <f>IF(AND(N2274='Tableau De Bord'!$E$6,U2274=1),1,0)</f>
        <v>0</v>
      </c>
      <c r="W2274" s="46">
        <f t="shared" si="35"/>
        <v>0</v>
      </c>
    </row>
    <row r="2275" spans="2:23" ht="61.2" x14ac:dyDescent="0.3">
      <c r="B2275" s="42"/>
      <c r="N2275" s="33"/>
      <c r="P2275" s="44"/>
      <c r="Q2275" s="32"/>
      <c r="S2275" s="1">
        <f>IF(OR(C2275='Tableau De Bord'!$E$2,D2275='Tableau De Bord'!$E$2,P2275='Tableau De Bord'!$E$2),1,0)</f>
        <v>1</v>
      </c>
      <c r="T2275" s="1">
        <v>0</v>
      </c>
      <c r="U2275" s="1" cm="1">
        <f t="array" ref="U2275">_xlfn.IFS(AND('Tableau De Bord'!$C$6="Tous",'Tableau De Bord'!$E$4="Tous",C2275&gt;0),1,L2275='Tableau De Bord'!$C$6,1,NOT(L2275='Tableau De Bord'!$C$6),0)</f>
        <v>0</v>
      </c>
      <c r="V2275" s="1">
        <f>IF(AND(N2275='Tableau De Bord'!$E$6,U2275=1),1,0)</f>
        <v>0</v>
      </c>
      <c r="W2275" s="46">
        <f t="shared" si="35"/>
        <v>0</v>
      </c>
    </row>
    <row r="2276" spans="2:23" ht="61.2" x14ac:dyDescent="0.3">
      <c r="B2276" s="42"/>
      <c r="N2276" s="33"/>
      <c r="P2276" s="44"/>
      <c r="Q2276" s="32"/>
      <c r="S2276" s="1">
        <f>IF(OR(C2276='Tableau De Bord'!$E$2,D2276='Tableau De Bord'!$E$2,P2276='Tableau De Bord'!$E$2),1,0)</f>
        <v>1</v>
      </c>
      <c r="T2276" s="1">
        <v>0</v>
      </c>
      <c r="U2276" s="1" cm="1">
        <f t="array" ref="U2276">_xlfn.IFS(AND('Tableau De Bord'!$C$6="Tous",'Tableau De Bord'!$E$4="Tous",C2276&gt;0),1,L2276='Tableau De Bord'!$C$6,1,NOT(L2276='Tableau De Bord'!$C$6),0)</f>
        <v>0</v>
      </c>
      <c r="V2276" s="1">
        <f>IF(AND(N2276='Tableau De Bord'!$E$6,U2276=1),1,0)</f>
        <v>0</v>
      </c>
      <c r="W2276" s="46">
        <f t="shared" si="35"/>
        <v>0</v>
      </c>
    </row>
    <row r="2277" spans="2:23" ht="61.2" x14ac:dyDescent="0.3">
      <c r="B2277" s="42"/>
      <c r="N2277" s="33"/>
      <c r="P2277" s="44"/>
      <c r="Q2277" s="32"/>
      <c r="S2277" s="1">
        <f>IF(OR(C2277='Tableau De Bord'!$E$2,D2277='Tableau De Bord'!$E$2,P2277='Tableau De Bord'!$E$2),1,0)</f>
        <v>1</v>
      </c>
      <c r="T2277" s="1">
        <v>0</v>
      </c>
      <c r="U2277" s="1" cm="1">
        <f t="array" ref="U2277">_xlfn.IFS(AND('Tableau De Bord'!$C$6="Tous",'Tableau De Bord'!$E$4="Tous",C2277&gt;0),1,L2277='Tableau De Bord'!$C$6,1,NOT(L2277='Tableau De Bord'!$C$6),0)</f>
        <v>0</v>
      </c>
      <c r="V2277" s="1">
        <f>IF(AND(N2277='Tableau De Bord'!$E$6,U2277=1),1,0)</f>
        <v>0</v>
      </c>
      <c r="W2277" s="46">
        <f t="shared" si="35"/>
        <v>0</v>
      </c>
    </row>
    <row r="2278" spans="2:23" ht="61.2" x14ac:dyDescent="0.3">
      <c r="B2278" s="42"/>
      <c r="N2278" s="33"/>
      <c r="P2278" s="44"/>
      <c r="Q2278" s="32"/>
      <c r="S2278" s="1">
        <f>IF(OR(C2278='Tableau De Bord'!$E$2,D2278='Tableau De Bord'!$E$2,P2278='Tableau De Bord'!$E$2),1,0)</f>
        <v>1</v>
      </c>
      <c r="T2278" s="1">
        <v>0</v>
      </c>
      <c r="U2278" s="1" cm="1">
        <f t="array" ref="U2278">_xlfn.IFS(AND('Tableau De Bord'!$C$6="Tous",'Tableau De Bord'!$E$4="Tous",C2278&gt;0),1,L2278='Tableau De Bord'!$C$6,1,NOT(L2278='Tableau De Bord'!$C$6),0)</f>
        <v>0</v>
      </c>
      <c r="V2278" s="1">
        <f>IF(AND(N2278='Tableau De Bord'!$E$6,U2278=1),1,0)</f>
        <v>0</v>
      </c>
      <c r="W2278" s="46">
        <f t="shared" si="35"/>
        <v>0</v>
      </c>
    </row>
    <row r="2279" spans="2:23" ht="61.2" x14ac:dyDescent="0.3">
      <c r="B2279" s="42"/>
      <c r="N2279" s="33"/>
      <c r="P2279" s="44"/>
      <c r="Q2279" s="32"/>
      <c r="S2279" s="1">
        <f>IF(OR(C2279='Tableau De Bord'!$E$2,D2279='Tableau De Bord'!$E$2,P2279='Tableau De Bord'!$E$2),1,0)</f>
        <v>1</v>
      </c>
      <c r="T2279" s="1">
        <v>0</v>
      </c>
      <c r="U2279" s="1" cm="1">
        <f t="array" ref="U2279">_xlfn.IFS(AND('Tableau De Bord'!$C$6="Tous",'Tableau De Bord'!$E$4="Tous",C2279&gt;0),1,L2279='Tableau De Bord'!$C$6,1,NOT(L2279='Tableau De Bord'!$C$6),0)</f>
        <v>0</v>
      </c>
      <c r="V2279" s="1">
        <f>IF(AND(N2279='Tableau De Bord'!$E$6,U2279=1),1,0)</f>
        <v>0</v>
      </c>
      <c r="W2279" s="46">
        <f t="shared" si="35"/>
        <v>0</v>
      </c>
    </row>
    <row r="2280" spans="2:23" ht="61.2" x14ac:dyDescent="0.3">
      <c r="B2280" s="42"/>
      <c r="N2280" s="33"/>
      <c r="P2280" s="44"/>
      <c r="Q2280" s="32"/>
      <c r="S2280" s="1">
        <f>IF(OR(C2280='Tableau De Bord'!$E$2,D2280='Tableau De Bord'!$E$2,P2280='Tableau De Bord'!$E$2),1,0)</f>
        <v>1</v>
      </c>
      <c r="T2280" s="1">
        <v>0</v>
      </c>
      <c r="U2280" s="1" cm="1">
        <f t="array" ref="U2280">_xlfn.IFS(AND('Tableau De Bord'!$C$6="Tous",'Tableau De Bord'!$E$4="Tous",C2280&gt;0),1,L2280='Tableau De Bord'!$C$6,1,NOT(L2280='Tableau De Bord'!$C$6),0)</f>
        <v>0</v>
      </c>
      <c r="V2280" s="1">
        <f>IF(AND(N2280='Tableau De Bord'!$E$6,U2280=1),1,0)</f>
        <v>0</v>
      </c>
      <c r="W2280" s="46">
        <f t="shared" si="35"/>
        <v>0</v>
      </c>
    </row>
    <row r="2281" spans="2:23" ht="61.2" x14ac:dyDescent="0.3">
      <c r="B2281" s="42"/>
      <c r="N2281" s="33"/>
      <c r="P2281" s="44"/>
      <c r="Q2281" s="32"/>
      <c r="S2281" s="1">
        <f>IF(OR(C2281='Tableau De Bord'!$E$2,D2281='Tableau De Bord'!$E$2,P2281='Tableau De Bord'!$E$2),1,0)</f>
        <v>1</v>
      </c>
      <c r="T2281" s="1">
        <v>0</v>
      </c>
      <c r="U2281" s="1" cm="1">
        <f t="array" ref="U2281">_xlfn.IFS(AND('Tableau De Bord'!$C$6="Tous",'Tableau De Bord'!$E$4="Tous",C2281&gt;0),1,L2281='Tableau De Bord'!$C$6,1,NOT(L2281='Tableau De Bord'!$C$6),0)</f>
        <v>0</v>
      </c>
      <c r="V2281" s="1">
        <f>IF(AND(N2281='Tableau De Bord'!$E$6,U2281=1),1,0)</f>
        <v>0</v>
      </c>
      <c r="W2281" s="46">
        <f t="shared" si="35"/>
        <v>0</v>
      </c>
    </row>
    <row r="2282" spans="2:23" ht="61.2" x14ac:dyDescent="0.3">
      <c r="B2282" s="42"/>
      <c r="N2282" s="33"/>
      <c r="P2282" s="44"/>
      <c r="Q2282" s="32"/>
      <c r="S2282" s="1">
        <f>IF(OR(C2282='Tableau De Bord'!$E$2,D2282='Tableau De Bord'!$E$2,P2282='Tableau De Bord'!$E$2),1,0)</f>
        <v>1</v>
      </c>
      <c r="T2282" s="1">
        <v>0</v>
      </c>
      <c r="U2282" s="1" cm="1">
        <f t="array" ref="U2282">_xlfn.IFS(AND('Tableau De Bord'!$C$6="Tous",'Tableau De Bord'!$E$4="Tous",C2282&gt;0),1,L2282='Tableau De Bord'!$C$6,1,NOT(L2282='Tableau De Bord'!$C$6),0)</f>
        <v>0</v>
      </c>
      <c r="V2282" s="1">
        <f>IF(AND(N2282='Tableau De Bord'!$E$6,U2282=1),1,0)</f>
        <v>0</v>
      </c>
      <c r="W2282" s="46">
        <f t="shared" si="35"/>
        <v>0</v>
      </c>
    </row>
    <row r="2283" spans="2:23" ht="61.2" x14ac:dyDescent="0.3">
      <c r="B2283" s="42"/>
      <c r="N2283" s="33"/>
      <c r="P2283" s="44"/>
      <c r="Q2283" s="32"/>
      <c r="S2283" s="1">
        <f>IF(OR(C2283='Tableau De Bord'!$E$2,D2283='Tableau De Bord'!$E$2,P2283='Tableau De Bord'!$E$2),1,0)</f>
        <v>1</v>
      </c>
      <c r="T2283" s="1">
        <v>0</v>
      </c>
      <c r="U2283" s="1" cm="1">
        <f t="array" ref="U2283">_xlfn.IFS(AND('Tableau De Bord'!$C$6="Tous",'Tableau De Bord'!$E$4="Tous",C2283&gt;0),1,L2283='Tableau De Bord'!$C$6,1,NOT(L2283='Tableau De Bord'!$C$6),0)</f>
        <v>0</v>
      </c>
      <c r="V2283" s="1">
        <f>IF(AND(N2283='Tableau De Bord'!$E$6,U2283=1),1,0)</f>
        <v>0</v>
      </c>
      <c r="W2283" s="46">
        <f t="shared" si="35"/>
        <v>0</v>
      </c>
    </row>
    <row r="2284" spans="2:23" ht="61.2" x14ac:dyDescent="0.3">
      <c r="B2284" s="42"/>
      <c r="N2284" s="33"/>
      <c r="P2284" s="44"/>
      <c r="Q2284" s="32"/>
      <c r="S2284" s="1">
        <f>IF(OR(C2284='Tableau De Bord'!$E$2,D2284='Tableau De Bord'!$E$2,P2284='Tableau De Bord'!$E$2),1,0)</f>
        <v>1</v>
      </c>
      <c r="T2284" s="1">
        <v>0</v>
      </c>
      <c r="U2284" s="1" cm="1">
        <f t="array" ref="U2284">_xlfn.IFS(AND('Tableau De Bord'!$C$6="Tous",'Tableau De Bord'!$E$4="Tous",C2284&gt;0),1,L2284='Tableau De Bord'!$C$6,1,NOT(L2284='Tableau De Bord'!$C$6),0)</f>
        <v>0</v>
      </c>
      <c r="V2284" s="1">
        <f>IF(AND(N2284='Tableau De Bord'!$E$6,U2284=1),1,0)</f>
        <v>0</v>
      </c>
      <c r="W2284" s="46">
        <f t="shared" si="35"/>
        <v>0</v>
      </c>
    </row>
    <row r="2285" spans="2:23" ht="61.2" x14ac:dyDescent="0.3">
      <c r="B2285" s="42"/>
      <c r="N2285" s="33"/>
      <c r="P2285" s="44"/>
      <c r="Q2285" s="32"/>
      <c r="S2285" s="1">
        <f>IF(OR(C2285='Tableau De Bord'!$E$2,D2285='Tableau De Bord'!$E$2,P2285='Tableau De Bord'!$E$2),1,0)</f>
        <v>1</v>
      </c>
      <c r="T2285" s="1">
        <v>0</v>
      </c>
      <c r="U2285" s="1" cm="1">
        <f t="array" ref="U2285">_xlfn.IFS(AND('Tableau De Bord'!$C$6="Tous",'Tableau De Bord'!$E$4="Tous",C2285&gt;0),1,L2285='Tableau De Bord'!$C$6,1,NOT(L2285='Tableau De Bord'!$C$6),0)</f>
        <v>0</v>
      </c>
      <c r="V2285" s="1">
        <f>IF(AND(N2285='Tableau De Bord'!$E$6,U2285=1),1,0)</f>
        <v>0</v>
      </c>
      <c r="W2285" s="46">
        <f t="shared" si="35"/>
        <v>0</v>
      </c>
    </row>
    <row r="2286" spans="2:23" ht="61.2" x14ac:dyDescent="0.3">
      <c r="B2286" s="42"/>
      <c r="N2286" s="33"/>
      <c r="P2286" s="44"/>
      <c r="Q2286" s="32"/>
      <c r="S2286" s="1">
        <f>IF(OR(C2286='Tableau De Bord'!$E$2,D2286='Tableau De Bord'!$E$2,P2286='Tableau De Bord'!$E$2),1,0)</f>
        <v>1</v>
      </c>
      <c r="T2286" s="1">
        <v>0</v>
      </c>
      <c r="U2286" s="1" cm="1">
        <f t="array" ref="U2286">_xlfn.IFS(AND('Tableau De Bord'!$C$6="Tous",'Tableau De Bord'!$E$4="Tous",C2286&gt;0),1,L2286='Tableau De Bord'!$C$6,1,NOT(L2286='Tableau De Bord'!$C$6),0)</f>
        <v>0</v>
      </c>
      <c r="V2286" s="1">
        <f>IF(AND(N2286='Tableau De Bord'!$E$6,U2286=1),1,0)</f>
        <v>0</v>
      </c>
      <c r="W2286" s="46">
        <f t="shared" si="35"/>
        <v>0</v>
      </c>
    </row>
    <row r="2287" spans="2:23" ht="61.2" x14ac:dyDescent="0.3">
      <c r="B2287" s="42"/>
      <c r="N2287" s="33"/>
      <c r="P2287" s="44"/>
      <c r="Q2287" s="32"/>
      <c r="S2287" s="1">
        <f>IF(OR(C2287='Tableau De Bord'!$E$2,D2287='Tableau De Bord'!$E$2,P2287='Tableau De Bord'!$E$2),1,0)</f>
        <v>1</v>
      </c>
      <c r="T2287" s="1">
        <v>0</v>
      </c>
      <c r="U2287" s="1" cm="1">
        <f t="array" ref="U2287">_xlfn.IFS(AND('Tableau De Bord'!$C$6="Tous",'Tableau De Bord'!$E$4="Tous",C2287&gt;0),1,L2287='Tableau De Bord'!$C$6,1,NOT(L2287='Tableau De Bord'!$C$6),0)</f>
        <v>0</v>
      </c>
      <c r="V2287" s="1">
        <f>IF(AND(N2287='Tableau De Bord'!$E$6,U2287=1),1,0)</f>
        <v>0</v>
      </c>
      <c r="W2287" s="46">
        <f t="shared" si="35"/>
        <v>0</v>
      </c>
    </row>
    <row r="2288" spans="2:23" ht="61.2" x14ac:dyDescent="0.3">
      <c r="B2288" s="42"/>
      <c r="N2288" s="33"/>
      <c r="P2288" s="44"/>
      <c r="Q2288" s="32"/>
      <c r="S2288" s="1">
        <f>IF(OR(C2288='Tableau De Bord'!$E$2,D2288='Tableau De Bord'!$E$2,P2288='Tableau De Bord'!$E$2),1,0)</f>
        <v>1</v>
      </c>
      <c r="T2288" s="1">
        <v>0</v>
      </c>
      <c r="U2288" s="1" cm="1">
        <f t="array" ref="U2288">_xlfn.IFS(AND('Tableau De Bord'!$C$6="Tous",'Tableau De Bord'!$E$4="Tous",C2288&gt;0),1,L2288='Tableau De Bord'!$C$6,1,NOT(L2288='Tableau De Bord'!$C$6),0)</f>
        <v>0</v>
      </c>
      <c r="V2288" s="1">
        <f>IF(AND(N2288='Tableau De Bord'!$E$6,U2288=1),1,0)</f>
        <v>0</v>
      </c>
      <c r="W2288" s="46">
        <f t="shared" si="35"/>
        <v>0</v>
      </c>
    </row>
    <row r="2289" spans="2:23" ht="61.2" x14ac:dyDescent="0.3">
      <c r="B2289" s="42"/>
      <c r="N2289" s="33"/>
      <c r="P2289" s="44"/>
      <c r="Q2289" s="32"/>
      <c r="S2289" s="1">
        <f>IF(OR(C2289='Tableau De Bord'!$E$2,D2289='Tableau De Bord'!$E$2,P2289='Tableau De Bord'!$E$2),1,0)</f>
        <v>1</v>
      </c>
      <c r="T2289" s="1">
        <v>0</v>
      </c>
      <c r="U2289" s="1" cm="1">
        <f t="array" ref="U2289">_xlfn.IFS(AND('Tableau De Bord'!$C$6="Tous",'Tableau De Bord'!$E$4="Tous",C2289&gt;0),1,L2289='Tableau De Bord'!$C$6,1,NOT(L2289='Tableau De Bord'!$C$6),0)</f>
        <v>0</v>
      </c>
      <c r="V2289" s="1">
        <f>IF(AND(N2289='Tableau De Bord'!$E$6,U2289=1),1,0)</f>
        <v>0</v>
      </c>
      <c r="W2289" s="46">
        <f t="shared" si="35"/>
        <v>0</v>
      </c>
    </row>
    <row r="2290" spans="2:23" ht="61.2" x14ac:dyDescent="0.3">
      <c r="B2290" s="42"/>
      <c r="N2290" s="33"/>
      <c r="P2290" s="44"/>
      <c r="Q2290" s="32"/>
      <c r="S2290" s="1">
        <f>IF(OR(C2290='Tableau De Bord'!$E$2,D2290='Tableau De Bord'!$E$2,P2290='Tableau De Bord'!$E$2),1,0)</f>
        <v>1</v>
      </c>
      <c r="T2290" s="1">
        <v>0</v>
      </c>
      <c r="U2290" s="1" cm="1">
        <f t="array" ref="U2290">_xlfn.IFS(AND('Tableau De Bord'!$C$6="Tous",'Tableau De Bord'!$E$4="Tous",C2290&gt;0),1,L2290='Tableau De Bord'!$C$6,1,NOT(L2290='Tableau De Bord'!$C$6),0)</f>
        <v>0</v>
      </c>
      <c r="V2290" s="1">
        <f>IF(AND(N2290='Tableau De Bord'!$E$6,U2290=1),1,0)</f>
        <v>0</v>
      </c>
      <c r="W2290" s="46">
        <f t="shared" si="35"/>
        <v>0</v>
      </c>
    </row>
    <row r="2291" spans="2:23" ht="61.2" x14ac:dyDescent="0.3">
      <c r="B2291" s="42"/>
      <c r="N2291" s="33"/>
      <c r="P2291" s="44"/>
      <c r="Q2291" s="32"/>
      <c r="S2291" s="1">
        <f>IF(OR(C2291='Tableau De Bord'!$E$2,D2291='Tableau De Bord'!$E$2,P2291='Tableau De Bord'!$E$2),1,0)</f>
        <v>1</v>
      </c>
      <c r="T2291" s="1">
        <v>0</v>
      </c>
      <c r="U2291" s="1" cm="1">
        <f t="array" ref="U2291">_xlfn.IFS(AND('Tableau De Bord'!$C$6="Tous",'Tableau De Bord'!$E$4="Tous",C2291&gt;0),1,L2291='Tableau De Bord'!$C$6,1,NOT(L2291='Tableau De Bord'!$C$6),0)</f>
        <v>0</v>
      </c>
      <c r="V2291" s="1">
        <f>IF(AND(N2291='Tableau De Bord'!$E$6,U2291=1),1,0)</f>
        <v>0</v>
      </c>
      <c r="W2291" s="46">
        <f t="shared" si="35"/>
        <v>0</v>
      </c>
    </row>
    <row r="2292" spans="2:23" ht="61.2" x14ac:dyDescent="0.3">
      <c r="B2292" s="42"/>
      <c r="N2292" s="33"/>
      <c r="P2292" s="44"/>
      <c r="Q2292" s="32"/>
      <c r="S2292" s="1">
        <f>IF(OR(C2292='Tableau De Bord'!$E$2,D2292='Tableau De Bord'!$E$2,P2292='Tableau De Bord'!$E$2),1,0)</f>
        <v>1</v>
      </c>
      <c r="T2292" s="1">
        <v>0</v>
      </c>
      <c r="U2292" s="1" cm="1">
        <f t="array" ref="U2292">_xlfn.IFS(AND('Tableau De Bord'!$C$6="Tous",'Tableau De Bord'!$E$4="Tous",C2292&gt;0),1,L2292='Tableau De Bord'!$C$6,1,NOT(L2292='Tableau De Bord'!$C$6),0)</f>
        <v>0</v>
      </c>
      <c r="V2292" s="1">
        <f>IF(AND(N2292='Tableau De Bord'!$E$6,U2292=1),1,0)</f>
        <v>0</v>
      </c>
      <c r="W2292" s="46">
        <f t="shared" si="35"/>
        <v>0</v>
      </c>
    </row>
    <row r="2293" spans="2:23" ht="61.2" x14ac:dyDescent="0.3">
      <c r="B2293" s="42"/>
      <c r="N2293" s="33"/>
      <c r="P2293" s="44"/>
      <c r="Q2293" s="32"/>
      <c r="S2293" s="1">
        <f>IF(OR(C2293='Tableau De Bord'!$E$2,D2293='Tableau De Bord'!$E$2,P2293='Tableau De Bord'!$E$2),1,0)</f>
        <v>1</v>
      </c>
      <c r="T2293" s="1">
        <v>0</v>
      </c>
      <c r="U2293" s="1" cm="1">
        <f t="array" ref="U2293">_xlfn.IFS(AND('Tableau De Bord'!$C$6="Tous",'Tableau De Bord'!$E$4="Tous",C2293&gt;0),1,L2293='Tableau De Bord'!$C$6,1,NOT(L2293='Tableau De Bord'!$C$6),0)</f>
        <v>0</v>
      </c>
      <c r="V2293" s="1">
        <f>IF(AND(N2293='Tableau De Bord'!$E$6,U2293=1),1,0)</f>
        <v>0</v>
      </c>
      <c r="W2293" s="46">
        <f t="shared" si="35"/>
        <v>0</v>
      </c>
    </row>
    <row r="2294" spans="2:23" ht="61.2" x14ac:dyDescent="0.3">
      <c r="B2294" s="42"/>
      <c r="N2294" s="33"/>
      <c r="P2294" s="44"/>
      <c r="Q2294" s="32"/>
      <c r="S2294" s="1">
        <f>IF(OR(C2294='Tableau De Bord'!$E$2,D2294='Tableau De Bord'!$E$2,P2294='Tableau De Bord'!$E$2),1,0)</f>
        <v>1</v>
      </c>
      <c r="T2294" s="1">
        <v>0</v>
      </c>
      <c r="U2294" s="1" cm="1">
        <f t="array" ref="U2294">_xlfn.IFS(AND('Tableau De Bord'!$C$6="Tous",'Tableau De Bord'!$E$4="Tous",C2294&gt;0),1,L2294='Tableau De Bord'!$C$6,1,NOT(L2294='Tableau De Bord'!$C$6),0)</f>
        <v>0</v>
      </c>
      <c r="V2294" s="1">
        <f>IF(AND(N2294='Tableau De Bord'!$E$6,U2294=1),1,0)</f>
        <v>0</v>
      </c>
      <c r="W2294" s="46">
        <f t="shared" si="35"/>
        <v>0</v>
      </c>
    </row>
    <row r="2295" spans="2:23" ht="61.2" x14ac:dyDescent="0.3">
      <c r="B2295" s="42"/>
      <c r="N2295" s="33"/>
      <c r="P2295" s="44"/>
      <c r="Q2295" s="32"/>
      <c r="S2295" s="1">
        <f>IF(OR(C2295='Tableau De Bord'!$E$2,D2295='Tableau De Bord'!$E$2,P2295='Tableau De Bord'!$E$2),1,0)</f>
        <v>1</v>
      </c>
      <c r="T2295" s="1">
        <v>0</v>
      </c>
      <c r="U2295" s="1" cm="1">
        <f t="array" ref="U2295">_xlfn.IFS(AND('Tableau De Bord'!$C$6="Tous",'Tableau De Bord'!$E$4="Tous",C2295&gt;0),1,L2295='Tableau De Bord'!$C$6,1,NOT(L2295='Tableau De Bord'!$C$6),0)</f>
        <v>0</v>
      </c>
      <c r="V2295" s="1">
        <f>IF(AND(N2295='Tableau De Bord'!$E$6,U2295=1),1,0)</f>
        <v>0</v>
      </c>
      <c r="W2295" s="46">
        <f t="shared" si="35"/>
        <v>0</v>
      </c>
    </row>
    <row r="2296" spans="2:23" ht="61.2" x14ac:dyDescent="0.3">
      <c r="B2296" s="42"/>
      <c r="N2296" s="33"/>
      <c r="P2296" s="44"/>
      <c r="Q2296" s="32"/>
      <c r="S2296" s="1">
        <f>IF(OR(C2296='Tableau De Bord'!$E$2,D2296='Tableau De Bord'!$E$2,P2296='Tableau De Bord'!$E$2),1,0)</f>
        <v>1</v>
      </c>
      <c r="T2296" s="1">
        <v>0</v>
      </c>
      <c r="U2296" s="1" cm="1">
        <f t="array" ref="U2296">_xlfn.IFS(AND('Tableau De Bord'!$C$6="Tous",'Tableau De Bord'!$E$4="Tous",C2296&gt;0),1,L2296='Tableau De Bord'!$C$6,1,NOT(L2296='Tableau De Bord'!$C$6),0)</f>
        <v>0</v>
      </c>
      <c r="V2296" s="1">
        <f>IF(AND(N2296='Tableau De Bord'!$E$6,U2296=1),1,0)</f>
        <v>0</v>
      </c>
      <c r="W2296" s="46">
        <f t="shared" si="35"/>
        <v>0</v>
      </c>
    </row>
    <row r="2297" spans="2:23" ht="61.2" x14ac:dyDescent="0.3">
      <c r="B2297" s="42"/>
      <c r="N2297" s="33"/>
      <c r="P2297" s="44"/>
      <c r="Q2297" s="32"/>
      <c r="S2297" s="1">
        <f>IF(OR(C2297='Tableau De Bord'!$E$2,D2297='Tableau De Bord'!$E$2,P2297='Tableau De Bord'!$E$2),1,0)</f>
        <v>1</v>
      </c>
      <c r="T2297" s="1">
        <v>0</v>
      </c>
      <c r="U2297" s="1" cm="1">
        <f t="array" ref="U2297">_xlfn.IFS(AND('Tableau De Bord'!$C$6="Tous",'Tableau De Bord'!$E$4="Tous",C2297&gt;0),1,L2297='Tableau De Bord'!$C$6,1,NOT(L2297='Tableau De Bord'!$C$6),0)</f>
        <v>0</v>
      </c>
      <c r="V2297" s="1">
        <f>IF(AND(N2297='Tableau De Bord'!$E$6,U2297=1),1,0)</f>
        <v>0</v>
      </c>
      <c r="W2297" s="46">
        <f t="shared" si="35"/>
        <v>0</v>
      </c>
    </row>
    <row r="2298" spans="2:23" ht="61.2" x14ac:dyDescent="0.3">
      <c r="B2298" s="42"/>
      <c r="N2298" s="33"/>
      <c r="P2298" s="44"/>
      <c r="Q2298" s="32"/>
      <c r="S2298" s="1">
        <f>IF(OR(C2298='Tableau De Bord'!$E$2,D2298='Tableau De Bord'!$E$2,P2298='Tableau De Bord'!$E$2),1,0)</f>
        <v>1</v>
      </c>
      <c r="T2298" s="1">
        <v>0</v>
      </c>
      <c r="U2298" s="1" cm="1">
        <f t="array" ref="U2298">_xlfn.IFS(AND('Tableau De Bord'!$C$6="Tous",'Tableau De Bord'!$E$4="Tous",C2298&gt;0),1,L2298='Tableau De Bord'!$C$6,1,NOT(L2298='Tableau De Bord'!$C$6),0)</f>
        <v>0</v>
      </c>
      <c r="V2298" s="1">
        <f>IF(AND(N2298='Tableau De Bord'!$E$6,U2298=1),1,0)</f>
        <v>0</v>
      </c>
      <c r="W2298" s="46">
        <f t="shared" si="35"/>
        <v>0</v>
      </c>
    </row>
    <row r="2299" spans="2:23" ht="61.2" x14ac:dyDescent="0.3">
      <c r="B2299" s="42"/>
      <c r="N2299" s="33"/>
      <c r="P2299" s="44"/>
      <c r="Q2299" s="32"/>
      <c r="S2299" s="1">
        <f>IF(OR(C2299='Tableau De Bord'!$E$2,D2299='Tableau De Bord'!$E$2,P2299='Tableau De Bord'!$E$2),1,0)</f>
        <v>1</v>
      </c>
      <c r="T2299" s="1">
        <v>0</v>
      </c>
      <c r="U2299" s="1" cm="1">
        <f t="array" ref="U2299">_xlfn.IFS(AND('Tableau De Bord'!$C$6="Tous",'Tableau De Bord'!$E$4="Tous",C2299&gt;0),1,L2299='Tableau De Bord'!$C$6,1,NOT(L2299='Tableau De Bord'!$C$6),0)</f>
        <v>0</v>
      </c>
      <c r="V2299" s="1">
        <f>IF(AND(N2299='Tableau De Bord'!$E$6,U2299=1),1,0)</f>
        <v>0</v>
      </c>
      <c r="W2299" s="46">
        <f t="shared" si="35"/>
        <v>0</v>
      </c>
    </row>
    <row r="2300" spans="2:23" ht="61.2" x14ac:dyDescent="0.3">
      <c r="B2300" s="42"/>
      <c r="N2300" s="33"/>
      <c r="P2300" s="44"/>
      <c r="Q2300" s="32"/>
      <c r="S2300" s="1">
        <f>IF(OR(C2300='Tableau De Bord'!$E$2,D2300='Tableau De Bord'!$E$2,P2300='Tableau De Bord'!$E$2),1,0)</f>
        <v>1</v>
      </c>
      <c r="T2300" s="1">
        <v>0</v>
      </c>
      <c r="U2300" s="1" cm="1">
        <f t="array" ref="U2300">_xlfn.IFS(AND('Tableau De Bord'!$C$6="Tous",'Tableau De Bord'!$E$4="Tous",C2300&gt;0),1,L2300='Tableau De Bord'!$C$6,1,NOT(L2300='Tableau De Bord'!$C$6),0)</f>
        <v>0</v>
      </c>
      <c r="V2300" s="1">
        <f>IF(AND(N2300='Tableau De Bord'!$E$6,U2300=1),1,0)</f>
        <v>0</v>
      </c>
      <c r="W2300" s="46">
        <f t="shared" si="35"/>
        <v>0</v>
      </c>
    </row>
    <row r="2301" spans="2:23" ht="61.2" x14ac:dyDescent="0.3">
      <c r="B2301" s="42"/>
      <c r="N2301" s="33"/>
      <c r="P2301" s="44"/>
      <c r="Q2301" s="32"/>
      <c r="S2301" s="1">
        <f>IF(OR(C2301='Tableau De Bord'!$E$2,D2301='Tableau De Bord'!$E$2,P2301='Tableau De Bord'!$E$2),1,0)</f>
        <v>1</v>
      </c>
      <c r="T2301" s="1">
        <v>0</v>
      </c>
      <c r="U2301" s="1" cm="1">
        <f t="array" ref="U2301">_xlfn.IFS(AND('Tableau De Bord'!$C$6="Tous",'Tableau De Bord'!$E$4="Tous",C2301&gt;0),1,L2301='Tableau De Bord'!$C$6,1,NOT(L2301='Tableau De Bord'!$C$6),0)</f>
        <v>0</v>
      </c>
      <c r="V2301" s="1">
        <f>IF(AND(N2301='Tableau De Bord'!$E$6,U2301=1),1,0)</f>
        <v>0</v>
      </c>
      <c r="W2301" s="46">
        <f t="shared" si="35"/>
        <v>0</v>
      </c>
    </row>
    <row r="2302" spans="2:23" ht="61.2" x14ac:dyDescent="0.3">
      <c r="B2302" s="42"/>
      <c r="N2302" s="33"/>
      <c r="P2302" s="44"/>
      <c r="Q2302" s="32"/>
      <c r="S2302" s="1">
        <f>IF(OR(C2302='Tableau De Bord'!$E$2,D2302='Tableau De Bord'!$E$2,P2302='Tableau De Bord'!$E$2),1,0)</f>
        <v>1</v>
      </c>
      <c r="T2302" s="1">
        <v>0</v>
      </c>
      <c r="U2302" s="1" cm="1">
        <f t="array" ref="U2302">_xlfn.IFS(AND('Tableau De Bord'!$C$6="Tous",'Tableau De Bord'!$E$4="Tous",C2302&gt;0),1,L2302='Tableau De Bord'!$C$6,1,NOT(L2302='Tableau De Bord'!$C$6),0)</f>
        <v>0</v>
      </c>
      <c r="V2302" s="1">
        <f>IF(AND(N2302='Tableau De Bord'!$E$6,U2302=1),1,0)</f>
        <v>0</v>
      </c>
      <c r="W2302" s="46">
        <f t="shared" si="35"/>
        <v>0</v>
      </c>
    </row>
    <row r="2303" spans="2:23" ht="61.2" x14ac:dyDescent="0.3">
      <c r="B2303" s="42"/>
      <c r="N2303" s="33"/>
      <c r="P2303" s="44"/>
      <c r="Q2303" s="32"/>
      <c r="S2303" s="1">
        <f>IF(OR(C2303='Tableau De Bord'!$E$2,D2303='Tableau De Bord'!$E$2,P2303='Tableau De Bord'!$E$2),1,0)</f>
        <v>1</v>
      </c>
      <c r="T2303" s="1">
        <v>0</v>
      </c>
      <c r="U2303" s="1" cm="1">
        <f t="array" ref="U2303">_xlfn.IFS(AND('Tableau De Bord'!$C$6="Tous",'Tableau De Bord'!$E$4="Tous",C2303&gt;0),1,L2303='Tableau De Bord'!$C$6,1,NOT(L2303='Tableau De Bord'!$C$6),0)</f>
        <v>0</v>
      </c>
      <c r="V2303" s="1">
        <f>IF(AND(N2303='Tableau De Bord'!$E$6,U2303=1),1,0)</f>
        <v>0</v>
      </c>
      <c r="W2303" s="46">
        <f t="shared" si="35"/>
        <v>0</v>
      </c>
    </row>
    <row r="2304" spans="2:23" ht="61.2" x14ac:dyDescent="0.3">
      <c r="B2304" s="42"/>
      <c r="N2304" s="33"/>
      <c r="P2304" s="44"/>
      <c r="Q2304" s="32"/>
      <c r="S2304" s="1">
        <f>IF(OR(C2304='Tableau De Bord'!$E$2,D2304='Tableau De Bord'!$E$2,P2304='Tableau De Bord'!$E$2),1,0)</f>
        <v>1</v>
      </c>
      <c r="T2304" s="1">
        <v>0</v>
      </c>
      <c r="U2304" s="1" cm="1">
        <f t="array" ref="U2304">_xlfn.IFS(AND('Tableau De Bord'!$C$6="Tous",'Tableau De Bord'!$E$4="Tous",C2304&gt;0),1,L2304='Tableau De Bord'!$C$6,1,NOT(L2304='Tableau De Bord'!$C$6),0)</f>
        <v>0</v>
      </c>
      <c r="V2304" s="1">
        <f>IF(AND(N2304='Tableau De Bord'!$E$6,U2304=1),1,0)</f>
        <v>0</v>
      </c>
      <c r="W2304" s="46">
        <f t="shared" si="35"/>
        <v>0</v>
      </c>
    </row>
    <row r="2305" spans="2:23" ht="61.2" x14ac:dyDescent="0.3">
      <c r="B2305" s="42"/>
      <c r="N2305" s="33"/>
      <c r="P2305" s="44"/>
      <c r="Q2305" s="32"/>
      <c r="S2305" s="1">
        <f>IF(OR(C2305='Tableau De Bord'!$E$2,D2305='Tableau De Bord'!$E$2,P2305='Tableau De Bord'!$E$2),1,0)</f>
        <v>1</v>
      </c>
      <c r="T2305" s="1">
        <v>0</v>
      </c>
      <c r="U2305" s="1" cm="1">
        <f t="array" ref="U2305">_xlfn.IFS(AND('Tableau De Bord'!$C$6="Tous",'Tableau De Bord'!$E$4="Tous",C2305&gt;0),1,L2305='Tableau De Bord'!$C$6,1,NOT(L2305='Tableau De Bord'!$C$6),0)</f>
        <v>0</v>
      </c>
      <c r="V2305" s="1">
        <f>IF(AND(N2305='Tableau De Bord'!$E$6,U2305=1),1,0)</f>
        <v>0</v>
      </c>
      <c r="W2305" s="46">
        <f t="shared" si="35"/>
        <v>0</v>
      </c>
    </row>
    <row r="2306" spans="2:23" ht="61.2" x14ac:dyDescent="0.3">
      <c r="B2306" s="42"/>
      <c r="N2306" s="33"/>
      <c r="P2306" s="44"/>
      <c r="Q2306" s="32"/>
      <c r="S2306" s="1">
        <f>IF(OR(C2306='Tableau De Bord'!$E$2,D2306='Tableau De Bord'!$E$2,P2306='Tableau De Bord'!$E$2),1,0)</f>
        <v>1</v>
      </c>
      <c r="T2306" s="1">
        <v>0</v>
      </c>
      <c r="U2306" s="1" cm="1">
        <f t="array" ref="U2306">_xlfn.IFS(AND('Tableau De Bord'!$C$6="Tous",'Tableau De Bord'!$E$4="Tous",C2306&gt;0),1,L2306='Tableau De Bord'!$C$6,1,NOT(L2306='Tableau De Bord'!$C$6),0)</f>
        <v>0</v>
      </c>
      <c r="V2306" s="1">
        <f>IF(AND(N2306='Tableau De Bord'!$E$6,U2306=1),1,0)</f>
        <v>0</v>
      </c>
      <c r="W2306" s="46">
        <f t="shared" si="35"/>
        <v>0</v>
      </c>
    </row>
    <row r="2307" spans="2:23" ht="61.2" x14ac:dyDescent="0.3">
      <c r="B2307" s="42"/>
      <c r="N2307" s="33"/>
      <c r="P2307" s="44"/>
      <c r="Q2307" s="32"/>
      <c r="S2307" s="1">
        <f>IF(OR(C2307='Tableau De Bord'!$E$2,D2307='Tableau De Bord'!$E$2,P2307='Tableau De Bord'!$E$2),1,0)</f>
        <v>1</v>
      </c>
      <c r="T2307" s="1">
        <v>0</v>
      </c>
      <c r="U2307" s="1" cm="1">
        <f t="array" ref="U2307">_xlfn.IFS(AND('Tableau De Bord'!$C$6="Tous",'Tableau De Bord'!$E$4="Tous",C2307&gt;0),1,L2307='Tableau De Bord'!$C$6,1,NOT(L2307='Tableau De Bord'!$C$6),0)</f>
        <v>0</v>
      </c>
      <c r="V2307" s="1">
        <f>IF(AND(N2307='Tableau De Bord'!$E$6,U2307=1),1,0)</f>
        <v>0</v>
      </c>
      <c r="W2307" s="46">
        <f t="shared" si="35"/>
        <v>0</v>
      </c>
    </row>
    <row r="2308" spans="2:23" ht="61.2" x14ac:dyDescent="0.3">
      <c r="B2308" s="42"/>
      <c r="N2308" s="33"/>
      <c r="P2308" s="44"/>
      <c r="Q2308" s="32"/>
      <c r="S2308" s="1">
        <f>IF(OR(C2308='Tableau De Bord'!$E$2,D2308='Tableau De Bord'!$E$2,P2308='Tableau De Bord'!$E$2),1,0)</f>
        <v>1</v>
      </c>
      <c r="T2308" s="1">
        <v>0</v>
      </c>
      <c r="U2308" s="1" cm="1">
        <f t="array" ref="U2308">_xlfn.IFS(AND('Tableau De Bord'!$C$6="Tous",'Tableau De Bord'!$E$4="Tous",C2308&gt;0),1,L2308='Tableau De Bord'!$C$6,1,NOT(L2308='Tableau De Bord'!$C$6),0)</f>
        <v>0</v>
      </c>
      <c r="V2308" s="1">
        <f>IF(AND(N2308='Tableau De Bord'!$E$6,U2308=1),1,0)</f>
        <v>0</v>
      </c>
      <c r="W2308" s="46">
        <f t="shared" ref="W2308:W2371" si="36">T2308+U2308+V2308</f>
        <v>0</v>
      </c>
    </row>
    <row r="2309" spans="2:23" ht="61.2" x14ac:dyDescent="0.3">
      <c r="B2309" s="42"/>
      <c r="N2309" s="33"/>
      <c r="P2309" s="44"/>
      <c r="Q2309" s="32"/>
      <c r="S2309" s="1">
        <f>IF(OR(C2309='Tableau De Bord'!$E$2,D2309='Tableau De Bord'!$E$2,P2309='Tableau De Bord'!$E$2),1,0)</f>
        <v>1</v>
      </c>
      <c r="T2309" s="1">
        <v>0</v>
      </c>
      <c r="U2309" s="1" cm="1">
        <f t="array" ref="U2309">_xlfn.IFS(AND('Tableau De Bord'!$C$6="Tous",'Tableau De Bord'!$E$4="Tous",C2309&gt;0),1,L2309='Tableau De Bord'!$C$6,1,NOT(L2309='Tableau De Bord'!$C$6),0)</f>
        <v>0</v>
      </c>
      <c r="V2309" s="1">
        <f>IF(AND(N2309='Tableau De Bord'!$E$6,U2309=1),1,0)</f>
        <v>0</v>
      </c>
      <c r="W2309" s="46">
        <f t="shared" si="36"/>
        <v>0</v>
      </c>
    </row>
    <row r="2310" spans="2:23" ht="61.2" x14ac:dyDescent="0.3">
      <c r="B2310" s="42"/>
      <c r="N2310" s="33"/>
      <c r="P2310" s="44"/>
      <c r="Q2310" s="32"/>
      <c r="S2310" s="1">
        <f>IF(OR(C2310='Tableau De Bord'!$E$2,D2310='Tableau De Bord'!$E$2,P2310='Tableau De Bord'!$E$2),1,0)</f>
        <v>1</v>
      </c>
      <c r="T2310" s="1">
        <v>0</v>
      </c>
      <c r="U2310" s="1" cm="1">
        <f t="array" ref="U2310">_xlfn.IFS(AND('Tableau De Bord'!$C$6="Tous",'Tableau De Bord'!$E$4="Tous",C2310&gt;0),1,L2310='Tableau De Bord'!$C$6,1,NOT(L2310='Tableau De Bord'!$C$6),0)</f>
        <v>0</v>
      </c>
      <c r="V2310" s="1">
        <f>IF(AND(N2310='Tableau De Bord'!$E$6,U2310=1),1,0)</f>
        <v>0</v>
      </c>
      <c r="W2310" s="46">
        <f t="shared" si="36"/>
        <v>0</v>
      </c>
    </row>
    <row r="2311" spans="2:23" ht="61.2" x14ac:dyDescent="0.3">
      <c r="B2311" s="42"/>
      <c r="N2311" s="33"/>
      <c r="P2311" s="44"/>
      <c r="Q2311" s="32"/>
      <c r="S2311" s="1">
        <f>IF(OR(C2311='Tableau De Bord'!$E$2,D2311='Tableau De Bord'!$E$2,P2311='Tableau De Bord'!$E$2),1,0)</f>
        <v>1</v>
      </c>
      <c r="T2311" s="1">
        <v>0</v>
      </c>
      <c r="U2311" s="1" cm="1">
        <f t="array" ref="U2311">_xlfn.IFS(AND('Tableau De Bord'!$C$6="Tous",'Tableau De Bord'!$E$4="Tous",C2311&gt;0),1,L2311='Tableau De Bord'!$C$6,1,NOT(L2311='Tableau De Bord'!$C$6),0)</f>
        <v>0</v>
      </c>
      <c r="V2311" s="1">
        <f>IF(AND(N2311='Tableau De Bord'!$E$6,U2311=1),1,0)</f>
        <v>0</v>
      </c>
      <c r="W2311" s="46">
        <f t="shared" si="36"/>
        <v>0</v>
      </c>
    </row>
    <row r="2312" spans="2:23" ht="61.2" x14ac:dyDescent="0.3">
      <c r="B2312" s="42"/>
      <c r="N2312" s="33"/>
      <c r="P2312" s="44"/>
      <c r="Q2312" s="32"/>
      <c r="S2312" s="1">
        <f>IF(OR(C2312='Tableau De Bord'!$E$2,D2312='Tableau De Bord'!$E$2,P2312='Tableau De Bord'!$E$2),1,0)</f>
        <v>1</v>
      </c>
      <c r="T2312" s="1">
        <v>0</v>
      </c>
      <c r="U2312" s="1" cm="1">
        <f t="array" ref="U2312">_xlfn.IFS(AND('Tableau De Bord'!$C$6="Tous",'Tableau De Bord'!$E$4="Tous",C2312&gt;0),1,L2312='Tableau De Bord'!$C$6,1,NOT(L2312='Tableau De Bord'!$C$6),0)</f>
        <v>0</v>
      </c>
      <c r="V2312" s="1">
        <f>IF(AND(N2312='Tableau De Bord'!$E$6,U2312=1),1,0)</f>
        <v>0</v>
      </c>
      <c r="W2312" s="46">
        <f t="shared" si="36"/>
        <v>0</v>
      </c>
    </row>
    <row r="2313" spans="2:23" ht="61.2" x14ac:dyDescent="0.3">
      <c r="B2313" s="42"/>
      <c r="N2313" s="33"/>
      <c r="P2313" s="44"/>
      <c r="Q2313" s="32"/>
      <c r="S2313" s="1">
        <f>IF(OR(C2313='Tableau De Bord'!$E$2,D2313='Tableau De Bord'!$E$2,P2313='Tableau De Bord'!$E$2),1,0)</f>
        <v>1</v>
      </c>
      <c r="T2313" s="1">
        <v>0</v>
      </c>
      <c r="U2313" s="1" cm="1">
        <f t="array" ref="U2313">_xlfn.IFS(AND('Tableau De Bord'!$C$6="Tous",'Tableau De Bord'!$E$4="Tous",C2313&gt;0),1,L2313='Tableau De Bord'!$C$6,1,NOT(L2313='Tableau De Bord'!$C$6),0)</f>
        <v>0</v>
      </c>
      <c r="V2313" s="1">
        <f>IF(AND(N2313='Tableau De Bord'!$E$6,U2313=1),1,0)</f>
        <v>0</v>
      </c>
      <c r="W2313" s="46">
        <f t="shared" si="36"/>
        <v>0</v>
      </c>
    </row>
    <row r="2314" spans="2:23" ht="61.2" x14ac:dyDescent="0.3">
      <c r="B2314" s="42"/>
      <c r="N2314" s="33"/>
      <c r="P2314" s="44"/>
      <c r="Q2314" s="32"/>
      <c r="S2314" s="1">
        <f>IF(OR(C2314='Tableau De Bord'!$E$2,D2314='Tableau De Bord'!$E$2,P2314='Tableau De Bord'!$E$2),1,0)</f>
        <v>1</v>
      </c>
      <c r="T2314" s="1">
        <v>0</v>
      </c>
      <c r="U2314" s="1" cm="1">
        <f t="array" ref="U2314">_xlfn.IFS(AND('Tableau De Bord'!$C$6="Tous",'Tableau De Bord'!$E$4="Tous",C2314&gt;0),1,L2314='Tableau De Bord'!$C$6,1,NOT(L2314='Tableau De Bord'!$C$6),0)</f>
        <v>0</v>
      </c>
      <c r="V2314" s="1">
        <f>IF(AND(N2314='Tableau De Bord'!$E$6,U2314=1),1,0)</f>
        <v>0</v>
      </c>
      <c r="W2314" s="46">
        <f t="shared" si="36"/>
        <v>0</v>
      </c>
    </row>
    <row r="2315" spans="2:23" ht="61.2" x14ac:dyDescent="0.3">
      <c r="B2315" s="42"/>
      <c r="N2315" s="33"/>
      <c r="P2315" s="44"/>
      <c r="Q2315" s="32"/>
      <c r="S2315" s="1">
        <f>IF(OR(C2315='Tableau De Bord'!$E$2,D2315='Tableau De Bord'!$E$2,P2315='Tableau De Bord'!$E$2),1,0)</f>
        <v>1</v>
      </c>
      <c r="T2315" s="1">
        <v>0</v>
      </c>
      <c r="U2315" s="1" cm="1">
        <f t="array" ref="U2315">_xlfn.IFS(AND('Tableau De Bord'!$C$6="Tous",'Tableau De Bord'!$E$4="Tous",C2315&gt;0),1,L2315='Tableau De Bord'!$C$6,1,NOT(L2315='Tableau De Bord'!$C$6),0)</f>
        <v>0</v>
      </c>
      <c r="V2315" s="1">
        <f>IF(AND(N2315='Tableau De Bord'!$E$6,U2315=1),1,0)</f>
        <v>0</v>
      </c>
      <c r="W2315" s="46">
        <f t="shared" si="36"/>
        <v>0</v>
      </c>
    </row>
    <row r="2316" spans="2:23" ht="61.2" x14ac:dyDescent="0.3">
      <c r="B2316" s="42"/>
      <c r="N2316" s="33"/>
      <c r="P2316" s="44"/>
      <c r="Q2316" s="32"/>
      <c r="S2316" s="1">
        <f>IF(OR(C2316='Tableau De Bord'!$E$2,D2316='Tableau De Bord'!$E$2,P2316='Tableau De Bord'!$E$2),1,0)</f>
        <v>1</v>
      </c>
      <c r="T2316" s="1">
        <v>0</v>
      </c>
      <c r="U2316" s="1" cm="1">
        <f t="array" ref="U2316">_xlfn.IFS(AND('Tableau De Bord'!$C$6="Tous",'Tableau De Bord'!$E$4="Tous",C2316&gt;0),1,L2316='Tableau De Bord'!$C$6,1,NOT(L2316='Tableau De Bord'!$C$6),0)</f>
        <v>0</v>
      </c>
      <c r="V2316" s="1">
        <f>IF(AND(N2316='Tableau De Bord'!$E$6,U2316=1),1,0)</f>
        <v>0</v>
      </c>
      <c r="W2316" s="46">
        <f t="shared" si="36"/>
        <v>0</v>
      </c>
    </row>
    <row r="2317" spans="2:23" ht="61.2" x14ac:dyDescent="0.3">
      <c r="B2317" s="42"/>
      <c r="N2317" s="33"/>
      <c r="P2317" s="44"/>
      <c r="Q2317" s="32"/>
      <c r="S2317" s="1">
        <f>IF(OR(C2317='Tableau De Bord'!$E$2,D2317='Tableau De Bord'!$E$2,P2317='Tableau De Bord'!$E$2),1,0)</f>
        <v>1</v>
      </c>
      <c r="T2317" s="1">
        <v>0</v>
      </c>
      <c r="U2317" s="1" cm="1">
        <f t="array" ref="U2317">_xlfn.IFS(AND('Tableau De Bord'!$C$6="Tous",'Tableau De Bord'!$E$4="Tous",C2317&gt;0),1,L2317='Tableau De Bord'!$C$6,1,NOT(L2317='Tableau De Bord'!$C$6),0)</f>
        <v>0</v>
      </c>
      <c r="V2317" s="1">
        <f>IF(AND(N2317='Tableau De Bord'!$E$6,U2317=1),1,0)</f>
        <v>0</v>
      </c>
      <c r="W2317" s="46">
        <f t="shared" si="36"/>
        <v>0</v>
      </c>
    </row>
    <row r="2318" spans="2:23" ht="61.2" x14ac:dyDescent="0.3">
      <c r="B2318" s="42"/>
      <c r="N2318" s="33"/>
      <c r="P2318" s="44"/>
      <c r="Q2318" s="32"/>
      <c r="S2318" s="1">
        <f>IF(OR(C2318='Tableau De Bord'!$E$2,D2318='Tableau De Bord'!$E$2,P2318='Tableau De Bord'!$E$2),1,0)</f>
        <v>1</v>
      </c>
      <c r="T2318" s="1">
        <v>0</v>
      </c>
      <c r="U2318" s="1" cm="1">
        <f t="array" ref="U2318">_xlfn.IFS(AND('Tableau De Bord'!$C$6="Tous",'Tableau De Bord'!$E$4="Tous",C2318&gt;0),1,L2318='Tableau De Bord'!$C$6,1,NOT(L2318='Tableau De Bord'!$C$6),0)</f>
        <v>0</v>
      </c>
      <c r="V2318" s="1">
        <f>IF(AND(N2318='Tableau De Bord'!$E$6,U2318=1),1,0)</f>
        <v>0</v>
      </c>
      <c r="W2318" s="46">
        <f t="shared" si="36"/>
        <v>0</v>
      </c>
    </row>
    <row r="2319" spans="2:23" ht="61.2" x14ac:dyDescent="0.3">
      <c r="B2319" s="42"/>
      <c r="N2319" s="33"/>
      <c r="P2319" s="44"/>
      <c r="Q2319" s="32"/>
      <c r="S2319" s="1">
        <f>IF(OR(C2319='Tableau De Bord'!$E$2,D2319='Tableau De Bord'!$E$2,P2319='Tableau De Bord'!$E$2),1,0)</f>
        <v>1</v>
      </c>
      <c r="T2319" s="1">
        <v>0</v>
      </c>
      <c r="U2319" s="1" cm="1">
        <f t="array" ref="U2319">_xlfn.IFS(AND('Tableau De Bord'!$C$6="Tous",'Tableau De Bord'!$E$4="Tous",C2319&gt;0),1,L2319='Tableau De Bord'!$C$6,1,NOT(L2319='Tableau De Bord'!$C$6),0)</f>
        <v>0</v>
      </c>
      <c r="V2319" s="1">
        <f>IF(AND(N2319='Tableau De Bord'!$E$6,U2319=1),1,0)</f>
        <v>0</v>
      </c>
      <c r="W2319" s="46">
        <f t="shared" si="36"/>
        <v>0</v>
      </c>
    </row>
    <row r="2320" spans="2:23" ht="61.2" x14ac:dyDescent="0.3">
      <c r="B2320" s="42"/>
      <c r="N2320" s="33"/>
      <c r="P2320" s="44"/>
      <c r="Q2320" s="32"/>
      <c r="S2320" s="1">
        <f>IF(OR(C2320='Tableau De Bord'!$E$2,D2320='Tableau De Bord'!$E$2,P2320='Tableau De Bord'!$E$2),1,0)</f>
        <v>1</v>
      </c>
      <c r="T2320" s="1">
        <v>0</v>
      </c>
      <c r="U2320" s="1" cm="1">
        <f t="array" ref="U2320">_xlfn.IFS(AND('Tableau De Bord'!$C$6="Tous",'Tableau De Bord'!$E$4="Tous",C2320&gt;0),1,L2320='Tableau De Bord'!$C$6,1,NOT(L2320='Tableau De Bord'!$C$6),0)</f>
        <v>0</v>
      </c>
      <c r="V2320" s="1">
        <f>IF(AND(N2320='Tableau De Bord'!$E$6,U2320=1),1,0)</f>
        <v>0</v>
      </c>
      <c r="W2320" s="46">
        <f t="shared" si="36"/>
        <v>0</v>
      </c>
    </row>
    <row r="2321" spans="2:23" ht="61.2" x14ac:dyDescent="0.3">
      <c r="B2321" s="42"/>
      <c r="N2321" s="33"/>
      <c r="P2321" s="44"/>
      <c r="Q2321" s="32"/>
      <c r="S2321" s="1">
        <f>IF(OR(C2321='Tableau De Bord'!$E$2,D2321='Tableau De Bord'!$E$2,P2321='Tableau De Bord'!$E$2),1,0)</f>
        <v>1</v>
      </c>
      <c r="T2321" s="1">
        <v>0</v>
      </c>
      <c r="U2321" s="1" cm="1">
        <f t="array" ref="U2321">_xlfn.IFS(AND('Tableau De Bord'!$C$6="Tous",'Tableau De Bord'!$E$4="Tous",C2321&gt;0),1,L2321='Tableau De Bord'!$C$6,1,NOT(L2321='Tableau De Bord'!$C$6),0)</f>
        <v>0</v>
      </c>
      <c r="V2321" s="1">
        <f>IF(AND(N2321='Tableau De Bord'!$E$6,U2321=1),1,0)</f>
        <v>0</v>
      </c>
      <c r="W2321" s="46">
        <f t="shared" si="36"/>
        <v>0</v>
      </c>
    </row>
    <row r="2322" spans="2:23" ht="61.2" x14ac:dyDescent="0.3">
      <c r="B2322" s="42"/>
      <c r="N2322" s="33"/>
      <c r="P2322" s="44"/>
      <c r="Q2322" s="32"/>
      <c r="S2322" s="1">
        <f>IF(OR(C2322='Tableau De Bord'!$E$2,D2322='Tableau De Bord'!$E$2,P2322='Tableau De Bord'!$E$2),1,0)</f>
        <v>1</v>
      </c>
      <c r="T2322" s="1">
        <v>0</v>
      </c>
      <c r="U2322" s="1" cm="1">
        <f t="array" ref="U2322">_xlfn.IFS(AND('Tableau De Bord'!$C$6="Tous",'Tableau De Bord'!$E$4="Tous",C2322&gt;0),1,L2322='Tableau De Bord'!$C$6,1,NOT(L2322='Tableau De Bord'!$C$6),0)</f>
        <v>0</v>
      </c>
      <c r="V2322" s="1">
        <f>IF(AND(N2322='Tableau De Bord'!$E$6,U2322=1),1,0)</f>
        <v>0</v>
      </c>
      <c r="W2322" s="46">
        <f t="shared" si="36"/>
        <v>0</v>
      </c>
    </row>
    <row r="2323" spans="2:23" ht="61.2" x14ac:dyDescent="0.3">
      <c r="B2323" s="42"/>
      <c r="N2323" s="33"/>
      <c r="P2323" s="44"/>
      <c r="Q2323" s="32"/>
      <c r="S2323" s="1">
        <f>IF(OR(C2323='Tableau De Bord'!$E$2,D2323='Tableau De Bord'!$E$2,P2323='Tableau De Bord'!$E$2),1,0)</f>
        <v>1</v>
      </c>
      <c r="T2323" s="1">
        <v>0</v>
      </c>
      <c r="U2323" s="1" cm="1">
        <f t="array" ref="U2323">_xlfn.IFS(AND('Tableau De Bord'!$C$6="Tous",'Tableau De Bord'!$E$4="Tous",C2323&gt;0),1,L2323='Tableau De Bord'!$C$6,1,NOT(L2323='Tableau De Bord'!$C$6),0)</f>
        <v>0</v>
      </c>
      <c r="V2323" s="1">
        <f>IF(AND(N2323='Tableau De Bord'!$E$6,U2323=1),1,0)</f>
        <v>0</v>
      </c>
      <c r="W2323" s="46">
        <f t="shared" si="36"/>
        <v>0</v>
      </c>
    </row>
    <row r="2324" spans="2:23" ht="61.2" x14ac:dyDescent="0.3">
      <c r="B2324" s="42"/>
      <c r="N2324" s="33"/>
      <c r="P2324" s="44"/>
      <c r="Q2324" s="32"/>
      <c r="S2324" s="1">
        <f>IF(OR(C2324='Tableau De Bord'!$E$2,D2324='Tableau De Bord'!$E$2,P2324='Tableau De Bord'!$E$2),1,0)</f>
        <v>1</v>
      </c>
      <c r="T2324" s="1">
        <v>0</v>
      </c>
      <c r="U2324" s="1" cm="1">
        <f t="array" ref="U2324">_xlfn.IFS(AND('Tableau De Bord'!$C$6="Tous",'Tableau De Bord'!$E$4="Tous",C2324&gt;0),1,L2324='Tableau De Bord'!$C$6,1,NOT(L2324='Tableau De Bord'!$C$6),0)</f>
        <v>0</v>
      </c>
      <c r="V2324" s="1">
        <f>IF(AND(N2324='Tableau De Bord'!$E$6,U2324=1),1,0)</f>
        <v>0</v>
      </c>
      <c r="W2324" s="46">
        <f t="shared" si="36"/>
        <v>0</v>
      </c>
    </row>
    <row r="2325" spans="2:23" ht="61.2" x14ac:dyDescent="0.3">
      <c r="B2325" s="42"/>
      <c r="N2325" s="33"/>
      <c r="P2325" s="44"/>
      <c r="Q2325" s="32"/>
      <c r="S2325" s="1">
        <f>IF(OR(C2325='Tableau De Bord'!$E$2,D2325='Tableau De Bord'!$E$2,P2325='Tableau De Bord'!$E$2),1,0)</f>
        <v>1</v>
      </c>
      <c r="T2325" s="1">
        <v>0</v>
      </c>
      <c r="U2325" s="1" cm="1">
        <f t="array" ref="U2325">_xlfn.IFS(AND('Tableau De Bord'!$C$6="Tous",'Tableau De Bord'!$E$4="Tous",C2325&gt;0),1,L2325='Tableau De Bord'!$C$6,1,NOT(L2325='Tableau De Bord'!$C$6),0)</f>
        <v>0</v>
      </c>
      <c r="V2325" s="1">
        <f>IF(AND(N2325='Tableau De Bord'!$E$6,U2325=1),1,0)</f>
        <v>0</v>
      </c>
      <c r="W2325" s="46">
        <f t="shared" si="36"/>
        <v>0</v>
      </c>
    </row>
    <row r="2326" spans="2:23" ht="61.2" x14ac:dyDescent="0.3">
      <c r="B2326" s="42"/>
      <c r="N2326" s="33"/>
      <c r="P2326" s="44"/>
      <c r="Q2326" s="32"/>
      <c r="S2326" s="1">
        <f>IF(OR(C2326='Tableau De Bord'!$E$2,D2326='Tableau De Bord'!$E$2,P2326='Tableau De Bord'!$E$2),1,0)</f>
        <v>1</v>
      </c>
      <c r="T2326" s="1">
        <v>0</v>
      </c>
      <c r="U2326" s="1" cm="1">
        <f t="array" ref="U2326">_xlfn.IFS(AND('Tableau De Bord'!$C$6="Tous",'Tableau De Bord'!$E$4="Tous",C2326&gt;0),1,L2326='Tableau De Bord'!$C$6,1,NOT(L2326='Tableau De Bord'!$C$6),0)</f>
        <v>0</v>
      </c>
      <c r="V2326" s="1">
        <f>IF(AND(N2326='Tableau De Bord'!$E$6,U2326=1),1,0)</f>
        <v>0</v>
      </c>
      <c r="W2326" s="46">
        <f t="shared" si="36"/>
        <v>0</v>
      </c>
    </row>
    <row r="2327" spans="2:23" ht="61.2" x14ac:dyDescent="0.3">
      <c r="B2327" s="42"/>
      <c r="N2327" s="33"/>
      <c r="P2327" s="44"/>
      <c r="Q2327" s="32"/>
      <c r="S2327" s="1">
        <f>IF(OR(C2327='Tableau De Bord'!$E$2,D2327='Tableau De Bord'!$E$2,P2327='Tableau De Bord'!$E$2),1,0)</f>
        <v>1</v>
      </c>
      <c r="T2327" s="1">
        <v>0</v>
      </c>
      <c r="U2327" s="1" cm="1">
        <f t="array" ref="U2327">_xlfn.IFS(AND('Tableau De Bord'!$C$6="Tous",'Tableau De Bord'!$E$4="Tous",C2327&gt;0),1,L2327='Tableau De Bord'!$C$6,1,NOT(L2327='Tableau De Bord'!$C$6),0)</f>
        <v>0</v>
      </c>
      <c r="V2327" s="1">
        <f>IF(AND(N2327='Tableau De Bord'!$E$6,U2327=1),1,0)</f>
        <v>0</v>
      </c>
      <c r="W2327" s="46">
        <f t="shared" si="36"/>
        <v>0</v>
      </c>
    </row>
    <row r="2328" spans="2:23" ht="61.2" x14ac:dyDescent="0.3">
      <c r="B2328" s="42"/>
      <c r="N2328" s="33"/>
      <c r="P2328" s="44"/>
      <c r="Q2328" s="32"/>
      <c r="S2328" s="1">
        <f>IF(OR(C2328='Tableau De Bord'!$E$2,D2328='Tableau De Bord'!$E$2,P2328='Tableau De Bord'!$E$2),1,0)</f>
        <v>1</v>
      </c>
      <c r="T2328" s="1">
        <v>0</v>
      </c>
      <c r="U2328" s="1" cm="1">
        <f t="array" ref="U2328">_xlfn.IFS(AND('Tableau De Bord'!$C$6="Tous",'Tableau De Bord'!$E$4="Tous",C2328&gt;0),1,L2328='Tableau De Bord'!$C$6,1,NOT(L2328='Tableau De Bord'!$C$6),0)</f>
        <v>0</v>
      </c>
      <c r="V2328" s="1">
        <f>IF(AND(N2328='Tableau De Bord'!$E$6,U2328=1),1,0)</f>
        <v>0</v>
      </c>
      <c r="W2328" s="46">
        <f t="shared" si="36"/>
        <v>0</v>
      </c>
    </row>
    <row r="2329" spans="2:23" ht="61.2" x14ac:dyDescent="0.3">
      <c r="B2329" s="42"/>
      <c r="N2329" s="33"/>
      <c r="P2329" s="44"/>
      <c r="Q2329" s="32"/>
      <c r="S2329" s="1">
        <f>IF(OR(C2329='Tableau De Bord'!$E$2,D2329='Tableau De Bord'!$E$2,P2329='Tableau De Bord'!$E$2),1,0)</f>
        <v>1</v>
      </c>
      <c r="T2329" s="1">
        <v>0</v>
      </c>
      <c r="U2329" s="1" cm="1">
        <f t="array" ref="U2329">_xlfn.IFS(AND('Tableau De Bord'!$C$6="Tous",'Tableau De Bord'!$E$4="Tous",C2329&gt;0),1,L2329='Tableau De Bord'!$C$6,1,NOT(L2329='Tableau De Bord'!$C$6),0)</f>
        <v>0</v>
      </c>
      <c r="V2329" s="1">
        <f>IF(AND(N2329='Tableau De Bord'!$E$6,U2329=1),1,0)</f>
        <v>0</v>
      </c>
      <c r="W2329" s="46">
        <f t="shared" si="36"/>
        <v>0</v>
      </c>
    </row>
    <row r="2330" spans="2:23" ht="61.2" x14ac:dyDescent="0.3">
      <c r="B2330" s="42"/>
      <c r="N2330" s="33"/>
      <c r="P2330" s="44"/>
      <c r="Q2330" s="32"/>
      <c r="S2330" s="1">
        <f>IF(OR(C2330='Tableau De Bord'!$E$2,D2330='Tableau De Bord'!$E$2,P2330='Tableau De Bord'!$E$2),1,0)</f>
        <v>1</v>
      </c>
      <c r="T2330" s="1">
        <v>0</v>
      </c>
      <c r="U2330" s="1" cm="1">
        <f t="array" ref="U2330">_xlfn.IFS(AND('Tableau De Bord'!$C$6="Tous",'Tableau De Bord'!$E$4="Tous",C2330&gt;0),1,L2330='Tableau De Bord'!$C$6,1,NOT(L2330='Tableau De Bord'!$C$6),0)</f>
        <v>0</v>
      </c>
      <c r="V2330" s="1">
        <f>IF(AND(N2330='Tableau De Bord'!$E$6,U2330=1),1,0)</f>
        <v>0</v>
      </c>
      <c r="W2330" s="46">
        <f t="shared" si="36"/>
        <v>0</v>
      </c>
    </row>
    <row r="2331" spans="2:23" ht="61.2" x14ac:dyDescent="0.3">
      <c r="B2331" s="42"/>
      <c r="N2331" s="33"/>
      <c r="P2331" s="44"/>
      <c r="Q2331" s="32"/>
      <c r="S2331" s="1">
        <f>IF(OR(C2331='Tableau De Bord'!$E$2,D2331='Tableau De Bord'!$E$2,P2331='Tableau De Bord'!$E$2),1,0)</f>
        <v>1</v>
      </c>
      <c r="T2331" s="1">
        <v>0</v>
      </c>
      <c r="U2331" s="1" cm="1">
        <f t="array" ref="U2331">_xlfn.IFS(AND('Tableau De Bord'!$C$6="Tous",'Tableau De Bord'!$E$4="Tous",C2331&gt;0),1,L2331='Tableau De Bord'!$C$6,1,NOT(L2331='Tableau De Bord'!$C$6),0)</f>
        <v>0</v>
      </c>
      <c r="V2331" s="1">
        <f>IF(AND(N2331='Tableau De Bord'!$E$6,U2331=1),1,0)</f>
        <v>0</v>
      </c>
      <c r="W2331" s="46">
        <f t="shared" si="36"/>
        <v>0</v>
      </c>
    </row>
    <row r="2332" spans="2:23" ht="61.2" x14ac:dyDescent="0.3">
      <c r="B2332" s="42"/>
      <c r="N2332" s="33"/>
      <c r="P2332" s="44"/>
      <c r="Q2332" s="32"/>
      <c r="S2332" s="1">
        <f>IF(OR(C2332='Tableau De Bord'!$E$2,D2332='Tableau De Bord'!$E$2,P2332='Tableau De Bord'!$E$2),1,0)</f>
        <v>1</v>
      </c>
      <c r="T2332" s="1">
        <v>0</v>
      </c>
      <c r="U2332" s="1" cm="1">
        <f t="array" ref="U2332">_xlfn.IFS(AND('Tableau De Bord'!$C$6="Tous",'Tableau De Bord'!$E$4="Tous",C2332&gt;0),1,L2332='Tableau De Bord'!$C$6,1,NOT(L2332='Tableau De Bord'!$C$6),0)</f>
        <v>0</v>
      </c>
      <c r="V2332" s="1">
        <f>IF(AND(N2332='Tableau De Bord'!$E$6,U2332=1),1,0)</f>
        <v>0</v>
      </c>
      <c r="W2332" s="46">
        <f t="shared" si="36"/>
        <v>0</v>
      </c>
    </row>
    <row r="2333" spans="2:23" ht="61.2" x14ac:dyDescent="0.3">
      <c r="B2333" s="42"/>
      <c r="N2333" s="33"/>
      <c r="P2333" s="44"/>
      <c r="Q2333" s="32"/>
      <c r="S2333" s="1">
        <f>IF(OR(C2333='Tableau De Bord'!$E$2,D2333='Tableau De Bord'!$E$2,P2333='Tableau De Bord'!$E$2),1,0)</f>
        <v>1</v>
      </c>
      <c r="T2333" s="1">
        <v>0</v>
      </c>
      <c r="U2333" s="1" cm="1">
        <f t="array" ref="U2333">_xlfn.IFS(AND('Tableau De Bord'!$C$6="Tous",'Tableau De Bord'!$E$4="Tous",C2333&gt;0),1,L2333='Tableau De Bord'!$C$6,1,NOT(L2333='Tableau De Bord'!$C$6),0)</f>
        <v>0</v>
      </c>
      <c r="V2333" s="1">
        <f>IF(AND(N2333='Tableau De Bord'!$E$6,U2333=1),1,0)</f>
        <v>0</v>
      </c>
      <c r="W2333" s="46">
        <f t="shared" si="36"/>
        <v>0</v>
      </c>
    </row>
    <row r="2334" spans="2:23" ht="61.2" x14ac:dyDescent="0.3">
      <c r="B2334" s="42"/>
      <c r="N2334" s="33"/>
      <c r="P2334" s="44"/>
      <c r="Q2334" s="32"/>
      <c r="S2334" s="1">
        <f>IF(OR(C2334='Tableau De Bord'!$E$2,D2334='Tableau De Bord'!$E$2,P2334='Tableau De Bord'!$E$2),1,0)</f>
        <v>1</v>
      </c>
      <c r="T2334" s="1">
        <v>0</v>
      </c>
      <c r="U2334" s="1" cm="1">
        <f t="array" ref="U2334">_xlfn.IFS(AND('Tableau De Bord'!$C$6="Tous",'Tableau De Bord'!$E$4="Tous",C2334&gt;0),1,L2334='Tableau De Bord'!$C$6,1,NOT(L2334='Tableau De Bord'!$C$6),0)</f>
        <v>0</v>
      </c>
      <c r="V2334" s="1">
        <f>IF(AND(N2334='Tableau De Bord'!$E$6,U2334=1),1,0)</f>
        <v>0</v>
      </c>
      <c r="W2334" s="46">
        <f t="shared" si="36"/>
        <v>0</v>
      </c>
    </row>
    <row r="2335" spans="2:23" ht="61.2" x14ac:dyDescent="0.3">
      <c r="B2335" s="42"/>
      <c r="N2335" s="33"/>
      <c r="P2335" s="44"/>
      <c r="Q2335" s="32"/>
      <c r="S2335" s="1">
        <f>IF(OR(C2335='Tableau De Bord'!$E$2,D2335='Tableau De Bord'!$E$2,P2335='Tableau De Bord'!$E$2),1,0)</f>
        <v>1</v>
      </c>
      <c r="T2335" s="1">
        <v>0</v>
      </c>
      <c r="U2335" s="1" cm="1">
        <f t="array" ref="U2335">_xlfn.IFS(AND('Tableau De Bord'!$C$6="Tous",'Tableau De Bord'!$E$4="Tous",C2335&gt;0),1,L2335='Tableau De Bord'!$C$6,1,NOT(L2335='Tableau De Bord'!$C$6),0)</f>
        <v>0</v>
      </c>
      <c r="V2335" s="1">
        <f>IF(AND(N2335='Tableau De Bord'!$E$6,U2335=1),1,0)</f>
        <v>0</v>
      </c>
      <c r="W2335" s="46">
        <f t="shared" si="36"/>
        <v>0</v>
      </c>
    </row>
    <row r="2336" spans="2:23" ht="61.2" x14ac:dyDescent="0.3">
      <c r="B2336" s="42"/>
      <c r="N2336" s="33"/>
      <c r="P2336" s="44"/>
      <c r="Q2336" s="32"/>
      <c r="S2336" s="1">
        <f>IF(OR(C2336='Tableau De Bord'!$E$2,D2336='Tableau De Bord'!$E$2,P2336='Tableau De Bord'!$E$2),1,0)</f>
        <v>1</v>
      </c>
      <c r="T2336" s="1">
        <v>0</v>
      </c>
      <c r="U2336" s="1" cm="1">
        <f t="array" ref="U2336">_xlfn.IFS(AND('Tableau De Bord'!$C$6="Tous",'Tableau De Bord'!$E$4="Tous",C2336&gt;0),1,L2336='Tableau De Bord'!$C$6,1,NOT(L2336='Tableau De Bord'!$C$6),0)</f>
        <v>0</v>
      </c>
      <c r="V2336" s="1">
        <f>IF(AND(N2336='Tableau De Bord'!$E$6,U2336=1),1,0)</f>
        <v>0</v>
      </c>
      <c r="W2336" s="46">
        <f t="shared" si="36"/>
        <v>0</v>
      </c>
    </row>
    <row r="2337" spans="2:23" ht="61.2" x14ac:dyDescent="0.3">
      <c r="B2337" s="42"/>
      <c r="N2337" s="33"/>
      <c r="P2337" s="44"/>
      <c r="Q2337" s="32"/>
      <c r="S2337" s="1">
        <f>IF(OR(C2337='Tableau De Bord'!$E$2,D2337='Tableau De Bord'!$E$2,P2337='Tableau De Bord'!$E$2),1,0)</f>
        <v>1</v>
      </c>
      <c r="T2337" s="1">
        <v>0</v>
      </c>
      <c r="U2337" s="1" cm="1">
        <f t="array" ref="U2337">_xlfn.IFS(AND('Tableau De Bord'!$C$6="Tous",'Tableau De Bord'!$E$4="Tous",C2337&gt;0),1,L2337='Tableau De Bord'!$C$6,1,NOT(L2337='Tableau De Bord'!$C$6),0)</f>
        <v>0</v>
      </c>
      <c r="V2337" s="1">
        <f>IF(AND(N2337='Tableau De Bord'!$E$6,U2337=1),1,0)</f>
        <v>0</v>
      </c>
      <c r="W2337" s="46">
        <f t="shared" si="36"/>
        <v>0</v>
      </c>
    </row>
    <row r="2338" spans="2:23" ht="61.2" x14ac:dyDescent="0.3">
      <c r="B2338" s="42"/>
      <c r="N2338" s="33"/>
      <c r="P2338" s="44"/>
      <c r="Q2338" s="32"/>
      <c r="S2338" s="1">
        <f>IF(OR(C2338='Tableau De Bord'!$E$2,D2338='Tableau De Bord'!$E$2,P2338='Tableau De Bord'!$E$2),1,0)</f>
        <v>1</v>
      </c>
      <c r="T2338" s="1">
        <v>0</v>
      </c>
      <c r="U2338" s="1" cm="1">
        <f t="array" ref="U2338">_xlfn.IFS(AND('Tableau De Bord'!$C$6="Tous",'Tableau De Bord'!$E$4="Tous",C2338&gt;0),1,L2338='Tableau De Bord'!$C$6,1,NOT(L2338='Tableau De Bord'!$C$6),0)</f>
        <v>0</v>
      </c>
      <c r="V2338" s="1">
        <f>IF(AND(N2338='Tableau De Bord'!$E$6,U2338=1),1,0)</f>
        <v>0</v>
      </c>
      <c r="W2338" s="46">
        <f t="shared" si="36"/>
        <v>0</v>
      </c>
    </row>
    <row r="2339" spans="2:23" ht="61.2" x14ac:dyDescent="0.3">
      <c r="B2339" s="42"/>
      <c r="N2339" s="33"/>
      <c r="P2339" s="44"/>
      <c r="Q2339" s="32"/>
      <c r="S2339" s="1">
        <f>IF(OR(C2339='Tableau De Bord'!$E$2,D2339='Tableau De Bord'!$E$2,P2339='Tableau De Bord'!$E$2),1,0)</f>
        <v>1</v>
      </c>
      <c r="T2339" s="1">
        <v>0</v>
      </c>
      <c r="U2339" s="1" cm="1">
        <f t="array" ref="U2339">_xlfn.IFS(AND('Tableau De Bord'!$C$6="Tous",'Tableau De Bord'!$E$4="Tous",C2339&gt;0),1,L2339='Tableau De Bord'!$C$6,1,NOT(L2339='Tableau De Bord'!$C$6),0)</f>
        <v>0</v>
      </c>
      <c r="V2339" s="1">
        <f>IF(AND(N2339='Tableau De Bord'!$E$6,U2339=1),1,0)</f>
        <v>0</v>
      </c>
      <c r="W2339" s="46">
        <f t="shared" si="36"/>
        <v>0</v>
      </c>
    </row>
    <row r="2340" spans="2:23" ht="61.2" x14ac:dyDescent="0.3">
      <c r="B2340" s="42"/>
      <c r="N2340" s="33"/>
      <c r="P2340" s="44"/>
      <c r="Q2340" s="32"/>
      <c r="S2340" s="1">
        <f>IF(OR(C2340='Tableau De Bord'!$E$2,D2340='Tableau De Bord'!$E$2,P2340='Tableau De Bord'!$E$2),1,0)</f>
        <v>1</v>
      </c>
      <c r="T2340" s="1">
        <v>0</v>
      </c>
      <c r="U2340" s="1" cm="1">
        <f t="array" ref="U2340">_xlfn.IFS(AND('Tableau De Bord'!$C$6="Tous",'Tableau De Bord'!$E$4="Tous",C2340&gt;0),1,L2340='Tableau De Bord'!$C$6,1,NOT(L2340='Tableau De Bord'!$C$6),0)</f>
        <v>0</v>
      </c>
      <c r="V2340" s="1">
        <f>IF(AND(N2340='Tableau De Bord'!$E$6,U2340=1),1,0)</f>
        <v>0</v>
      </c>
      <c r="W2340" s="46">
        <f t="shared" si="36"/>
        <v>0</v>
      </c>
    </row>
    <row r="2341" spans="2:23" ht="61.2" x14ac:dyDescent="0.3">
      <c r="B2341" s="42"/>
      <c r="N2341" s="33"/>
      <c r="P2341" s="44"/>
      <c r="Q2341" s="32"/>
      <c r="S2341" s="1">
        <f>IF(OR(C2341='Tableau De Bord'!$E$2,D2341='Tableau De Bord'!$E$2,P2341='Tableau De Bord'!$E$2),1,0)</f>
        <v>1</v>
      </c>
      <c r="T2341" s="1">
        <v>0</v>
      </c>
      <c r="U2341" s="1" cm="1">
        <f t="array" ref="U2341">_xlfn.IFS(AND('Tableau De Bord'!$C$6="Tous",'Tableau De Bord'!$E$4="Tous",C2341&gt;0),1,L2341='Tableau De Bord'!$C$6,1,NOT(L2341='Tableau De Bord'!$C$6),0)</f>
        <v>0</v>
      </c>
      <c r="V2341" s="1">
        <f>IF(AND(N2341='Tableau De Bord'!$E$6,U2341=1),1,0)</f>
        <v>0</v>
      </c>
      <c r="W2341" s="46">
        <f t="shared" si="36"/>
        <v>0</v>
      </c>
    </row>
    <row r="2342" spans="2:23" ht="61.2" x14ac:dyDescent="0.3">
      <c r="B2342" s="42"/>
      <c r="N2342" s="33"/>
      <c r="P2342" s="44"/>
      <c r="Q2342" s="32"/>
      <c r="S2342" s="1">
        <f>IF(OR(C2342='Tableau De Bord'!$E$2,D2342='Tableau De Bord'!$E$2,P2342='Tableau De Bord'!$E$2),1,0)</f>
        <v>1</v>
      </c>
      <c r="T2342" s="1">
        <v>0</v>
      </c>
      <c r="U2342" s="1" cm="1">
        <f t="array" ref="U2342">_xlfn.IFS(AND('Tableau De Bord'!$C$6="Tous",'Tableau De Bord'!$E$4="Tous",C2342&gt;0),1,L2342='Tableau De Bord'!$C$6,1,NOT(L2342='Tableau De Bord'!$C$6),0)</f>
        <v>0</v>
      </c>
      <c r="V2342" s="1">
        <f>IF(AND(N2342='Tableau De Bord'!$E$6,U2342=1),1,0)</f>
        <v>0</v>
      </c>
      <c r="W2342" s="46">
        <f t="shared" si="36"/>
        <v>0</v>
      </c>
    </row>
    <row r="2343" spans="2:23" ht="61.2" x14ac:dyDescent="0.3">
      <c r="B2343" s="42"/>
      <c r="N2343" s="33"/>
      <c r="P2343" s="44"/>
      <c r="Q2343" s="32"/>
      <c r="S2343" s="1">
        <f>IF(OR(C2343='Tableau De Bord'!$E$2,D2343='Tableau De Bord'!$E$2,P2343='Tableau De Bord'!$E$2),1,0)</f>
        <v>1</v>
      </c>
      <c r="T2343" s="1">
        <v>0</v>
      </c>
      <c r="U2343" s="1" cm="1">
        <f t="array" ref="U2343">_xlfn.IFS(AND('Tableau De Bord'!$C$6="Tous",'Tableau De Bord'!$E$4="Tous",C2343&gt;0),1,L2343='Tableau De Bord'!$C$6,1,NOT(L2343='Tableau De Bord'!$C$6),0)</f>
        <v>0</v>
      </c>
      <c r="V2343" s="1">
        <f>IF(AND(N2343='Tableau De Bord'!$E$6,U2343=1),1,0)</f>
        <v>0</v>
      </c>
      <c r="W2343" s="46">
        <f t="shared" si="36"/>
        <v>0</v>
      </c>
    </row>
    <row r="2344" spans="2:23" ht="61.2" x14ac:dyDescent="0.3">
      <c r="B2344" s="42"/>
      <c r="N2344" s="33"/>
      <c r="P2344" s="44"/>
      <c r="Q2344" s="32"/>
      <c r="S2344" s="1">
        <f>IF(OR(C2344='Tableau De Bord'!$E$2,D2344='Tableau De Bord'!$E$2,P2344='Tableau De Bord'!$E$2),1,0)</f>
        <v>1</v>
      </c>
      <c r="T2344" s="1">
        <v>0</v>
      </c>
      <c r="U2344" s="1" cm="1">
        <f t="array" ref="U2344">_xlfn.IFS(AND('Tableau De Bord'!$C$6="Tous",'Tableau De Bord'!$E$4="Tous",C2344&gt;0),1,L2344='Tableau De Bord'!$C$6,1,NOT(L2344='Tableau De Bord'!$C$6),0)</f>
        <v>0</v>
      </c>
      <c r="V2344" s="1">
        <f>IF(AND(N2344='Tableau De Bord'!$E$6,U2344=1),1,0)</f>
        <v>0</v>
      </c>
      <c r="W2344" s="46">
        <f t="shared" si="36"/>
        <v>0</v>
      </c>
    </row>
    <row r="2345" spans="2:23" ht="61.2" x14ac:dyDescent="0.3">
      <c r="B2345" s="42"/>
      <c r="N2345" s="33"/>
      <c r="P2345" s="44"/>
      <c r="Q2345" s="32"/>
      <c r="S2345" s="1">
        <f>IF(OR(C2345='Tableau De Bord'!$E$2,D2345='Tableau De Bord'!$E$2,P2345='Tableau De Bord'!$E$2),1,0)</f>
        <v>1</v>
      </c>
      <c r="T2345" s="1">
        <v>0</v>
      </c>
      <c r="U2345" s="1" cm="1">
        <f t="array" ref="U2345">_xlfn.IFS(AND('Tableau De Bord'!$C$6="Tous",'Tableau De Bord'!$E$4="Tous",C2345&gt;0),1,L2345='Tableau De Bord'!$C$6,1,NOT(L2345='Tableau De Bord'!$C$6),0)</f>
        <v>0</v>
      </c>
      <c r="V2345" s="1">
        <f>IF(AND(N2345='Tableau De Bord'!$E$6,U2345=1),1,0)</f>
        <v>0</v>
      </c>
      <c r="W2345" s="46">
        <f t="shared" si="36"/>
        <v>0</v>
      </c>
    </row>
    <row r="2346" spans="2:23" ht="61.2" x14ac:dyDescent="0.3">
      <c r="B2346" s="42"/>
      <c r="N2346" s="33"/>
      <c r="P2346" s="44"/>
      <c r="Q2346" s="32"/>
      <c r="S2346" s="1">
        <f>IF(OR(C2346='Tableau De Bord'!$E$2,D2346='Tableau De Bord'!$E$2,P2346='Tableau De Bord'!$E$2),1,0)</f>
        <v>1</v>
      </c>
      <c r="T2346" s="1">
        <v>0</v>
      </c>
      <c r="U2346" s="1" cm="1">
        <f t="array" ref="U2346">_xlfn.IFS(AND('Tableau De Bord'!$C$6="Tous",'Tableau De Bord'!$E$4="Tous",C2346&gt;0),1,L2346='Tableau De Bord'!$C$6,1,NOT(L2346='Tableau De Bord'!$C$6),0)</f>
        <v>0</v>
      </c>
      <c r="V2346" s="1">
        <f>IF(AND(N2346='Tableau De Bord'!$E$6,U2346=1),1,0)</f>
        <v>0</v>
      </c>
      <c r="W2346" s="46">
        <f t="shared" si="36"/>
        <v>0</v>
      </c>
    </row>
    <row r="2347" spans="2:23" ht="61.2" x14ac:dyDescent="0.3">
      <c r="B2347" s="42"/>
      <c r="N2347" s="33"/>
      <c r="P2347" s="44"/>
      <c r="Q2347" s="32"/>
      <c r="S2347" s="1">
        <f>IF(OR(C2347='Tableau De Bord'!$E$2,D2347='Tableau De Bord'!$E$2,P2347='Tableau De Bord'!$E$2),1,0)</f>
        <v>1</v>
      </c>
      <c r="T2347" s="1">
        <v>0</v>
      </c>
      <c r="U2347" s="1" cm="1">
        <f t="array" ref="U2347">_xlfn.IFS(AND('Tableau De Bord'!$C$6="Tous",'Tableau De Bord'!$E$4="Tous",C2347&gt;0),1,L2347='Tableau De Bord'!$C$6,1,NOT(L2347='Tableau De Bord'!$C$6),0)</f>
        <v>0</v>
      </c>
      <c r="V2347" s="1">
        <f>IF(AND(N2347='Tableau De Bord'!$E$6,U2347=1),1,0)</f>
        <v>0</v>
      </c>
      <c r="W2347" s="46">
        <f t="shared" si="36"/>
        <v>0</v>
      </c>
    </row>
    <row r="2348" spans="2:23" ht="61.2" x14ac:dyDescent="0.3">
      <c r="B2348" s="42"/>
      <c r="N2348" s="33"/>
      <c r="P2348" s="44"/>
      <c r="Q2348" s="32"/>
      <c r="S2348" s="1">
        <f>IF(OR(C2348='Tableau De Bord'!$E$2,D2348='Tableau De Bord'!$E$2,P2348='Tableau De Bord'!$E$2),1,0)</f>
        <v>1</v>
      </c>
      <c r="T2348" s="1">
        <v>0</v>
      </c>
      <c r="U2348" s="1" cm="1">
        <f t="array" ref="U2348">_xlfn.IFS(AND('Tableau De Bord'!$C$6="Tous",'Tableau De Bord'!$E$4="Tous",C2348&gt;0),1,L2348='Tableau De Bord'!$C$6,1,NOT(L2348='Tableau De Bord'!$C$6),0)</f>
        <v>0</v>
      </c>
      <c r="V2348" s="1">
        <f>IF(AND(N2348='Tableau De Bord'!$E$6,U2348=1),1,0)</f>
        <v>0</v>
      </c>
      <c r="W2348" s="46">
        <f t="shared" si="36"/>
        <v>0</v>
      </c>
    </row>
    <row r="2349" spans="2:23" ht="61.2" x14ac:dyDescent="0.3">
      <c r="B2349" s="42"/>
      <c r="N2349" s="33"/>
      <c r="P2349" s="44"/>
      <c r="Q2349" s="32"/>
      <c r="S2349" s="1">
        <f>IF(OR(C2349='Tableau De Bord'!$E$2,D2349='Tableau De Bord'!$E$2,P2349='Tableau De Bord'!$E$2),1,0)</f>
        <v>1</v>
      </c>
      <c r="T2349" s="1">
        <v>0</v>
      </c>
      <c r="U2349" s="1" cm="1">
        <f t="array" ref="U2349">_xlfn.IFS(AND('Tableau De Bord'!$C$6="Tous",'Tableau De Bord'!$E$4="Tous",C2349&gt;0),1,L2349='Tableau De Bord'!$C$6,1,NOT(L2349='Tableau De Bord'!$C$6),0)</f>
        <v>0</v>
      </c>
      <c r="V2349" s="1">
        <f>IF(AND(N2349='Tableau De Bord'!$E$6,U2349=1),1,0)</f>
        <v>0</v>
      </c>
      <c r="W2349" s="46">
        <f t="shared" si="36"/>
        <v>0</v>
      </c>
    </row>
    <row r="2350" spans="2:23" ht="61.2" x14ac:dyDescent="0.3">
      <c r="B2350" s="42"/>
      <c r="N2350" s="33"/>
      <c r="P2350" s="44"/>
      <c r="Q2350" s="32"/>
      <c r="S2350" s="1">
        <f>IF(OR(C2350='Tableau De Bord'!$E$2,D2350='Tableau De Bord'!$E$2,P2350='Tableau De Bord'!$E$2),1,0)</f>
        <v>1</v>
      </c>
      <c r="T2350" s="1">
        <v>0</v>
      </c>
      <c r="U2350" s="1" cm="1">
        <f t="array" ref="U2350">_xlfn.IFS(AND('Tableau De Bord'!$C$6="Tous",'Tableau De Bord'!$E$4="Tous",C2350&gt;0),1,L2350='Tableau De Bord'!$C$6,1,NOT(L2350='Tableau De Bord'!$C$6),0)</f>
        <v>0</v>
      </c>
      <c r="V2350" s="1">
        <f>IF(AND(N2350='Tableau De Bord'!$E$6,U2350=1),1,0)</f>
        <v>0</v>
      </c>
      <c r="W2350" s="46">
        <f t="shared" si="36"/>
        <v>0</v>
      </c>
    </row>
    <row r="2351" spans="2:23" ht="61.2" x14ac:dyDescent="0.3">
      <c r="B2351" s="42"/>
      <c r="N2351" s="33"/>
      <c r="P2351" s="44"/>
      <c r="Q2351" s="32"/>
      <c r="S2351" s="1">
        <f>IF(OR(C2351='Tableau De Bord'!$E$2,D2351='Tableau De Bord'!$E$2,P2351='Tableau De Bord'!$E$2),1,0)</f>
        <v>1</v>
      </c>
      <c r="T2351" s="1">
        <v>0</v>
      </c>
      <c r="U2351" s="1" cm="1">
        <f t="array" ref="U2351">_xlfn.IFS(AND('Tableau De Bord'!$C$6="Tous",'Tableau De Bord'!$E$4="Tous",C2351&gt;0),1,L2351='Tableau De Bord'!$C$6,1,NOT(L2351='Tableau De Bord'!$C$6),0)</f>
        <v>0</v>
      </c>
      <c r="V2351" s="1">
        <f>IF(AND(N2351='Tableau De Bord'!$E$6,U2351=1),1,0)</f>
        <v>0</v>
      </c>
      <c r="W2351" s="46">
        <f t="shared" si="36"/>
        <v>0</v>
      </c>
    </row>
    <row r="2352" spans="2:23" ht="61.2" x14ac:dyDescent="0.3">
      <c r="B2352" s="42"/>
      <c r="N2352" s="33"/>
      <c r="P2352" s="44"/>
      <c r="Q2352" s="32"/>
      <c r="S2352" s="1">
        <f>IF(OR(C2352='Tableau De Bord'!$E$2,D2352='Tableau De Bord'!$E$2,P2352='Tableau De Bord'!$E$2),1,0)</f>
        <v>1</v>
      </c>
      <c r="T2352" s="1">
        <v>0</v>
      </c>
      <c r="U2352" s="1" cm="1">
        <f t="array" ref="U2352">_xlfn.IFS(AND('Tableau De Bord'!$C$6="Tous",'Tableau De Bord'!$E$4="Tous",C2352&gt;0),1,L2352='Tableau De Bord'!$C$6,1,NOT(L2352='Tableau De Bord'!$C$6),0)</f>
        <v>0</v>
      </c>
      <c r="V2352" s="1">
        <f>IF(AND(N2352='Tableau De Bord'!$E$6,U2352=1),1,0)</f>
        <v>0</v>
      </c>
      <c r="W2352" s="46">
        <f t="shared" si="36"/>
        <v>0</v>
      </c>
    </row>
    <row r="2353" spans="2:23" ht="61.2" x14ac:dyDescent="0.3">
      <c r="B2353" s="42"/>
      <c r="N2353" s="33"/>
      <c r="P2353" s="44"/>
      <c r="Q2353" s="32"/>
      <c r="S2353" s="1">
        <f>IF(OR(C2353='Tableau De Bord'!$E$2,D2353='Tableau De Bord'!$E$2,P2353='Tableau De Bord'!$E$2),1,0)</f>
        <v>1</v>
      </c>
      <c r="T2353" s="1">
        <v>0</v>
      </c>
      <c r="U2353" s="1" cm="1">
        <f t="array" ref="U2353">_xlfn.IFS(AND('Tableau De Bord'!$C$6="Tous",'Tableau De Bord'!$E$4="Tous",C2353&gt;0),1,L2353='Tableau De Bord'!$C$6,1,NOT(L2353='Tableau De Bord'!$C$6),0)</f>
        <v>0</v>
      </c>
      <c r="V2353" s="1">
        <f>IF(AND(N2353='Tableau De Bord'!$E$6,U2353=1),1,0)</f>
        <v>0</v>
      </c>
      <c r="W2353" s="46">
        <f t="shared" si="36"/>
        <v>0</v>
      </c>
    </row>
    <row r="2354" spans="2:23" ht="61.2" x14ac:dyDescent="0.3">
      <c r="B2354" s="42"/>
      <c r="N2354" s="33"/>
      <c r="P2354" s="44"/>
      <c r="Q2354" s="32"/>
      <c r="S2354" s="1">
        <f>IF(OR(C2354='Tableau De Bord'!$E$2,D2354='Tableau De Bord'!$E$2,P2354='Tableau De Bord'!$E$2),1,0)</f>
        <v>1</v>
      </c>
      <c r="T2354" s="1">
        <v>0</v>
      </c>
      <c r="U2354" s="1" cm="1">
        <f t="array" ref="U2354">_xlfn.IFS(AND('Tableau De Bord'!$C$6="Tous",'Tableau De Bord'!$E$4="Tous",C2354&gt;0),1,L2354='Tableau De Bord'!$C$6,1,NOT(L2354='Tableau De Bord'!$C$6),0)</f>
        <v>0</v>
      </c>
      <c r="V2354" s="1">
        <f>IF(AND(N2354='Tableau De Bord'!$E$6,U2354=1),1,0)</f>
        <v>0</v>
      </c>
      <c r="W2354" s="46">
        <f t="shared" si="36"/>
        <v>0</v>
      </c>
    </row>
    <row r="2355" spans="2:23" ht="61.2" x14ac:dyDescent="0.3">
      <c r="B2355" s="42"/>
      <c r="N2355" s="33"/>
      <c r="P2355" s="44"/>
      <c r="Q2355" s="32"/>
      <c r="S2355" s="1">
        <f>IF(OR(C2355='Tableau De Bord'!$E$2,D2355='Tableau De Bord'!$E$2,P2355='Tableau De Bord'!$E$2),1,0)</f>
        <v>1</v>
      </c>
      <c r="T2355" s="1">
        <v>0</v>
      </c>
      <c r="U2355" s="1" cm="1">
        <f t="array" ref="U2355">_xlfn.IFS(AND('Tableau De Bord'!$C$6="Tous",'Tableau De Bord'!$E$4="Tous",C2355&gt;0),1,L2355='Tableau De Bord'!$C$6,1,NOT(L2355='Tableau De Bord'!$C$6),0)</f>
        <v>0</v>
      </c>
      <c r="V2355" s="1">
        <f>IF(AND(N2355='Tableau De Bord'!$E$6,U2355=1),1,0)</f>
        <v>0</v>
      </c>
      <c r="W2355" s="46">
        <f t="shared" si="36"/>
        <v>0</v>
      </c>
    </row>
    <row r="2356" spans="2:23" ht="61.2" x14ac:dyDescent="0.3">
      <c r="B2356" s="42"/>
      <c r="N2356" s="33"/>
      <c r="P2356" s="44"/>
      <c r="Q2356" s="32"/>
      <c r="S2356" s="1">
        <f>IF(OR(C2356='Tableau De Bord'!$E$2,D2356='Tableau De Bord'!$E$2,P2356='Tableau De Bord'!$E$2),1,0)</f>
        <v>1</v>
      </c>
      <c r="T2356" s="1">
        <v>0</v>
      </c>
      <c r="U2356" s="1" cm="1">
        <f t="array" ref="U2356">_xlfn.IFS(AND('Tableau De Bord'!$C$6="Tous",'Tableau De Bord'!$E$4="Tous",C2356&gt;0),1,L2356='Tableau De Bord'!$C$6,1,NOT(L2356='Tableau De Bord'!$C$6),0)</f>
        <v>0</v>
      </c>
      <c r="V2356" s="1">
        <f>IF(AND(N2356='Tableau De Bord'!$E$6,U2356=1),1,0)</f>
        <v>0</v>
      </c>
      <c r="W2356" s="46">
        <f t="shared" si="36"/>
        <v>0</v>
      </c>
    </row>
    <row r="2357" spans="2:23" ht="61.2" x14ac:dyDescent="0.3">
      <c r="B2357" s="42"/>
      <c r="N2357" s="33"/>
      <c r="P2357" s="44"/>
      <c r="Q2357" s="32"/>
      <c r="S2357" s="1">
        <f>IF(OR(C2357='Tableau De Bord'!$E$2,D2357='Tableau De Bord'!$E$2,P2357='Tableau De Bord'!$E$2),1,0)</f>
        <v>1</v>
      </c>
      <c r="T2357" s="1">
        <v>0</v>
      </c>
      <c r="U2357" s="1" cm="1">
        <f t="array" ref="U2357">_xlfn.IFS(AND('Tableau De Bord'!$C$6="Tous",'Tableau De Bord'!$E$4="Tous",C2357&gt;0),1,L2357='Tableau De Bord'!$C$6,1,NOT(L2357='Tableau De Bord'!$C$6),0)</f>
        <v>0</v>
      </c>
      <c r="V2357" s="1">
        <f>IF(AND(N2357='Tableau De Bord'!$E$6,U2357=1),1,0)</f>
        <v>0</v>
      </c>
      <c r="W2357" s="46">
        <f t="shared" si="36"/>
        <v>0</v>
      </c>
    </row>
    <row r="2358" spans="2:23" ht="61.2" x14ac:dyDescent="0.3">
      <c r="B2358" s="42"/>
      <c r="N2358" s="33"/>
      <c r="P2358" s="44"/>
      <c r="Q2358" s="32"/>
      <c r="S2358" s="1">
        <f>IF(OR(C2358='Tableau De Bord'!$E$2,D2358='Tableau De Bord'!$E$2,P2358='Tableau De Bord'!$E$2),1,0)</f>
        <v>1</v>
      </c>
      <c r="T2358" s="1">
        <v>0</v>
      </c>
      <c r="U2358" s="1" cm="1">
        <f t="array" ref="U2358">_xlfn.IFS(AND('Tableau De Bord'!$C$6="Tous",'Tableau De Bord'!$E$4="Tous",C2358&gt;0),1,L2358='Tableau De Bord'!$C$6,1,NOT(L2358='Tableau De Bord'!$C$6),0)</f>
        <v>0</v>
      </c>
      <c r="V2358" s="1">
        <f>IF(AND(N2358='Tableau De Bord'!$E$6,U2358=1),1,0)</f>
        <v>0</v>
      </c>
      <c r="W2358" s="46">
        <f t="shared" si="36"/>
        <v>0</v>
      </c>
    </row>
    <row r="2359" spans="2:23" ht="61.2" x14ac:dyDescent="0.3">
      <c r="B2359" s="42"/>
      <c r="N2359" s="33"/>
      <c r="P2359" s="44"/>
      <c r="Q2359" s="32"/>
      <c r="S2359" s="1">
        <f>IF(OR(C2359='Tableau De Bord'!$E$2,D2359='Tableau De Bord'!$E$2,P2359='Tableau De Bord'!$E$2),1,0)</f>
        <v>1</v>
      </c>
      <c r="T2359" s="1">
        <v>0</v>
      </c>
      <c r="U2359" s="1" cm="1">
        <f t="array" ref="U2359">_xlfn.IFS(AND('Tableau De Bord'!$C$6="Tous",'Tableau De Bord'!$E$4="Tous",C2359&gt;0),1,L2359='Tableau De Bord'!$C$6,1,NOT(L2359='Tableau De Bord'!$C$6),0)</f>
        <v>0</v>
      </c>
      <c r="V2359" s="1">
        <f>IF(AND(N2359='Tableau De Bord'!$E$6,U2359=1),1,0)</f>
        <v>0</v>
      </c>
      <c r="W2359" s="46">
        <f t="shared" si="36"/>
        <v>0</v>
      </c>
    </row>
    <row r="2360" spans="2:23" ht="61.2" x14ac:dyDescent="0.3">
      <c r="B2360" s="42"/>
      <c r="N2360" s="33"/>
      <c r="P2360" s="44"/>
      <c r="Q2360" s="32"/>
      <c r="S2360" s="1">
        <f>IF(OR(C2360='Tableau De Bord'!$E$2,D2360='Tableau De Bord'!$E$2,P2360='Tableau De Bord'!$E$2),1,0)</f>
        <v>1</v>
      </c>
      <c r="T2360" s="1">
        <v>0</v>
      </c>
      <c r="U2360" s="1" cm="1">
        <f t="array" ref="U2360">_xlfn.IFS(AND('Tableau De Bord'!$C$6="Tous",'Tableau De Bord'!$E$4="Tous",C2360&gt;0),1,L2360='Tableau De Bord'!$C$6,1,NOT(L2360='Tableau De Bord'!$C$6),0)</f>
        <v>0</v>
      </c>
      <c r="V2360" s="1">
        <f>IF(AND(N2360='Tableau De Bord'!$E$6,U2360=1),1,0)</f>
        <v>0</v>
      </c>
      <c r="W2360" s="46">
        <f t="shared" si="36"/>
        <v>0</v>
      </c>
    </row>
    <row r="2361" spans="2:23" ht="61.2" x14ac:dyDescent="0.3">
      <c r="B2361" s="42"/>
      <c r="N2361" s="33"/>
      <c r="P2361" s="44"/>
      <c r="Q2361" s="32"/>
      <c r="S2361" s="1">
        <f>IF(OR(C2361='Tableau De Bord'!$E$2,D2361='Tableau De Bord'!$E$2,P2361='Tableau De Bord'!$E$2),1,0)</f>
        <v>1</v>
      </c>
      <c r="T2361" s="1">
        <v>0</v>
      </c>
      <c r="U2361" s="1" cm="1">
        <f t="array" ref="U2361">_xlfn.IFS(AND('Tableau De Bord'!$C$6="Tous",'Tableau De Bord'!$E$4="Tous",C2361&gt;0),1,L2361='Tableau De Bord'!$C$6,1,NOT(L2361='Tableau De Bord'!$C$6),0)</f>
        <v>0</v>
      </c>
      <c r="V2361" s="1">
        <f>IF(AND(N2361='Tableau De Bord'!$E$6,U2361=1),1,0)</f>
        <v>0</v>
      </c>
      <c r="W2361" s="46">
        <f t="shared" si="36"/>
        <v>0</v>
      </c>
    </row>
    <row r="2362" spans="2:23" ht="61.2" x14ac:dyDescent="0.3">
      <c r="B2362" s="42"/>
      <c r="N2362" s="33"/>
      <c r="P2362" s="44"/>
      <c r="Q2362" s="32"/>
      <c r="S2362" s="1">
        <f>IF(OR(C2362='Tableau De Bord'!$E$2,D2362='Tableau De Bord'!$E$2,P2362='Tableau De Bord'!$E$2),1,0)</f>
        <v>1</v>
      </c>
      <c r="T2362" s="1">
        <v>0</v>
      </c>
      <c r="U2362" s="1" cm="1">
        <f t="array" ref="U2362">_xlfn.IFS(AND('Tableau De Bord'!$C$6="Tous",'Tableau De Bord'!$E$4="Tous",C2362&gt;0),1,L2362='Tableau De Bord'!$C$6,1,NOT(L2362='Tableau De Bord'!$C$6),0)</f>
        <v>0</v>
      </c>
      <c r="V2362" s="1">
        <f>IF(AND(N2362='Tableau De Bord'!$E$6,U2362=1),1,0)</f>
        <v>0</v>
      </c>
      <c r="W2362" s="46">
        <f t="shared" si="36"/>
        <v>0</v>
      </c>
    </row>
    <row r="2363" spans="2:23" ht="61.2" x14ac:dyDescent="0.3">
      <c r="B2363" s="42"/>
      <c r="N2363" s="33"/>
      <c r="P2363" s="44"/>
      <c r="Q2363" s="32"/>
      <c r="S2363" s="1">
        <f>IF(OR(C2363='Tableau De Bord'!$E$2,D2363='Tableau De Bord'!$E$2,P2363='Tableau De Bord'!$E$2),1,0)</f>
        <v>1</v>
      </c>
      <c r="T2363" s="1">
        <v>0</v>
      </c>
      <c r="U2363" s="1" cm="1">
        <f t="array" ref="U2363">_xlfn.IFS(AND('Tableau De Bord'!$C$6="Tous",'Tableau De Bord'!$E$4="Tous",C2363&gt;0),1,L2363='Tableau De Bord'!$C$6,1,NOT(L2363='Tableau De Bord'!$C$6),0)</f>
        <v>0</v>
      </c>
      <c r="V2363" s="1">
        <f>IF(AND(N2363='Tableau De Bord'!$E$6,U2363=1),1,0)</f>
        <v>0</v>
      </c>
      <c r="W2363" s="46">
        <f t="shared" si="36"/>
        <v>0</v>
      </c>
    </row>
    <row r="2364" spans="2:23" ht="61.2" x14ac:dyDescent="0.3">
      <c r="B2364" s="42"/>
      <c r="N2364" s="33"/>
      <c r="P2364" s="44"/>
      <c r="Q2364" s="32"/>
      <c r="S2364" s="1">
        <f>IF(OR(C2364='Tableau De Bord'!$E$2,D2364='Tableau De Bord'!$E$2,P2364='Tableau De Bord'!$E$2),1,0)</f>
        <v>1</v>
      </c>
      <c r="T2364" s="1">
        <v>0</v>
      </c>
      <c r="U2364" s="1" cm="1">
        <f t="array" ref="U2364">_xlfn.IFS(AND('Tableau De Bord'!$C$6="Tous",'Tableau De Bord'!$E$4="Tous",C2364&gt;0),1,L2364='Tableau De Bord'!$C$6,1,NOT(L2364='Tableau De Bord'!$C$6),0)</f>
        <v>0</v>
      </c>
      <c r="V2364" s="1">
        <f>IF(AND(N2364='Tableau De Bord'!$E$6,U2364=1),1,0)</f>
        <v>0</v>
      </c>
      <c r="W2364" s="46">
        <f t="shared" si="36"/>
        <v>0</v>
      </c>
    </row>
    <row r="2365" spans="2:23" ht="61.2" x14ac:dyDescent="0.3">
      <c r="B2365" s="42"/>
      <c r="N2365" s="33"/>
      <c r="P2365" s="44"/>
      <c r="Q2365" s="32"/>
      <c r="S2365" s="1">
        <f>IF(OR(C2365='Tableau De Bord'!$E$2,D2365='Tableau De Bord'!$E$2,P2365='Tableau De Bord'!$E$2),1,0)</f>
        <v>1</v>
      </c>
      <c r="T2365" s="1">
        <v>0</v>
      </c>
      <c r="U2365" s="1" cm="1">
        <f t="array" ref="U2365">_xlfn.IFS(AND('Tableau De Bord'!$C$6="Tous",'Tableau De Bord'!$E$4="Tous",C2365&gt;0),1,L2365='Tableau De Bord'!$C$6,1,NOT(L2365='Tableau De Bord'!$C$6),0)</f>
        <v>0</v>
      </c>
      <c r="V2365" s="1">
        <f>IF(AND(N2365='Tableau De Bord'!$E$6,U2365=1),1,0)</f>
        <v>0</v>
      </c>
      <c r="W2365" s="46">
        <f t="shared" si="36"/>
        <v>0</v>
      </c>
    </row>
    <row r="2366" spans="2:23" ht="61.2" x14ac:dyDescent="0.3">
      <c r="B2366" s="42"/>
      <c r="N2366" s="33"/>
      <c r="P2366" s="44"/>
      <c r="Q2366" s="32"/>
      <c r="S2366" s="1">
        <f>IF(OR(C2366='Tableau De Bord'!$E$2,D2366='Tableau De Bord'!$E$2,P2366='Tableau De Bord'!$E$2),1,0)</f>
        <v>1</v>
      </c>
      <c r="T2366" s="1">
        <v>0</v>
      </c>
      <c r="U2366" s="1" cm="1">
        <f t="array" ref="U2366">_xlfn.IFS(AND('Tableau De Bord'!$C$6="Tous",'Tableau De Bord'!$E$4="Tous",C2366&gt;0),1,L2366='Tableau De Bord'!$C$6,1,NOT(L2366='Tableau De Bord'!$C$6),0)</f>
        <v>0</v>
      </c>
      <c r="V2366" s="1">
        <f>IF(AND(N2366='Tableau De Bord'!$E$6,U2366=1),1,0)</f>
        <v>0</v>
      </c>
      <c r="W2366" s="46">
        <f t="shared" si="36"/>
        <v>0</v>
      </c>
    </row>
    <row r="2367" spans="2:23" ht="61.2" x14ac:dyDescent="0.3">
      <c r="B2367" s="42"/>
      <c r="N2367" s="33"/>
      <c r="P2367" s="44"/>
      <c r="Q2367" s="32"/>
      <c r="S2367" s="1">
        <f>IF(OR(C2367='Tableau De Bord'!$E$2,D2367='Tableau De Bord'!$E$2,P2367='Tableau De Bord'!$E$2),1,0)</f>
        <v>1</v>
      </c>
      <c r="T2367" s="1">
        <v>0</v>
      </c>
      <c r="U2367" s="1" cm="1">
        <f t="array" ref="U2367">_xlfn.IFS(AND('Tableau De Bord'!$C$6="Tous",'Tableau De Bord'!$E$4="Tous",C2367&gt;0),1,L2367='Tableau De Bord'!$C$6,1,NOT(L2367='Tableau De Bord'!$C$6),0)</f>
        <v>0</v>
      </c>
      <c r="V2367" s="1">
        <f>IF(AND(N2367='Tableau De Bord'!$E$6,U2367=1),1,0)</f>
        <v>0</v>
      </c>
      <c r="W2367" s="46">
        <f t="shared" si="36"/>
        <v>0</v>
      </c>
    </row>
    <row r="2368" spans="2:23" ht="61.2" x14ac:dyDescent="0.3">
      <c r="B2368" s="42"/>
      <c r="N2368" s="33"/>
      <c r="P2368" s="44"/>
      <c r="Q2368" s="32"/>
      <c r="S2368" s="1">
        <f>IF(OR(C2368='Tableau De Bord'!$E$2,D2368='Tableau De Bord'!$E$2,P2368='Tableau De Bord'!$E$2),1,0)</f>
        <v>1</v>
      </c>
      <c r="T2368" s="1">
        <v>0</v>
      </c>
      <c r="U2368" s="1" cm="1">
        <f t="array" ref="U2368">_xlfn.IFS(AND('Tableau De Bord'!$C$6="Tous",'Tableau De Bord'!$E$4="Tous",C2368&gt;0),1,L2368='Tableau De Bord'!$C$6,1,NOT(L2368='Tableau De Bord'!$C$6),0)</f>
        <v>0</v>
      </c>
      <c r="V2368" s="1">
        <f>IF(AND(N2368='Tableau De Bord'!$E$6,U2368=1),1,0)</f>
        <v>0</v>
      </c>
      <c r="W2368" s="46">
        <f t="shared" si="36"/>
        <v>0</v>
      </c>
    </row>
    <row r="2369" spans="2:23" ht="61.2" x14ac:dyDescent="0.3">
      <c r="B2369" s="42"/>
      <c r="N2369" s="33"/>
      <c r="P2369" s="44"/>
      <c r="Q2369" s="32"/>
      <c r="S2369" s="1">
        <f>IF(OR(C2369='Tableau De Bord'!$E$2,D2369='Tableau De Bord'!$E$2,P2369='Tableau De Bord'!$E$2),1,0)</f>
        <v>1</v>
      </c>
      <c r="T2369" s="1">
        <v>0</v>
      </c>
      <c r="U2369" s="1" cm="1">
        <f t="array" ref="U2369">_xlfn.IFS(AND('Tableau De Bord'!$C$6="Tous",'Tableau De Bord'!$E$4="Tous",C2369&gt;0),1,L2369='Tableau De Bord'!$C$6,1,NOT(L2369='Tableau De Bord'!$C$6),0)</f>
        <v>0</v>
      </c>
      <c r="V2369" s="1">
        <f>IF(AND(N2369='Tableau De Bord'!$E$6,U2369=1),1,0)</f>
        <v>0</v>
      </c>
      <c r="W2369" s="46">
        <f t="shared" si="36"/>
        <v>0</v>
      </c>
    </row>
    <row r="2370" spans="2:23" ht="61.2" x14ac:dyDescent="0.3">
      <c r="B2370" s="42"/>
      <c r="N2370" s="33"/>
      <c r="P2370" s="44"/>
      <c r="Q2370" s="32"/>
      <c r="S2370" s="1">
        <f>IF(OR(C2370='Tableau De Bord'!$E$2,D2370='Tableau De Bord'!$E$2,P2370='Tableau De Bord'!$E$2),1,0)</f>
        <v>1</v>
      </c>
      <c r="T2370" s="1">
        <v>0</v>
      </c>
      <c r="U2370" s="1" cm="1">
        <f t="array" ref="U2370">_xlfn.IFS(AND('Tableau De Bord'!$C$6="Tous",'Tableau De Bord'!$E$4="Tous",C2370&gt;0),1,L2370='Tableau De Bord'!$C$6,1,NOT(L2370='Tableau De Bord'!$C$6),0)</f>
        <v>0</v>
      </c>
      <c r="V2370" s="1">
        <f>IF(AND(N2370='Tableau De Bord'!$E$6,U2370=1),1,0)</f>
        <v>0</v>
      </c>
      <c r="W2370" s="46">
        <f t="shared" si="36"/>
        <v>0</v>
      </c>
    </row>
    <row r="2371" spans="2:23" ht="61.2" x14ac:dyDescent="0.3">
      <c r="B2371" s="42"/>
      <c r="N2371" s="33"/>
      <c r="P2371" s="44"/>
      <c r="Q2371" s="32"/>
      <c r="S2371" s="1">
        <f>IF(OR(C2371='Tableau De Bord'!$E$2,D2371='Tableau De Bord'!$E$2,P2371='Tableau De Bord'!$E$2),1,0)</f>
        <v>1</v>
      </c>
      <c r="T2371" s="1">
        <v>0</v>
      </c>
      <c r="U2371" s="1" cm="1">
        <f t="array" ref="U2371">_xlfn.IFS(AND('Tableau De Bord'!$C$6="Tous",'Tableau De Bord'!$E$4="Tous",C2371&gt;0),1,L2371='Tableau De Bord'!$C$6,1,NOT(L2371='Tableau De Bord'!$C$6),0)</f>
        <v>0</v>
      </c>
      <c r="V2371" s="1">
        <f>IF(AND(N2371='Tableau De Bord'!$E$6,U2371=1),1,0)</f>
        <v>0</v>
      </c>
      <c r="W2371" s="46">
        <f t="shared" si="36"/>
        <v>0</v>
      </c>
    </row>
    <row r="2372" spans="2:23" ht="61.2" x14ac:dyDescent="0.3">
      <c r="B2372" s="42"/>
      <c r="N2372" s="33"/>
      <c r="P2372" s="44"/>
      <c r="Q2372" s="32"/>
      <c r="S2372" s="1">
        <f>IF(OR(C2372='Tableau De Bord'!$E$2,D2372='Tableau De Bord'!$E$2,P2372='Tableau De Bord'!$E$2),1,0)</f>
        <v>1</v>
      </c>
      <c r="T2372" s="1">
        <v>0</v>
      </c>
      <c r="U2372" s="1" cm="1">
        <f t="array" ref="U2372">_xlfn.IFS(AND('Tableau De Bord'!$C$6="Tous",'Tableau De Bord'!$E$4="Tous",C2372&gt;0),1,L2372='Tableau De Bord'!$C$6,1,NOT(L2372='Tableau De Bord'!$C$6),0)</f>
        <v>0</v>
      </c>
      <c r="V2372" s="1">
        <f>IF(AND(N2372='Tableau De Bord'!$E$6,U2372=1),1,0)</f>
        <v>0</v>
      </c>
      <c r="W2372" s="46">
        <f t="shared" ref="W2372:W2435" si="37">T2372+U2372+V2372</f>
        <v>0</v>
      </c>
    </row>
    <row r="2373" spans="2:23" ht="61.2" x14ac:dyDescent="0.3">
      <c r="B2373" s="42"/>
      <c r="N2373" s="33"/>
      <c r="P2373" s="44"/>
      <c r="Q2373" s="32"/>
      <c r="S2373" s="1">
        <f>IF(OR(C2373='Tableau De Bord'!$E$2,D2373='Tableau De Bord'!$E$2,P2373='Tableau De Bord'!$E$2),1,0)</f>
        <v>1</v>
      </c>
      <c r="T2373" s="1">
        <v>0</v>
      </c>
      <c r="U2373" s="1" cm="1">
        <f t="array" ref="U2373">_xlfn.IFS(AND('Tableau De Bord'!$C$6="Tous",'Tableau De Bord'!$E$4="Tous",C2373&gt;0),1,L2373='Tableau De Bord'!$C$6,1,NOT(L2373='Tableau De Bord'!$C$6),0)</f>
        <v>0</v>
      </c>
      <c r="V2373" s="1">
        <f>IF(AND(N2373='Tableau De Bord'!$E$6,U2373=1),1,0)</f>
        <v>0</v>
      </c>
      <c r="W2373" s="46">
        <f t="shared" si="37"/>
        <v>0</v>
      </c>
    </row>
    <row r="2374" spans="2:23" ht="61.2" x14ac:dyDescent="0.3">
      <c r="B2374" s="42"/>
      <c r="N2374" s="33"/>
      <c r="P2374" s="44"/>
      <c r="Q2374" s="32"/>
      <c r="S2374" s="1">
        <f>IF(OR(C2374='Tableau De Bord'!$E$2,D2374='Tableau De Bord'!$E$2,P2374='Tableau De Bord'!$E$2),1,0)</f>
        <v>1</v>
      </c>
      <c r="T2374" s="1">
        <v>0</v>
      </c>
      <c r="U2374" s="1" cm="1">
        <f t="array" ref="U2374">_xlfn.IFS(AND('Tableau De Bord'!$C$6="Tous",'Tableau De Bord'!$E$4="Tous",C2374&gt;0),1,L2374='Tableau De Bord'!$C$6,1,NOT(L2374='Tableau De Bord'!$C$6),0)</f>
        <v>0</v>
      </c>
      <c r="V2374" s="1">
        <f>IF(AND(N2374='Tableau De Bord'!$E$6,U2374=1),1,0)</f>
        <v>0</v>
      </c>
      <c r="W2374" s="46">
        <f t="shared" si="37"/>
        <v>0</v>
      </c>
    </row>
    <row r="2375" spans="2:23" ht="61.2" x14ac:dyDescent="0.3">
      <c r="B2375" s="42"/>
      <c r="N2375" s="33"/>
      <c r="P2375" s="44"/>
      <c r="Q2375" s="32"/>
      <c r="S2375" s="1">
        <f>IF(OR(C2375='Tableau De Bord'!$E$2,D2375='Tableau De Bord'!$E$2,P2375='Tableau De Bord'!$E$2),1,0)</f>
        <v>1</v>
      </c>
      <c r="T2375" s="1">
        <v>0</v>
      </c>
      <c r="U2375" s="1" cm="1">
        <f t="array" ref="U2375">_xlfn.IFS(AND('Tableau De Bord'!$C$6="Tous",'Tableau De Bord'!$E$4="Tous",C2375&gt;0),1,L2375='Tableau De Bord'!$C$6,1,NOT(L2375='Tableau De Bord'!$C$6),0)</f>
        <v>0</v>
      </c>
      <c r="V2375" s="1">
        <f>IF(AND(N2375='Tableau De Bord'!$E$6,U2375=1),1,0)</f>
        <v>0</v>
      </c>
      <c r="W2375" s="46">
        <f t="shared" si="37"/>
        <v>0</v>
      </c>
    </row>
    <row r="2376" spans="2:23" ht="61.2" x14ac:dyDescent="0.3">
      <c r="B2376" s="42"/>
      <c r="N2376" s="33"/>
      <c r="P2376" s="44"/>
      <c r="Q2376" s="32"/>
      <c r="S2376" s="1">
        <f>IF(OR(C2376='Tableau De Bord'!$E$2,D2376='Tableau De Bord'!$E$2,P2376='Tableau De Bord'!$E$2),1,0)</f>
        <v>1</v>
      </c>
      <c r="T2376" s="1">
        <v>0</v>
      </c>
      <c r="U2376" s="1" cm="1">
        <f t="array" ref="U2376">_xlfn.IFS(AND('Tableau De Bord'!$C$6="Tous",'Tableau De Bord'!$E$4="Tous",C2376&gt;0),1,L2376='Tableau De Bord'!$C$6,1,NOT(L2376='Tableau De Bord'!$C$6),0)</f>
        <v>0</v>
      </c>
      <c r="V2376" s="1">
        <f>IF(AND(N2376='Tableau De Bord'!$E$6,U2376=1),1,0)</f>
        <v>0</v>
      </c>
      <c r="W2376" s="46">
        <f t="shared" si="37"/>
        <v>0</v>
      </c>
    </row>
    <row r="2377" spans="2:23" ht="61.2" x14ac:dyDescent="0.3">
      <c r="B2377" s="42"/>
      <c r="N2377" s="33"/>
      <c r="P2377" s="44"/>
      <c r="Q2377" s="32"/>
      <c r="S2377" s="1">
        <f>IF(OR(C2377='Tableau De Bord'!$E$2,D2377='Tableau De Bord'!$E$2,P2377='Tableau De Bord'!$E$2),1,0)</f>
        <v>1</v>
      </c>
      <c r="T2377" s="1">
        <v>0</v>
      </c>
      <c r="U2377" s="1" cm="1">
        <f t="array" ref="U2377">_xlfn.IFS(AND('Tableau De Bord'!$C$6="Tous",'Tableau De Bord'!$E$4="Tous",C2377&gt;0),1,L2377='Tableau De Bord'!$C$6,1,NOT(L2377='Tableau De Bord'!$C$6),0)</f>
        <v>0</v>
      </c>
      <c r="V2377" s="1">
        <f>IF(AND(N2377='Tableau De Bord'!$E$6,U2377=1),1,0)</f>
        <v>0</v>
      </c>
      <c r="W2377" s="46">
        <f t="shared" si="37"/>
        <v>0</v>
      </c>
    </row>
    <row r="2378" spans="2:23" ht="61.2" x14ac:dyDescent="0.3">
      <c r="B2378" s="42"/>
      <c r="N2378" s="33"/>
      <c r="P2378" s="44"/>
      <c r="Q2378" s="32"/>
      <c r="S2378" s="1">
        <f>IF(OR(C2378='Tableau De Bord'!$E$2,D2378='Tableau De Bord'!$E$2,P2378='Tableau De Bord'!$E$2),1,0)</f>
        <v>1</v>
      </c>
      <c r="T2378" s="1">
        <v>0</v>
      </c>
      <c r="U2378" s="1" cm="1">
        <f t="array" ref="U2378">_xlfn.IFS(AND('Tableau De Bord'!$C$6="Tous",'Tableau De Bord'!$E$4="Tous",C2378&gt;0),1,L2378='Tableau De Bord'!$C$6,1,NOT(L2378='Tableau De Bord'!$C$6),0)</f>
        <v>0</v>
      </c>
      <c r="V2378" s="1">
        <f>IF(AND(N2378='Tableau De Bord'!$E$6,U2378=1),1,0)</f>
        <v>0</v>
      </c>
      <c r="W2378" s="46">
        <f t="shared" si="37"/>
        <v>0</v>
      </c>
    </row>
    <row r="2379" spans="2:23" ht="61.2" x14ac:dyDescent="0.3">
      <c r="B2379" s="42"/>
      <c r="N2379" s="33"/>
      <c r="P2379" s="44"/>
      <c r="Q2379" s="32"/>
      <c r="S2379" s="1">
        <f>IF(OR(C2379='Tableau De Bord'!$E$2,D2379='Tableau De Bord'!$E$2,P2379='Tableau De Bord'!$E$2),1,0)</f>
        <v>1</v>
      </c>
      <c r="T2379" s="1">
        <v>0</v>
      </c>
      <c r="U2379" s="1" cm="1">
        <f t="array" ref="U2379">_xlfn.IFS(AND('Tableau De Bord'!$C$6="Tous",'Tableau De Bord'!$E$4="Tous",C2379&gt;0),1,L2379='Tableau De Bord'!$C$6,1,NOT(L2379='Tableau De Bord'!$C$6),0)</f>
        <v>0</v>
      </c>
      <c r="V2379" s="1">
        <f>IF(AND(N2379='Tableau De Bord'!$E$6,U2379=1),1,0)</f>
        <v>0</v>
      </c>
      <c r="W2379" s="46">
        <f t="shared" si="37"/>
        <v>0</v>
      </c>
    </row>
    <row r="2380" spans="2:23" ht="61.2" x14ac:dyDescent="0.3">
      <c r="B2380" s="42"/>
      <c r="N2380" s="33"/>
      <c r="P2380" s="44"/>
      <c r="Q2380" s="32"/>
      <c r="S2380" s="1">
        <f>IF(OR(C2380='Tableau De Bord'!$E$2,D2380='Tableau De Bord'!$E$2,P2380='Tableau De Bord'!$E$2),1,0)</f>
        <v>1</v>
      </c>
      <c r="T2380" s="1">
        <v>0</v>
      </c>
      <c r="U2380" s="1" cm="1">
        <f t="array" ref="U2380">_xlfn.IFS(AND('Tableau De Bord'!$C$6="Tous",'Tableau De Bord'!$E$4="Tous",C2380&gt;0),1,L2380='Tableau De Bord'!$C$6,1,NOT(L2380='Tableau De Bord'!$C$6),0)</f>
        <v>0</v>
      </c>
      <c r="V2380" s="1">
        <f>IF(AND(N2380='Tableau De Bord'!$E$6,U2380=1),1,0)</f>
        <v>0</v>
      </c>
      <c r="W2380" s="46">
        <f t="shared" si="37"/>
        <v>0</v>
      </c>
    </row>
    <row r="2381" spans="2:23" ht="61.2" x14ac:dyDescent="0.3">
      <c r="B2381" s="42"/>
      <c r="N2381" s="33"/>
      <c r="P2381" s="44"/>
      <c r="Q2381" s="32"/>
      <c r="S2381" s="1">
        <f>IF(OR(C2381='Tableau De Bord'!$E$2,D2381='Tableau De Bord'!$E$2,P2381='Tableau De Bord'!$E$2),1,0)</f>
        <v>1</v>
      </c>
      <c r="T2381" s="1">
        <v>0</v>
      </c>
      <c r="U2381" s="1" cm="1">
        <f t="array" ref="U2381">_xlfn.IFS(AND('Tableau De Bord'!$C$6="Tous",'Tableau De Bord'!$E$4="Tous",C2381&gt;0),1,L2381='Tableau De Bord'!$C$6,1,NOT(L2381='Tableau De Bord'!$C$6),0)</f>
        <v>0</v>
      </c>
      <c r="V2381" s="1">
        <f>IF(AND(N2381='Tableau De Bord'!$E$6,U2381=1),1,0)</f>
        <v>0</v>
      </c>
      <c r="W2381" s="46">
        <f t="shared" si="37"/>
        <v>0</v>
      </c>
    </row>
    <row r="2382" spans="2:23" ht="61.2" x14ac:dyDescent="0.3">
      <c r="B2382" s="42"/>
      <c r="N2382" s="33"/>
      <c r="P2382" s="44"/>
      <c r="Q2382" s="32"/>
      <c r="S2382" s="1">
        <f>IF(OR(C2382='Tableau De Bord'!$E$2,D2382='Tableau De Bord'!$E$2,P2382='Tableau De Bord'!$E$2),1,0)</f>
        <v>1</v>
      </c>
      <c r="T2382" s="1">
        <v>0</v>
      </c>
      <c r="U2382" s="1" cm="1">
        <f t="array" ref="U2382">_xlfn.IFS(AND('Tableau De Bord'!$C$6="Tous",'Tableau De Bord'!$E$4="Tous",C2382&gt;0),1,L2382='Tableau De Bord'!$C$6,1,NOT(L2382='Tableau De Bord'!$C$6),0)</f>
        <v>0</v>
      </c>
      <c r="V2382" s="1">
        <f>IF(AND(N2382='Tableau De Bord'!$E$6,U2382=1),1,0)</f>
        <v>0</v>
      </c>
      <c r="W2382" s="46">
        <f t="shared" si="37"/>
        <v>0</v>
      </c>
    </row>
    <row r="2383" spans="2:23" ht="61.2" x14ac:dyDescent="0.3">
      <c r="B2383" s="42"/>
      <c r="N2383" s="33"/>
      <c r="P2383" s="44"/>
      <c r="Q2383" s="32"/>
      <c r="S2383" s="1">
        <f>IF(OR(C2383='Tableau De Bord'!$E$2,D2383='Tableau De Bord'!$E$2,P2383='Tableau De Bord'!$E$2),1,0)</f>
        <v>1</v>
      </c>
      <c r="T2383" s="1">
        <v>0</v>
      </c>
      <c r="U2383" s="1" cm="1">
        <f t="array" ref="U2383">_xlfn.IFS(AND('Tableau De Bord'!$C$6="Tous",'Tableau De Bord'!$E$4="Tous",C2383&gt;0),1,L2383='Tableau De Bord'!$C$6,1,NOT(L2383='Tableau De Bord'!$C$6),0)</f>
        <v>0</v>
      </c>
      <c r="V2383" s="1">
        <f>IF(AND(N2383='Tableau De Bord'!$E$6,U2383=1),1,0)</f>
        <v>0</v>
      </c>
      <c r="W2383" s="46">
        <f t="shared" si="37"/>
        <v>0</v>
      </c>
    </row>
    <row r="2384" spans="2:23" ht="61.2" x14ac:dyDescent="0.3">
      <c r="B2384" s="42"/>
      <c r="N2384" s="33"/>
      <c r="P2384" s="44"/>
      <c r="Q2384" s="32"/>
      <c r="S2384" s="1">
        <f>IF(OR(C2384='Tableau De Bord'!$E$2,D2384='Tableau De Bord'!$E$2,P2384='Tableau De Bord'!$E$2),1,0)</f>
        <v>1</v>
      </c>
      <c r="T2384" s="1">
        <v>0</v>
      </c>
      <c r="U2384" s="1" cm="1">
        <f t="array" ref="U2384">_xlfn.IFS(AND('Tableau De Bord'!$C$6="Tous",'Tableau De Bord'!$E$4="Tous",C2384&gt;0),1,L2384='Tableau De Bord'!$C$6,1,NOT(L2384='Tableau De Bord'!$C$6),0)</f>
        <v>0</v>
      </c>
      <c r="V2384" s="1">
        <f>IF(AND(N2384='Tableau De Bord'!$E$6,U2384=1),1,0)</f>
        <v>0</v>
      </c>
      <c r="W2384" s="46">
        <f t="shared" si="37"/>
        <v>0</v>
      </c>
    </row>
    <row r="2385" spans="2:23" ht="61.2" x14ac:dyDescent="0.3">
      <c r="B2385" s="42"/>
      <c r="N2385" s="33"/>
      <c r="P2385" s="44"/>
      <c r="Q2385" s="32"/>
      <c r="S2385" s="1">
        <f>IF(OR(C2385='Tableau De Bord'!$E$2,D2385='Tableau De Bord'!$E$2,P2385='Tableau De Bord'!$E$2),1,0)</f>
        <v>1</v>
      </c>
      <c r="T2385" s="1">
        <v>0</v>
      </c>
      <c r="U2385" s="1" cm="1">
        <f t="array" ref="U2385">_xlfn.IFS(AND('Tableau De Bord'!$C$6="Tous",'Tableau De Bord'!$E$4="Tous",C2385&gt;0),1,L2385='Tableau De Bord'!$C$6,1,NOT(L2385='Tableau De Bord'!$C$6),0)</f>
        <v>0</v>
      </c>
      <c r="V2385" s="1">
        <f>IF(AND(N2385='Tableau De Bord'!$E$6,U2385=1),1,0)</f>
        <v>0</v>
      </c>
      <c r="W2385" s="46">
        <f t="shared" si="37"/>
        <v>0</v>
      </c>
    </row>
    <row r="2386" spans="2:23" ht="61.2" x14ac:dyDescent="0.3">
      <c r="B2386" s="42"/>
      <c r="N2386" s="33"/>
      <c r="P2386" s="44"/>
      <c r="Q2386" s="32"/>
      <c r="S2386" s="1">
        <f>IF(OR(C2386='Tableau De Bord'!$E$2,D2386='Tableau De Bord'!$E$2,P2386='Tableau De Bord'!$E$2),1,0)</f>
        <v>1</v>
      </c>
      <c r="T2386" s="1">
        <v>0</v>
      </c>
      <c r="U2386" s="1" cm="1">
        <f t="array" ref="U2386">_xlfn.IFS(AND('Tableau De Bord'!$C$6="Tous",'Tableau De Bord'!$E$4="Tous",C2386&gt;0),1,L2386='Tableau De Bord'!$C$6,1,NOT(L2386='Tableau De Bord'!$C$6),0)</f>
        <v>0</v>
      </c>
      <c r="V2386" s="1">
        <f>IF(AND(N2386='Tableau De Bord'!$E$6,U2386=1),1,0)</f>
        <v>0</v>
      </c>
      <c r="W2386" s="46">
        <f t="shared" si="37"/>
        <v>0</v>
      </c>
    </row>
    <row r="2387" spans="2:23" ht="61.2" x14ac:dyDescent="0.3">
      <c r="B2387" s="42"/>
      <c r="N2387" s="33"/>
      <c r="P2387" s="44"/>
      <c r="Q2387" s="32"/>
      <c r="S2387" s="1">
        <f>IF(OR(C2387='Tableau De Bord'!$E$2,D2387='Tableau De Bord'!$E$2,P2387='Tableau De Bord'!$E$2),1,0)</f>
        <v>1</v>
      </c>
      <c r="T2387" s="1">
        <v>0</v>
      </c>
      <c r="U2387" s="1" cm="1">
        <f t="array" ref="U2387">_xlfn.IFS(AND('Tableau De Bord'!$C$6="Tous",'Tableau De Bord'!$E$4="Tous",C2387&gt;0),1,L2387='Tableau De Bord'!$C$6,1,NOT(L2387='Tableau De Bord'!$C$6),0)</f>
        <v>0</v>
      </c>
      <c r="V2387" s="1">
        <f>IF(AND(N2387='Tableau De Bord'!$E$6,U2387=1),1,0)</f>
        <v>0</v>
      </c>
      <c r="W2387" s="46">
        <f t="shared" si="37"/>
        <v>0</v>
      </c>
    </row>
    <row r="2388" spans="2:23" ht="61.2" x14ac:dyDescent="0.3">
      <c r="B2388" s="42"/>
      <c r="N2388" s="33"/>
      <c r="P2388" s="44"/>
      <c r="Q2388" s="32"/>
      <c r="S2388" s="1">
        <f>IF(OR(C2388='Tableau De Bord'!$E$2,D2388='Tableau De Bord'!$E$2,P2388='Tableau De Bord'!$E$2),1,0)</f>
        <v>1</v>
      </c>
      <c r="T2388" s="1">
        <v>0</v>
      </c>
      <c r="U2388" s="1" cm="1">
        <f t="array" ref="U2388">_xlfn.IFS(AND('Tableau De Bord'!$C$6="Tous",'Tableau De Bord'!$E$4="Tous",C2388&gt;0),1,L2388='Tableau De Bord'!$C$6,1,NOT(L2388='Tableau De Bord'!$C$6),0)</f>
        <v>0</v>
      </c>
      <c r="V2388" s="1">
        <f>IF(AND(N2388='Tableau De Bord'!$E$6,U2388=1),1,0)</f>
        <v>0</v>
      </c>
      <c r="W2388" s="46">
        <f t="shared" si="37"/>
        <v>0</v>
      </c>
    </row>
    <row r="2389" spans="2:23" ht="61.2" x14ac:dyDescent="0.3">
      <c r="B2389" s="42"/>
      <c r="N2389" s="33"/>
      <c r="P2389" s="44"/>
      <c r="Q2389" s="32"/>
      <c r="S2389" s="1">
        <f>IF(OR(C2389='Tableau De Bord'!$E$2,D2389='Tableau De Bord'!$E$2,P2389='Tableau De Bord'!$E$2),1,0)</f>
        <v>1</v>
      </c>
      <c r="T2389" s="1">
        <v>0</v>
      </c>
      <c r="U2389" s="1" cm="1">
        <f t="array" ref="U2389">_xlfn.IFS(AND('Tableau De Bord'!$C$6="Tous",'Tableau De Bord'!$E$4="Tous",C2389&gt;0),1,L2389='Tableau De Bord'!$C$6,1,NOT(L2389='Tableau De Bord'!$C$6),0)</f>
        <v>0</v>
      </c>
      <c r="V2389" s="1">
        <f>IF(AND(N2389='Tableau De Bord'!$E$6,U2389=1),1,0)</f>
        <v>0</v>
      </c>
      <c r="W2389" s="46">
        <f t="shared" si="37"/>
        <v>0</v>
      </c>
    </row>
    <row r="2390" spans="2:23" ht="61.2" x14ac:dyDescent="0.3">
      <c r="B2390" s="42"/>
      <c r="N2390" s="33"/>
      <c r="P2390" s="44"/>
      <c r="Q2390" s="32"/>
      <c r="S2390" s="1">
        <f>IF(OR(C2390='Tableau De Bord'!$E$2,D2390='Tableau De Bord'!$E$2,P2390='Tableau De Bord'!$E$2),1,0)</f>
        <v>1</v>
      </c>
      <c r="T2390" s="1">
        <v>0</v>
      </c>
      <c r="U2390" s="1" cm="1">
        <f t="array" ref="U2390">_xlfn.IFS(AND('Tableau De Bord'!$C$6="Tous",'Tableau De Bord'!$E$4="Tous",C2390&gt;0),1,L2390='Tableau De Bord'!$C$6,1,NOT(L2390='Tableau De Bord'!$C$6),0)</f>
        <v>0</v>
      </c>
      <c r="V2390" s="1">
        <f>IF(AND(N2390='Tableau De Bord'!$E$6,U2390=1),1,0)</f>
        <v>0</v>
      </c>
      <c r="W2390" s="46">
        <f t="shared" si="37"/>
        <v>0</v>
      </c>
    </row>
    <row r="2391" spans="2:23" ht="61.2" x14ac:dyDescent="0.3">
      <c r="B2391" s="42"/>
      <c r="N2391" s="33"/>
      <c r="P2391" s="44"/>
      <c r="Q2391" s="32"/>
      <c r="S2391" s="1">
        <f>IF(OR(C2391='Tableau De Bord'!$E$2,D2391='Tableau De Bord'!$E$2,P2391='Tableau De Bord'!$E$2),1,0)</f>
        <v>1</v>
      </c>
      <c r="T2391" s="1">
        <v>0</v>
      </c>
      <c r="U2391" s="1" cm="1">
        <f t="array" ref="U2391">_xlfn.IFS(AND('Tableau De Bord'!$C$6="Tous",'Tableau De Bord'!$E$4="Tous",C2391&gt;0),1,L2391='Tableau De Bord'!$C$6,1,NOT(L2391='Tableau De Bord'!$C$6),0)</f>
        <v>0</v>
      </c>
      <c r="V2391" s="1">
        <f>IF(AND(N2391='Tableau De Bord'!$E$6,U2391=1),1,0)</f>
        <v>0</v>
      </c>
      <c r="W2391" s="46">
        <f t="shared" si="37"/>
        <v>0</v>
      </c>
    </row>
    <row r="2392" spans="2:23" ht="61.2" x14ac:dyDescent="0.3">
      <c r="B2392" s="42"/>
      <c r="N2392" s="33"/>
      <c r="P2392" s="44"/>
      <c r="Q2392" s="32"/>
      <c r="S2392" s="1">
        <f>IF(OR(C2392='Tableau De Bord'!$E$2,D2392='Tableau De Bord'!$E$2,P2392='Tableau De Bord'!$E$2),1,0)</f>
        <v>1</v>
      </c>
      <c r="T2392" s="1">
        <v>0</v>
      </c>
      <c r="U2392" s="1" cm="1">
        <f t="array" ref="U2392">_xlfn.IFS(AND('Tableau De Bord'!$C$6="Tous",'Tableau De Bord'!$E$4="Tous",C2392&gt;0),1,L2392='Tableau De Bord'!$C$6,1,NOT(L2392='Tableau De Bord'!$C$6),0)</f>
        <v>0</v>
      </c>
      <c r="V2392" s="1">
        <f>IF(AND(N2392='Tableau De Bord'!$E$6,U2392=1),1,0)</f>
        <v>0</v>
      </c>
      <c r="W2392" s="46">
        <f t="shared" si="37"/>
        <v>0</v>
      </c>
    </row>
    <row r="2393" spans="2:23" ht="61.2" x14ac:dyDescent="0.3">
      <c r="B2393" s="42"/>
      <c r="N2393" s="33"/>
      <c r="P2393" s="44"/>
      <c r="Q2393" s="32"/>
      <c r="S2393" s="1">
        <f>IF(OR(C2393='Tableau De Bord'!$E$2,D2393='Tableau De Bord'!$E$2,P2393='Tableau De Bord'!$E$2),1,0)</f>
        <v>1</v>
      </c>
      <c r="T2393" s="1">
        <v>0</v>
      </c>
      <c r="U2393" s="1" cm="1">
        <f t="array" ref="U2393">_xlfn.IFS(AND('Tableau De Bord'!$C$6="Tous",'Tableau De Bord'!$E$4="Tous",C2393&gt;0),1,L2393='Tableau De Bord'!$C$6,1,NOT(L2393='Tableau De Bord'!$C$6),0)</f>
        <v>0</v>
      </c>
      <c r="V2393" s="1">
        <f>IF(AND(N2393='Tableau De Bord'!$E$6,U2393=1),1,0)</f>
        <v>0</v>
      </c>
      <c r="W2393" s="46">
        <f t="shared" si="37"/>
        <v>0</v>
      </c>
    </row>
    <row r="2394" spans="2:23" ht="61.2" x14ac:dyDescent="0.3">
      <c r="B2394" s="42"/>
      <c r="N2394" s="33"/>
      <c r="P2394" s="44"/>
      <c r="Q2394" s="32"/>
      <c r="S2394" s="1">
        <f>IF(OR(C2394='Tableau De Bord'!$E$2,D2394='Tableau De Bord'!$E$2,P2394='Tableau De Bord'!$E$2),1,0)</f>
        <v>1</v>
      </c>
      <c r="T2394" s="1">
        <v>0</v>
      </c>
      <c r="U2394" s="1" cm="1">
        <f t="array" ref="U2394">_xlfn.IFS(AND('Tableau De Bord'!$C$6="Tous",'Tableau De Bord'!$E$4="Tous",C2394&gt;0),1,L2394='Tableau De Bord'!$C$6,1,NOT(L2394='Tableau De Bord'!$C$6),0)</f>
        <v>0</v>
      </c>
      <c r="V2394" s="1">
        <f>IF(AND(N2394='Tableau De Bord'!$E$6,U2394=1),1,0)</f>
        <v>0</v>
      </c>
      <c r="W2394" s="46">
        <f t="shared" si="37"/>
        <v>0</v>
      </c>
    </row>
    <row r="2395" spans="2:23" ht="61.2" x14ac:dyDescent="0.3">
      <c r="B2395" s="42"/>
      <c r="N2395" s="33"/>
      <c r="P2395" s="44"/>
      <c r="Q2395" s="32"/>
      <c r="S2395" s="1">
        <f>IF(OR(C2395='Tableau De Bord'!$E$2,D2395='Tableau De Bord'!$E$2,P2395='Tableau De Bord'!$E$2),1,0)</f>
        <v>1</v>
      </c>
      <c r="T2395" s="1">
        <v>0</v>
      </c>
      <c r="U2395" s="1" cm="1">
        <f t="array" ref="U2395">_xlfn.IFS(AND('Tableau De Bord'!$C$6="Tous",'Tableau De Bord'!$E$4="Tous",C2395&gt;0),1,L2395='Tableau De Bord'!$C$6,1,NOT(L2395='Tableau De Bord'!$C$6),0)</f>
        <v>0</v>
      </c>
      <c r="V2395" s="1">
        <f>IF(AND(N2395='Tableau De Bord'!$E$6,U2395=1),1,0)</f>
        <v>0</v>
      </c>
      <c r="W2395" s="46">
        <f t="shared" si="37"/>
        <v>0</v>
      </c>
    </row>
    <row r="2396" spans="2:23" ht="61.2" x14ac:dyDescent="0.3">
      <c r="B2396" s="42"/>
      <c r="N2396" s="33"/>
      <c r="P2396" s="44"/>
      <c r="Q2396" s="32"/>
      <c r="S2396" s="1">
        <f>IF(OR(C2396='Tableau De Bord'!$E$2,D2396='Tableau De Bord'!$E$2,P2396='Tableau De Bord'!$E$2),1,0)</f>
        <v>1</v>
      </c>
      <c r="T2396" s="1">
        <v>0</v>
      </c>
      <c r="U2396" s="1" cm="1">
        <f t="array" ref="U2396">_xlfn.IFS(AND('Tableau De Bord'!$C$6="Tous",'Tableau De Bord'!$E$4="Tous",C2396&gt;0),1,L2396='Tableau De Bord'!$C$6,1,NOT(L2396='Tableau De Bord'!$C$6),0)</f>
        <v>0</v>
      </c>
      <c r="V2396" s="1">
        <f>IF(AND(N2396='Tableau De Bord'!$E$6,U2396=1),1,0)</f>
        <v>0</v>
      </c>
      <c r="W2396" s="46">
        <f t="shared" si="37"/>
        <v>0</v>
      </c>
    </row>
    <row r="2397" spans="2:23" ht="61.2" x14ac:dyDescent="0.3">
      <c r="B2397" s="42"/>
      <c r="N2397" s="33"/>
      <c r="P2397" s="44"/>
      <c r="Q2397" s="32"/>
      <c r="S2397" s="1">
        <f>IF(OR(C2397='Tableau De Bord'!$E$2,D2397='Tableau De Bord'!$E$2,P2397='Tableau De Bord'!$E$2),1,0)</f>
        <v>1</v>
      </c>
      <c r="T2397" s="1">
        <v>0</v>
      </c>
      <c r="U2397" s="1" cm="1">
        <f t="array" ref="U2397">_xlfn.IFS(AND('Tableau De Bord'!$C$6="Tous",'Tableau De Bord'!$E$4="Tous",C2397&gt;0),1,L2397='Tableau De Bord'!$C$6,1,NOT(L2397='Tableau De Bord'!$C$6),0)</f>
        <v>0</v>
      </c>
      <c r="V2397" s="1">
        <f>IF(AND(N2397='Tableau De Bord'!$E$6,U2397=1),1,0)</f>
        <v>0</v>
      </c>
      <c r="W2397" s="46">
        <f t="shared" si="37"/>
        <v>0</v>
      </c>
    </row>
    <row r="2398" spans="2:23" ht="61.2" x14ac:dyDescent="0.3">
      <c r="B2398" s="42"/>
      <c r="N2398" s="33"/>
      <c r="P2398" s="44"/>
      <c r="Q2398" s="32"/>
      <c r="S2398" s="1">
        <f>IF(OR(C2398='Tableau De Bord'!$E$2,D2398='Tableau De Bord'!$E$2,P2398='Tableau De Bord'!$E$2),1,0)</f>
        <v>1</v>
      </c>
      <c r="T2398" s="1">
        <v>0</v>
      </c>
      <c r="U2398" s="1" cm="1">
        <f t="array" ref="U2398">_xlfn.IFS(AND('Tableau De Bord'!$C$6="Tous",'Tableau De Bord'!$E$4="Tous",C2398&gt;0),1,L2398='Tableau De Bord'!$C$6,1,NOT(L2398='Tableau De Bord'!$C$6),0)</f>
        <v>0</v>
      </c>
      <c r="V2398" s="1">
        <f>IF(AND(N2398='Tableau De Bord'!$E$6,U2398=1),1,0)</f>
        <v>0</v>
      </c>
      <c r="W2398" s="46">
        <f t="shared" si="37"/>
        <v>0</v>
      </c>
    </row>
    <row r="2399" spans="2:23" ht="61.2" x14ac:dyDescent="0.3">
      <c r="B2399" s="42"/>
      <c r="N2399" s="33"/>
      <c r="P2399" s="44"/>
      <c r="Q2399" s="32"/>
      <c r="S2399" s="1">
        <f>IF(OR(C2399='Tableau De Bord'!$E$2,D2399='Tableau De Bord'!$E$2,P2399='Tableau De Bord'!$E$2),1,0)</f>
        <v>1</v>
      </c>
      <c r="T2399" s="1">
        <v>0</v>
      </c>
      <c r="U2399" s="1" cm="1">
        <f t="array" ref="U2399">_xlfn.IFS(AND('Tableau De Bord'!$C$6="Tous",'Tableau De Bord'!$E$4="Tous",C2399&gt;0),1,L2399='Tableau De Bord'!$C$6,1,NOT(L2399='Tableau De Bord'!$C$6),0)</f>
        <v>0</v>
      </c>
      <c r="V2399" s="1">
        <f>IF(AND(N2399='Tableau De Bord'!$E$6,U2399=1),1,0)</f>
        <v>0</v>
      </c>
      <c r="W2399" s="46">
        <f t="shared" si="37"/>
        <v>0</v>
      </c>
    </row>
    <row r="2400" spans="2:23" ht="61.2" x14ac:dyDescent="0.3">
      <c r="B2400" s="42"/>
      <c r="N2400" s="33"/>
      <c r="P2400" s="44"/>
      <c r="Q2400" s="32"/>
      <c r="S2400" s="1">
        <f>IF(OR(C2400='Tableau De Bord'!$E$2,D2400='Tableau De Bord'!$E$2,P2400='Tableau De Bord'!$E$2),1,0)</f>
        <v>1</v>
      </c>
      <c r="T2400" s="1">
        <v>0</v>
      </c>
      <c r="U2400" s="1" cm="1">
        <f t="array" ref="U2400">_xlfn.IFS(AND('Tableau De Bord'!$C$6="Tous",'Tableau De Bord'!$E$4="Tous",C2400&gt;0),1,L2400='Tableau De Bord'!$C$6,1,NOT(L2400='Tableau De Bord'!$C$6),0)</f>
        <v>0</v>
      </c>
      <c r="V2400" s="1">
        <f>IF(AND(N2400='Tableau De Bord'!$E$6,U2400=1),1,0)</f>
        <v>0</v>
      </c>
      <c r="W2400" s="46">
        <f t="shared" si="37"/>
        <v>0</v>
      </c>
    </row>
    <row r="2401" spans="2:23" ht="61.2" x14ac:dyDescent="0.3">
      <c r="B2401" s="42"/>
      <c r="N2401" s="33"/>
      <c r="P2401" s="44"/>
      <c r="Q2401" s="32"/>
      <c r="S2401" s="1">
        <f>IF(OR(C2401='Tableau De Bord'!$E$2,D2401='Tableau De Bord'!$E$2,P2401='Tableau De Bord'!$E$2),1,0)</f>
        <v>1</v>
      </c>
      <c r="T2401" s="1">
        <v>0</v>
      </c>
      <c r="U2401" s="1" cm="1">
        <f t="array" ref="U2401">_xlfn.IFS(AND('Tableau De Bord'!$C$6="Tous",'Tableau De Bord'!$E$4="Tous",C2401&gt;0),1,L2401='Tableau De Bord'!$C$6,1,NOT(L2401='Tableau De Bord'!$C$6),0)</f>
        <v>0</v>
      </c>
      <c r="V2401" s="1">
        <f>IF(AND(N2401='Tableau De Bord'!$E$6,U2401=1),1,0)</f>
        <v>0</v>
      </c>
      <c r="W2401" s="46">
        <f t="shared" si="37"/>
        <v>0</v>
      </c>
    </row>
    <row r="2402" spans="2:23" ht="61.2" x14ac:dyDescent="0.3">
      <c r="B2402" s="42"/>
      <c r="N2402" s="33"/>
      <c r="P2402" s="44"/>
      <c r="Q2402" s="32"/>
      <c r="S2402" s="1">
        <f>IF(OR(C2402='Tableau De Bord'!$E$2,D2402='Tableau De Bord'!$E$2,P2402='Tableau De Bord'!$E$2),1,0)</f>
        <v>1</v>
      </c>
      <c r="T2402" s="1">
        <v>0</v>
      </c>
      <c r="U2402" s="1" cm="1">
        <f t="array" ref="U2402">_xlfn.IFS(AND('Tableau De Bord'!$C$6="Tous",'Tableau De Bord'!$E$4="Tous",C2402&gt;0),1,L2402='Tableau De Bord'!$C$6,1,NOT(L2402='Tableau De Bord'!$C$6),0)</f>
        <v>0</v>
      </c>
      <c r="V2402" s="1">
        <f>IF(AND(N2402='Tableau De Bord'!$E$6,U2402=1),1,0)</f>
        <v>0</v>
      </c>
      <c r="W2402" s="46">
        <f t="shared" si="37"/>
        <v>0</v>
      </c>
    </row>
    <row r="2403" spans="2:23" ht="61.2" x14ac:dyDescent="0.3">
      <c r="B2403" s="42"/>
      <c r="N2403" s="33"/>
      <c r="P2403" s="44"/>
      <c r="Q2403" s="32"/>
      <c r="S2403" s="1">
        <f>IF(OR(C2403='Tableau De Bord'!$E$2,D2403='Tableau De Bord'!$E$2,P2403='Tableau De Bord'!$E$2),1,0)</f>
        <v>1</v>
      </c>
      <c r="T2403" s="1">
        <v>0</v>
      </c>
      <c r="U2403" s="1" cm="1">
        <f t="array" ref="U2403">_xlfn.IFS(AND('Tableau De Bord'!$C$6="Tous",'Tableau De Bord'!$E$4="Tous",C2403&gt;0),1,L2403='Tableau De Bord'!$C$6,1,NOT(L2403='Tableau De Bord'!$C$6),0)</f>
        <v>0</v>
      </c>
      <c r="V2403" s="1">
        <f>IF(AND(N2403='Tableau De Bord'!$E$6,U2403=1),1,0)</f>
        <v>0</v>
      </c>
      <c r="W2403" s="46">
        <f t="shared" si="37"/>
        <v>0</v>
      </c>
    </row>
    <row r="2404" spans="2:23" ht="61.2" x14ac:dyDescent="0.3">
      <c r="B2404" s="42"/>
      <c r="N2404" s="33"/>
      <c r="P2404" s="44"/>
      <c r="Q2404" s="32"/>
      <c r="S2404" s="1">
        <f>IF(OR(C2404='Tableau De Bord'!$E$2,D2404='Tableau De Bord'!$E$2,P2404='Tableau De Bord'!$E$2),1,0)</f>
        <v>1</v>
      </c>
      <c r="T2404" s="1">
        <v>0</v>
      </c>
      <c r="U2404" s="1" cm="1">
        <f t="array" ref="U2404">_xlfn.IFS(AND('Tableau De Bord'!$C$6="Tous",'Tableau De Bord'!$E$4="Tous",C2404&gt;0),1,L2404='Tableau De Bord'!$C$6,1,NOT(L2404='Tableau De Bord'!$C$6),0)</f>
        <v>0</v>
      </c>
      <c r="V2404" s="1">
        <f>IF(AND(N2404='Tableau De Bord'!$E$6,U2404=1),1,0)</f>
        <v>0</v>
      </c>
      <c r="W2404" s="46">
        <f t="shared" si="37"/>
        <v>0</v>
      </c>
    </row>
    <row r="2405" spans="2:23" ht="61.2" x14ac:dyDescent="0.3">
      <c r="B2405" s="42"/>
      <c r="N2405" s="33"/>
      <c r="P2405" s="44"/>
      <c r="Q2405" s="32"/>
      <c r="S2405" s="1">
        <f>IF(OR(C2405='Tableau De Bord'!$E$2,D2405='Tableau De Bord'!$E$2,P2405='Tableau De Bord'!$E$2),1,0)</f>
        <v>1</v>
      </c>
      <c r="T2405" s="1">
        <v>0</v>
      </c>
      <c r="U2405" s="1" cm="1">
        <f t="array" ref="U2405">_xlfn.IFS(AND('Tableau De Bord'!$C$6="Tous",'Tableau De Bord'!$E$4="Tous",C2405&gt;0),1,L2405='Tableau De Bord'!$C$6,1,NOT(L2405='Tableau De Bord'!$C$6),0)</f>
        <v>0</v>
      </c>
      <c r="V2405" s="1">
        <f>IF(AND(N2405='Tableau De Bord'!$E$6,U2405=1),1,0)</f>
        <v>0</v>
      </c>
      <c r="W2405" s="46">
        <f t="shared" si="37"/>
        <v>0</v>
      </c>
    </row>
    <row r="2406" spans="2:23" ht="61.2" x14ac:dyDescent="0.3">
      <c r="B2406" s="42"/>
      <c r="N2406" s="33"/>
      <c r="P2406" s="44"/>
      <c r="Q2406" s="32"/>
      <c r="S2406" s="1">
        <f>IF(OR(C2406='Tableau De Bord'!$E$2,D2406='Tableau De Bord'!$E$2,P2406='Tableau De Bord'!$E$2),1,0)</f>
        <v>1</v>
      </c>
      <c r="T2406" s="1">
        <v>0</v>
      </c>
      <c r="U2406" s="1" cm="1">
        <f t="array" ref="U2406">_xlfn.IFS(AND('Tableau De Bord'!$C$6="Tous",'Tableau De Bord'!$E$4="Tous",C2406&gt;0),1,L2406='Tableau De Bord'!$C$6,1,NOT(L2406='Tableau De Bord'!$C$6),0)</f>
        <v>0</v>
      </c>
      <c r="V2406" s="1">
        <f>IF(AND(N2406='Tableau De Bord'!$E$6,U2406=1),1,0)</f>
        <v>0</v>
      </c>
      <c r="W2406" s="46">
        <f t="shared" si="37"/>
        <v>0</v>
      </c>
    </row>
    <row r="2407" spans="2:23" ht="61.2" x14ac:dyDescent="0.3">
      <c r="B2407" s="42"/>
      <c r="N2407" s="33"/>
      <c r="P2407" s="44"/>
      <c r="Q2407" s="32"/>
      <c r="S2407" s="1">
        <f>IF(OR(C2407='Tableau De Bord'!$E$2,D2407='Tableau De Bord'!$E$2,P2407='Tableau De Bord'!$E$2),1,0)</f>
        <v>1</v>
      </c>
      <c r="T2407" s="1">
        <v>0</v>
      </c>
      <c r="U2407" s="1" cm="1">
        <f t="array" ref="U2407">_xlfn.IFS(AND('Tableau De Bord'!$C$6="Tous",'Tableau De Bord'!$E$4="Tous",C2407&gt;0),1,L2407='Tableau De Bord'!$C$6,1,NOT(L2407='Tableau De Bord'!$C$6),0)</f>
        <v>0</v>
      </c>
      <c r="V2407" s="1">
        <f>IF(AND(N2407='Tableau De Bord'!$E$6,U2407=1),1,0)</f>
        <v>0</v>
      </c>
      <c r="W2407" s="46">
        <f t="shared" si="37"/>
        <v>0</v>
      </c>
    </row>
    <row r="2408" spans="2:23" ht="61.2" x14ac:dyDescent="0.3">
      <c r="B2408" s="42"/>
      <c r="N2408" s="33"/>
      <c r="P2408" s="44"/>
      <c r="Q2408" s="32"/>
      <c r="S2408" s="1">
        <f>IF(OR(C2408='Tableau De Bord'!$E$2,D2408='Tableau De Bord'!$E$2,P2408='Tableau De Bord'!$E$2),1,0)</f>
        <v>1</v>
      </c>
      <c r="T2408" s="1">
        <v>0</v>
      </c>
      <c r="U2408" s="1" cm="1">
        <f t="array" ref="U2408">_xlfn.IFS(AND('Tableau De Bord'!$C$6="Tous",'Tableau De Bord'!$E$4="Tous",C2408&gt;0),1,L2408='Tableau De Bord'!$C$6,1,NOT(L2408='Tableau De Bord'!$C$6),0)</f>
        <v>0</v>
      </c>
      <c r="V2408" s="1">
        <f>IF(AND(N2408='Tableau De Bord'!$E$6,U2408=1),1,0)</f>
        <v>0</v>
      </c>
      <c r="W2408" s="46">
        <f t="shared" si="37"/>
        <v>0</v>
      </c>
    </row>
    <row r="2409" spans="2:23" ht="61.2" x14ac:dyDescent="0.3">
      <c r="B2409" s="42"/>
      <c r="N2409" s="33"/>
      <c r="P2409" s="44"/>
      <c r="Q2409" s="32"/>
      <c r="S2409" s="1">
        <f>IF(OR(C2409='Tableau De Bord'!$E$2,D2409='Tableau De Bord'!$E$2,P2409='Tableau De Bord'!$E$2),1,0)</f>
        <v>1</v>
      </c>
      <c r="T2409" s="1">
        <v>0</v>
      </c>
      <c r="U2409" s="1" cm="1">
        <f t="array" ref="U2409">_xlfn.IFS(AND('Tableau De Bord'!$C$6="Tous",'Tableau De Bord'!$E$4="Tous",C2409&gt;0),1,L2409='Tableau De Bord'!$C$6,1,NOT(L2409='Tableau De Bord'!$C$6),0)</f>
        <v>0</v>
      </c>
      <c r="V2409" s="1">
        <f>IF(AND(N2409='Tableau De Bord'!$E$6,U2409=1),1,0)</f>
        <v>0</v>
      </c>
      <c r="W2409" s="46">
        <f t="shared" si="37"/>
        <v>0</v>
      </c>
    </row>
    <row r="2410" spans="2:23" ht="61.2" x14ac:dyDescent="0.3">
      <c r="B2410" s="42"/>
      <c r="N2410" s="33"/>
      <c r="P2410" s="44"/>
      <c r="Q2410" s="32"/>
      <c r="S2410" s="1">
        <f>IF(OR(C2410='Tableau De Bord'!$E$2,D2410='Tableau De Bord'!$E$2,P2410='Tableau De Bord'!$E$2),1,0)</f>
        <v>1</v>
      </c>
      <c r="T2410" s="1">
        <v>0</v>
      </c>
      <c r="U2410" s="1" cm="1">
        <f t="array" ref="U2410">_xlfn.IFS(AND('Tableau De Bord'!$C$6="Tous",'Tableau De Bord'!$E$4="Tous",C2410&gt;0),1,L2410='Tableau De Bord'!$C$6,1,NOT(L2410='Tableau De Bord'!$C$6),0)</f>
        <v>0</v>
      </c>
      <c r="V2410" s="1">
        <f>IF(AND(N2410='Tableau De Bord'!$E$6,U2410=1),1,0)</f>
        <v>0</v>
      </c>
      <c r="W2410" s="46">
        <f t="shared" si="37"/>
        <v>0</v>
      </c>
    </row>
    <row r="2411" spans="2:23" ht="61.2" x14ac:dyDescent="0.3">
      <c r="B2411" s="42"/>
      <c r="N2411" s="33"/>
      <c r="P2411" s="44"/>
      <c r="Q2411" s="32"/>
      <c r="S2411" s="1">
        <f>IF(OR(C2411='Tableau De Bord'!$E$2,D2411='Tableau De Bord'!$E$2,P2411='Tableau De Bord'!$E$2),1,0)</f>
        <v>1</v>
      </c>
      <c r="T2411" s="1">
        <v>0</v>
      </c>
      <c r="U2411" s="1" cm="1">
        <f t="array" ref="U2411">_xlfn.IFS(AND('Tableau De Bord'!$C$6="Tous",'Tableau De Bord'!$E$4="Tous",C2411&gt;0),1,L2411='Tableau De Bord'!$C$6,1,NOT(L2411='Tableau De Bord'!$C$6),0)</f>
        <v>0</v>
      </c>
      <c r="V2411" s="1">
        <f>IF(AND(N2411='Tableau De Bord'!$E$6,U2411=1),1,0)</f>
        <v>0</v>
      </c>
      <c r="W2411" s="46">
        <f t="shared" si="37"/>
        <v>0</v>
      </c>
    </row>
    <row r="2412" spans="2:23" ht="61.2" x14ac:dyDescent="0.3">
      <c r="B2412" s="42"/>
      <c r="N2412" s="33"/>
      <c r="P2412" s="44"/>
      <c r="Q2412" s="32"/>
      <c r="S2412" s="1">
        <f>IF(OR(C2412='Tableau De Bord'!$E$2,D2412='Tableau De Bord'!$E$2,P2412='Tableau De Bord'!$E$2),1,0)</f>
        <v>1</v>
      </c>
      <c r="T2412" s="1">
        <v>0</v>
      </c>
      <c r="U2412" s="1" cm="1">
        <f t="array" ref="U2412">_xlfn.IFS(AND('Tableau De Bord'!$C$6="Tous",'Tableau De Bord'!$E$4="Tous",C2412&gt;0),1,L2412='Tableau De Bord'!$C$6,1,NOT(L2412='Tableau De Bord'!$C$6),0)</f>
        <v>0</v>
      </c>
      <c r="V2412" s="1">
        <f>IF(AND(N2412='Tableau De Bord'!$E$6,U2412=1),1,0)</f>
        <v>0</v>
      </c>
      <c r="W2412" s="46">
        <f t="shared" si="37"/>
        <v>0</v>
      </c>
    </row>
    <row r="2413" spans="2:23" ht="61.2" x14ac:dyDescent="0.3">
      <c r="B2413" s="42"/>
      <c r="N2413" s="33"/>
      <c r="P2413" s="44"/>
      <c r="Q2413" s="32"/>
      <c r="S2413" s="1">
        <f>IF(OR(C2413='Tableau De Bord'!$E$2,D2413='Tableau De Bord'!$E$2,P2413='Tableau De Bord'!$E$2),1,0)</f>
        <v>1</v>
      </c>
      <c r="T2413" s="1">
        <v>0</v>
      </c>
      <c r="U2413" s="1" cm="1">
        <f t="array" ref="U2413">_xlfn.IFS(AND('Tableau De Bord'!$C$6="Tous",'Tableau De Bord'!$E$4="Tous",C2413&gt;0),1,L2413='Tableau De Bord'!$C$6,1,NOT(L2413='Tableau De Bord'!$C$6),0)</f>
        <v>0</v>
      </c>
      <c r="V2413" s="1">
        <f>IF(AND(N2413='Tableau De Bord'!$E$6,U2413=1),1,0)</f>
        <v>0</v>
      </c>
      <c r="W2413" s="46">
        <f t="shared" si="37"/>
        <v>0</v>
      </c>
    </row>
    <row r="2414" spans="2:23" ht="61.2" x14ac:dyDescent="0.3">
      <c r="B2414" s="42"/>
      <c r="N2414" s="33"/>
      <c r="P2414" s="44"/>
      <c r="Q2414" s="32"/>
      <c r="S2414" s="1">
        <f>IF(OR(C2414='Tableau De Bord'!$E$2,D2414='Tableau De Bord'!$E$2,P2414='Tableau De Bord'!$E$2),1,0)</f>
        <v>1</v>
      </c>
      <c r="T2414" s="1">
        <v>0</v>
      </c>
      <c r="U2414" s="1" cm="1">
        <f t="array" ref="U2414">_xlfn.IFS(AND('Tableau De Bord'!$C$6="Tous",'Tableau De Bord'!$E$4="Tous",C2414&gt;0),1,L2414='Tableau De Bord'!$C$6,1,NOT(L2414='Tableau De Bord'!$C$6),0)</f>
        <v>0</v>
      </c>
      <c r="V2414" s="1">
        <f>IF(AND(N2414='Tableau De Bord'!$E$6,U2414=1),1,0)</f>
        <v>0</v>
      </c>
      <c r="W2414" s="46">
        <f t="shared" si="37"/>
        <v>0</v>
      </c>
    </row>
    <row r="2415" spans="2:23" ht="61.2" x14ac:dyDescent="0.3">
      <c r="B2415" s="42"/>
      <c r="N2415" s="33"/>
      <c r="P2415" s="44"/>
      <c r="Q2415" s="32"/>
      <c r="S2415" s="1">
        <f>IF(OR(C2415='Tableau De Bord'!$E$2,D2415='Tableau De Bord'!$E$2,P2415='Tableau De Bord'!$E$2),1,0)</f>
        <v>1</v>
      </c>
      <c r="T2415" s="1">
        <v>0</v>
      </c>
      <c r="U2415" s="1" cm="1">
        <f t="array" ref="U2415">_xlfn.IFS(AND('Tableau De Bord'!$C$6="Tous",'Tableau De Bord'!$E$4="Tous",C2415&gt;0),1,L2415='Tableau De Bord'!$C$6,1,NOT(L2415='Tableau De Bord'!$C$6),0)</f>
        <v>0</v>
      </c>
      <c r="V2415" s="1">
        <f>IF(AND(N2415='Tableau De Bord'!$E$6,U2415=1),1,0)</f>
        <v>0</v>
      </c>
      <c r="W2415" s="46">
        <f t="shared" si="37"/>
        <v>0</v>
      </c>
    </row>
    <row r="2416" spans="2:23" ht="61.2" x14ac:dyDescent="0.3">
      <c r="B2416" s="42"/>
      <c r="N2416" s="33"/>
      <c r="P2416" s="44"/>
      <c r="Q2416" s="32"/>
      <c r="S2416" s="1">
        <f>IF(OR(C2416='Tableau De Bord'!$E$2,D2416='Tableau De Bord'!$E$2,P2416='Tableau De Bord'!$E$2),1,0)</f>
        <v>1</v>
      </c>
      <c r="T2416" s="1">
        <v>0</v>
      </c>
      <c r="U2416" s="1" cm="1">
        <f t="array" ref="U2416">_xlfn.IFS(AND('Tableau De Bord'!$C$6="Tous",'Tableau De Bord'!$E$4="Tous",C2416&gt;0),1,L2416='Tableau De Bord'!$C$6,1,NOT(L2416='Tableau De Bord'!$C$6),0)</f>
        <v>0</v>
      </c>
      <c r="V2416" s="1">
        <f>IF(AND(N2416='Tableau De Bord'!$E$6,U2416=1),1,0)</f>
        <v>0</v>
      </c>
      <c r="W2416" s="46">
        <f t="shared" si="37"/>
        <v>0</v>
      </c>
    </row>
    <row r="2417" spans="2:23" ht="61.2" x14ac:dyDescent="0.3">
      <c r="B2417" s="42"/>
      <c r="N2417" s="33"/>
      <c r="P2417" s="44"/>
      <c r="Q2417" s="32"/>
      <c r="S2417" s="1">
        <f>IF(OR(C2417='Tableau De Bord'!$E$2,D2417='Tableau De Bord'!$E$2,P2417='Tableau De Bord'!$E$2),1,0)</f>
        <v>1</v>
      </c>
      <c r="T2417" s="1">
        <v>0</v>
      </c>
      <c r="U2417" s="1" cm="1">
        <f t="array" ref="U2417">_xlfn.IFS(AND('Tableau De Bord'!$C$6="Tous",'Tableau De Bord'!$E$4="Tous",C2417&gt;0),1,L2417='Tableau De Bord'!$C$6,1,NOT(L2417='Tableau De Bord'!$C$6),0)</f>
        <v>0</v>
      </c>
      <c r="V2417" s="1">
        <f>IF(AND(N2417='Tableau De Bord'!$E$6,U2417=1),1,0)</f>
        <v>0</v>
      </c>
      <c r="W2417" s="46">
        <f t="shared" si="37"/>
        <v>0</v>
      </c>
    </row>
    <row r="2418" spans="2:23" ht="61.2" x14ac:dyDescent="0.3">
      <c r="B2418" s="42"/>
      <c r="N2418" s="33"/>
      <c r="P2418" s="44"/>
      <c r="Q2418" s="32"/>
      <c r="S2418" s="1">
        <f>IF(OR(C2418='Tableau De Bord'!$E$2,D2418='Tableau De Bord'!$E$2,P2418='Tableau De Bord'!$E$2),1,0)</f>
        <v>1</v>
      </c>
      <c r="T2418" s="1">
        <v>0</v>
      </c>
      <c r="U2418" s="1" cm="1">
        <f t="array" ref="U2418">_xlfn.IFS(AND('Tableau De Bord'!$C$6="Tous",'Tableau De Bord'!$E$4="Tous",C2418&gt;0),1,L2418='Tableau De Bord'!$C$6,1,NOT(L2418='Tableau De Bord'!$C$6),0)</f>
        <v>0</v>
      </c>
      <c r="V2418" s="1">
        <f>IF(AND(N2418='Tableau De Bord'!$E$6,U2418=1),1,0)</f>
        <v>0</v>
      </c>
      <c r="W2418" s="46">
        <f t="shared" si="37"/>
        <v>0</v>
      </c>
    </row>
    <row r="2419" spans="2:23" ht="61.2" x14ac:dyDescent="0.3">
      <c r="B2419" s="42"/>
      <c r="N2419" s="33"/>
      <c r="P2419" s="44"/>
      <c r="Q2419" s="32"/>
      <c r="S2419" s="1">
        <f>IF(OR(C2419='Tableau De Bord'!$E$2,D2419='Tableau De Bord'!$E$2,P2419='Tableau De Bord'!$E$2),1,0)</f>
        <v>1</v>
      </c>
      <c r="T2419" s="1">
        <v>0</v>
      </c>
      <c r="U2419" s="1" cm="1">
        <f t="array" ref="U2419">_xlfn.IFS(AND('Tableau De Bord'!$C$6="Tous",'Tableau De Bord'!$E$4="Tous",C2419&gt;0),1,L2419='Tableau De Bord'!$C$6,1,NOT(L2419='Tableau De Bord'!$C$6),0)</f>
        <v>0</v>
      </c>
      <c r="V2419" s="1">
        <f>IF(AND(N2419='Tableau De Bord'!$E$6,U2419=1),1,0)</f>
        <v>0</v>
      </c>
      <c r="W2419" s="46">
        <f t="shared" si="37"/>
        <v>0</v>
      </c>
    </row>
    <row r="2420" spans="2:23" ht="61.2" x14ac:dyDescent="0.3">
      <c r="B2420" s="42"/>
      <c r="N2420" s="33"/>
      <c r="P2420" s="44"/>
      <c r="Q2420" s="32"/>
      <c r="S2420" s="1">
        <f>IF(OR(C2420='Tableau De Bord'!$E$2,D2420='Tableau De Bord'!$E$2,P2420='Tableau De Bord'!$E$2),1,0)</f>
        <v>1</v>
      </c>
      <c r="T2420" s="1">
        <v>0</v>
      </c>
      <c r="U2420" s="1" cm="1">
        <f t="array" ref="U2420">_xlfn.IFS(AND('Tableau De Bord'!$C$6="Tous",'Tableau De Bord'!$E$4="Tous",C2420&gt;0),1,L2420='Tableau De Bord'!$C$6,1,NOT(L2420='Tableau De Bord'!$C$6),0)</f>
        <v>0</v>
      </c>
      <c r="V2420" s="1">
        <f>IF(AND(N2420='Tableau De Bord'!$E$6,U2420=1),1,0)</f>
        <v>0</v>
      </c>
      <c r="W2420" s="46">
        <f t="shared" si="37"/>
        <v>0</v>
      </c>
    </row>
    <row r="2421" spans="2:23" ht="61.2" x14ac:dyDescent="0.3">
      <c r="B2421" s="42"/>
      <c r="N2421" s="33"/>
      <c r="P2421" s="44"/>
      <c r="Q2421" s="32"/>
      <c r="S2421" s="1">
        <f>IF(OR(C2421='Tableau De Bord'!$E$2,D2421='Tableau De Bord'!$E$2,P2421='Tableau De Bord'!$E$2),1,0)</f>
        <v>1</v>
      </c>
      <c r="T2421" s="1">
        <v>0</v>
      </c>
      <c r="U2421" s="1" cm="1">
        <f t="array" ref="U2421">_xlfn.IFS(AND('Tableau De Bord'!$C$6="Tous",'Tableau De Bord'!$E$4="Tous",C2421&gt;0),1,L2421='Tableau De Bord'!$C$6,1,NOT(L2421='Tableau De Bord'!$C$6),0)</f>
        <v>0</v>
      </c>
      <c r="V2421" s="1">
        <f>IF(AND(N2421='Tableau De Bord'!$E$6,U2421=1),1,0)</f>
        <v>0</v>
      </c>
      <c r="W2421" s="46">
        <f t="shared" si="37"/>
        <v>0</v>
      </c>
    </row>
    <row r="2422" spans="2:23" ht="61.2" x14ac:dyDescent="0.3">
      <c r="B2422" s="42"/>
      <c r="N2422" s="33"/>
      <c r="P2422" s="44"/>
      <c r="Q2422" s="32"/>
      <c r="S2422" s="1">
        <f>IF(OR(C2422='Tableau De Bord'!$E$2,D2422='Tableau De Bord'!$E$2,P2422='Tableau De Bord'!$E$2),1,0)</f>
        <v>1</v>
      </c>
      <c r="T2422" s="1">
        <v>0</v>
      </c>
      <c r="U2422" s="1" cm="1">
        <f t="array" ref="U2422">_xlfn.IFS(AND('Tableau De Bord'!$C$6="Tous",'Tableau De Bord'!$E$4="Tous",C2422&gt;0),1,L2422='Tableau De Bord'!$C$6,1,NOT(L2422='Tableau De Bord'!$C$6),0)</f>
        <v>0</v>
      </c>
      <c r="V2422" s="1">
        <f>IF(AND(N2422='Tableau De Bord'!$E$6,U2422=1),1,0)</f>
        <v>0</v>
      </c>
      <c r="W2422" s="46">
        <f t="shared" si="37"/>
        <v>0</v>
      </c>
    </row>
    <row r="2423" spans="2:23" ht="61.2" x14ac:dyDescent="0.3">
      <c r="B2423" s="42"/>
      <c r="N2423" s="33"/>
      <c r="P2423" s="44"/>
      <c r="Q2423" s="32"/>
      <c r="S2423" s="1">
        <f>IF(OR(C2423='Tableau De Bord'!$E$2,D2423='Tableau De Bord'!$E$2,P2423='Tableau De Bord'!$E$2),1,0)</f>
        <v>1</v>
      </c>
      <c r="T2423" s="1">
        <v>0</v>
      </c>
      <c r="U2423" s="1" cm="1">
        <f t="array" ref="U2423">_xlfn.IFS(AND('Tableau De Bord'!$C$6="Tous",'Tableau De Bord'!$E$4="Tous",C2423&gt;0),1,L2423='Tableau De Bord'!$C$6,1,NOT(L2423='Tableau De Bord'!$C$6),0)</f>
        <v>0</v>
      </c>
      <c r="V2423" s="1">
        <f>IF(AND(N2423='Tableau De Bord'!$E$6,U2423=1),1,0)</f>
        <v>0</v>
      </c>
      <c r="W2423" s="46">
        <f t="shared" si="37"/>
        <v>0</v>
      </c>
    </row>
    <row r="2424" spans="2:23" ht="61.2" x14ac:dyDescent="0.3">
      <c r="B2424" s="42"/>
      <c r="N2424" s="33"/>
      <c r="P2424" s="44"/>
      <c r="Q2424" s="32"/>
      <c r="S2424" s="1">
        <f>IF(OR(C2424='Tableau De Bord'!$E$2,D2424='Tableau De Bord'!$E$2,P2424='Tableau De Bord'!$E$2),1,0)</f>
        <v>1</v>
      </c>
      <c r="T2424" s="1">
        <v>0</v>
      </c>
      <c r="U2424" s="1" cm="1">
        <f t="array" ref="U2424">_xlfn.IFS(AND('Tableau De Bord'!$C$6="Tous",'Tableau De Bord'!$E$4="Tous",C2424&gt;0),1,L2424='Tableau De Bord'!$C$6,1,NOT(L2424='Tableau De Bord'!$C$6),0)</f>
        <v>0</v>
      </c>
      <c r="V2424" s="1">
        <f>IF(AND(N2424='Tableau De Bord'!$E$6,U2424=1),1,0)</f>
        <v>0</v>
      </c>
      <c r="W2424" s="46">
        <f t="shared" si="37"/>
        <v>0</v>
      </c>
    </row>
    <row r="2425" spans="2:23" ht="61.2" x14ac:dyDescent="0.3">
      <c r="B2425" s="42"/>
      <c r="N2425" s="33"/>
      <c r="P2425" s="44"/>
      <c r="Q2425" s="32"/>
      <c r="S2425" s="1">
        <f>IF(OR(C2425='Tableau De Bord'!$E$2,D2425='Tableau De Bord'!$E$2,P2425='Tableau De Bord'!$E$2),1,0)</f>
        <v>1</v>
      </c>
      <c r="T2425" s="1">
        <v>0</v>
      </c>
      <c r="U2425" s="1" cm="1">
        <f t="array" ref="U2425">_xlfn.IFS(AND('Tableau De Bord'!$C$6="Tous",'Tableau De Bord'!$E$4="Tous",C2425&gt;0),1,L2425='Tableau De Bord'!$C$6,1,NOT(L2425='Tableau De Bord'!$C$6),0)</f>
        <v>0</v>
      </c>
      <c r="V2425" s="1">
        <f>IF(AND(N2425='Tableau De Bord'!$E$6,U2425=1),1,0)</f>
        <v>0</v>
      </c>
      <c r="W2425" s="46">
        <f t="shared" si="37"/>
        <v>0</v>
      </c>
    </row>
    <row r="2426" spans="2:23" ht="61.2" x14ac:dyDescent="0.3">
      <c r="B2426" s="42"/>
      <c r="N2426" s="33"/>
      <c r="P2426" s="44"/>
      <c r="Q2426" s="32"/>
      <c r="S2426" s="1">
        <f>IF(OR(C2426='Tableau De Bord'!$E$2,D2426='Tableau De Bord'!$E$2,P2426='Tableau De Bord'!$E$2),1,0)</f>
        <v>1</v>
      </c>
      <c r="T2426" s="1">
        <v>0</v>
      </c>
      <c r="U2426" s="1" cm="1">
        <f t="array" ref="U2426">_xlfn.IFS(AND('Tableau De Bord'!$C$6="Tous",'Tableau De Bord'!$E$4="Tous",C2426&gt;0),1,L2426='Tableau De Bord'!$C$6,1,NOT(L2426='Tableau De Bord'!$C$6),0)</f>
        <v>0</v>
      </c>
      <c r="V2426" s="1">
        <f>IF(AND(N2426='Tableau De Bord'!$E$6,U2426=1),1,0)</f>
        <v>0</v>
      </c>
      <c r="W2426" s="46">
        <f t="shared" si="37"/>
        <v>0</v>
      </c>
    </row>
    <row r="2427" spans="2:23" ht="61.2" x14ac:dyDescent="0.3">
      <c r="B2427" s="42"/>
      <c r="N2427" s="33"/>
      <c r="P2427" s="44"/>
      <c r="Q2427" s="32"/>
      <c r="S2427" s="1">
        <f>IF(OR(C2427='Tableau De Bord'!$E$2,D2427='Tableau De Bord'!$E$2,P2427='Tableau De Bord'!$E$2),1,0)</f>
        <v>1</v>
      </c>
      <c r="T2427" s="1">
        <v>0</v>
      </c>
      <c r="U2427" s="1" cm="1">
        <f t="array" ref="U2427">_xlfn.IFS(AND('Tableau De Bord'!$C$6="Tous",'Tableau De Bord'!$E$4="Tous",C2427&gt;0),1,L2427='Tableau De Bord'!$C$6,1,NOT(L2427='Tableau De Bord'!$C$6),0)</f>
        <v>0</v>
      </c>
      <c r="V2427" s="1">
        <f>IF(AND(N2427='Tableau De Bord'!$E$6,U2427=1),1,0)</f>
        <v>0</v>
      </c>
      <c r="W2427" s="46">
        <f t="shared" si="37"/>
        <v>0</v>
      </c>
    </row>
    <row r="2428" spans="2:23" ht="61.2" x14ac:dyDescent="0.3">
      <c r="B2428" s="42"/>
      <c r="N2428" s="33"/>
      <c r="P2428" s="44"/>
      <c r="Q2428" s="32"/>
      <c r="S2428" s="1">
        <f>IF(OR(C2428='Tableau De Bord'!$E$2,D2428='Tableau De Bord'!$E$2,P2428='Tableau De Bord'!$E$2),1,0)</f>
        <v>1</v>
      </c>
      <c r="T2428" s="1">
        <v>0</v>
      </c>
      <c r="U2428" s="1" cm="1">
        <f t="array" ref="U2428">_xlfn.IFS(AND('Tableau De Bord'!$C$6="Tous",'Tableau De Bord'!$E$4="Tous",C2428&gt;0),1,L2428='Tableau De Bord'!$C$6,1,NOT(L2428='Tableau De Bord'!$C$6),0)</f>
        <v>0</v>
      </c>
      <c r="V2428" s="1">
        <f>IF(AND(N2428='Tableau De Bord'!$E$6,U2428=1),1,0)</f>
        <v>0</v>
      </c>
      <c r="W2428" s="46">
        <f t="shared" si="37"/>
        <v>0</v>
      </c>
    </row>
    <row r="2429" spans="2:23" ht="61.2" x14ac:dyDescent="0.3">
      <c r="B2429" s="42"/>
      <c r="N2429" s="33"/>
      <c r="P2429" s="44"/>
      <c r="Q2429" s="32"/>
      <c r="S2429" s="1">
        <f>IF(OR(C2429='Tableau De Bord'!$E$2,D2429='Tableau De Bord'!$E$2,P2429='Tableau De Bord'!$E$2),1,0)</f>
        <v>1</v>
      </c>
      <c r="T2429" s="1">
        <v>0</v>
      </c>
      <c r="U2429" s="1" cm="1">
        <f t="array" ref="U2429">_xlfn.IFS(AND('Tableau De Bord'!$C$6="Tous",'Tableau De Bord'!$E$4="Tous",C2429&gt;0),1,L2429='Tableau De Bord'!$C$6,1,NOT(L2429='Tableau De Bord'!$C$6),0)</f>
        <v>0</v>
      </c>
      <c r="V2429" s="1">
        <f>IF(AND(N2429='Tableau De Bord'!$E$6,U2429=1),1,0)</f>
        <v>0</v>
      </c>
      <c r="W2429" s="46">
        <f t="shared" si="37"/>
        <v>0</v>
      </c>
    </row>
    <row r="2430" spans="2:23" ht="61.2" x14ac:dyDescent="0.3">
      <c r="B2430" s="42"/>
      <c r="N2430" s="33"/>
      <c r="P2430" s="44"/>
      <c r="Q2430" s="32"/>
      <c r="S2430" s="1">
        <f>IF(OR(C2430='Tableau De Bord'!$E$2,D2430='Tableau De Bord'!$E$2,P2430='Tableau De Bord'!$E$2),1,0)</f>
        <v>1</v>
      </c>
      <c r="T2430" s="1">
        <v>0</v>
      </c>
      <c r="U2430" s="1" cm="1">
        <f t="array" ref="U2430">_xlfn.IFS(AND('Tableau De Bord'!$C$6="Tous",'Tableau De Bord'!$E$4="Tous",C2430&gt;0),1,L2430='Tableau De Bord'!$C$6,1,NOT(L2430='Tableau De Bord'!$C$6),0)</f>
        <v>0</v>
      </c>
      <c r="V2430" s="1">
        <f>IF(AND(N2430='Tableau De Bord'!$E$6,U2430=1),1,0)</f>
        <v>0</v>
      </c>
      <c r="W2430" s="46">
        <f t="shared" si="37"/>
        <v>0</v>
      </c>
    </row>
    <row r="2431" spans="2:23" ht="61.2" x14ac:dyDescent="0.3">
      <c r="B2431" s="42"/>
      <c r="N2431" s="33"/>
      <c r="P2431" s="44"/>
      <c r="Q2431" s="32"/>
      <c r="S2431" s="1">
        <f>IF(OR(C2431='Tableau De Bord'!$E$2,D2431='Tableau De Bord'!$E$2,P2431='Tableau De Bord'!$E$2),1,0)</f>
        <v>1</v>
      </c>
      <c r="T2431" s="1">
        <v>0</v>
      </c>
      <c r="U2431" s="1" cm="1">
        <f t="array" ref="U2431">_xlfn.IFS(AND('Tableau De Bord'!$C$6="Tous",'Tableau De Bord'!$E$4="Tous",C2431&gt;0),1,L2431='Tableau De Bord'!$C$6,1,NOT(L2431='Tableau De Bord'!$C$6),0)</f>
        <v>0</v>
      </c>
      <c r="V2431" s="1">
        <f>IF(AND(N2431='Tableau De Bord'!$E$6,U2431=1),1,0)</f>
        <v>0</v>
      </c>
      <c r="W2431" s="46">
        <f t="shared" si="37"/>
        <v>0</v>
      </c>
    </row>
    <row r="2432" spans="2:23" ht="61.2" x14ac:dyDescent="0.3">
      <c r="B2432" s="42"/>
      <c r="N2432" s="33"/>
      <c r="P2432" s="44"/>
      <c r="Q2432" s="32"/>
      <c r="S2432" s="1">
        <f>IF(OR(C2432='Tableau De Bord'!$E$2,D2432='Tableau De Bord'!$E$2,P2432='Tableau De Bord'!$E$2),1,0)</f>
        <v>1</v>
      </c>
      <c r="T2432" s="1">
        <v>0</v>
      </c>
      <c r="U2432" s="1" cm="1">
        <f t="array" ref="U2432">_xlfn.IFS(AND('Tableau De Bord'!$C$6="Tous",'Tableau De Bord'!$E$4="Tous",C2432&gt;0),1,L2432='Tableau De Bord'!$C$6,1,NOT(L2432='Tableau De Bord'!$C$6),0)</f>
        <v>0</v>
      </c>
      <c r="V2432" s="1">
        <f>IF(AND(N2432='Tableau De Bord'!$E$6,U2432=1),1,0)</f>
        <v>0</v>
      </c>
      <c r="W2432" s="46">
        <f t="shared" si="37"/>
        <v>0</v>
      </c>
    </row>
    <row r="2433" spans="2:23" ht="61.2" x14ac:dyDescent="0.3">
      <c r="B2433" s="42"/>
      <c r="N2433" s="33"/>
      <c r="P2433" s="44"/>
      <c r="Q2433" s="32"/>
      <c r="S2433" s="1">
        <f>IF(OR(C2433='Tableau De Bord'!$E$2,D2433='Tableau De Bord'!$E$2,P2433='Tableau De Bord'!$E$2),1,0)</f>
        <v>1</v>
      </c>
      <c r="T2433" s="1">
        <v>0</v>
      </c>
      <c r="U2433" s="1" cm="1">
        <f t="array" ref="U2433">_xlfn.IFS(AND('Tableau De Bord'!$C$6="Tous",'Tableau De Bord'!$E$4="Tous",C2433&gt;0),1,L2433='Tableau De Bord'!$C$6,1,NOT(L2433='Tableau De Bord'!$C$6),0)</f>
        <v>0</v>
      </c>
      <c r="V2433" s="1">
        <f>IF(AND(N2433='Tableau De Bord'!$E$6,U2433=1),1,0)</f>
        <v>0</v>
      </c>
      <c r="W2433" s="46">
        <f t="shared" si="37"/>
        <v>0</v>
      </c>
    </row>
    <row r="2434" spans="2:23" ht="61.2" x14ac:dyDescent="0.3">
      <c r="B2434" s="42"/>
      <c r="N2434" s="33"/>
      <c r="P2434" s="44"/>
      <c r="Q2434" s="32"/>
      <c r="S2434" s="1">
        <f>IF(OR(C2434='Tableau De Bord'!$E$2,D2434='Tableau De Bord'!$E$2,P2434='Tableau De Bord'!$E$2),1,0)</f>
        <v>1</v>
      </c>
      <c r="T2434" s="1">
        <v>0</v>
      </c>
      <c r="U2434" s="1" cm="1">
        <f t="array" ref="U2434">_xlfn.IFS(AND('Tableau De Bord'!$C$6="Tous",'Tableau De Bord'!$E$4="Tous",C2434&gt;0),1,L2434='Tableau De Bord'!$C$6,1,NOT(L2434='Tableau De Bord'!$C$6),0)</f>
        <v>0</v>
      </c>
      <c r="V2434" s="1">
        <f>IF(AND(N2434='Tableau De Bord'!$E$6,U2434=1),1,0)</f>
        <v>0</v>
      </c>
      <c r="W2434" s="46">
        <f t="shared" si="37"/>
        <v>0</v>
      </c>
    </row>
    <row r="2435" spans="2:23" ht="61.2" x14ac:dyDescent="0.3">
      <c r="B2435" s="42"/>
      <c r="N2435" s="33"/>
      <c r="P2435" s="44"/>
      <c r="Q2435" s="32"/>
      <c r="S2435" s="1">
        <f>IF(OR(C2435='Tableau De Bord'!$E$2,D2435='Tableau De Bord'!$E$2,P2435='Tableau De Bord'!$E$2),1,0)</f>
        <v>1</v>
      </c>
      <c r="T2435" s="1">
        <v>0</v>
      </c>
      <c r="U2435" s="1" cm="1">
        <f t="array" ref="U2435">_xlfn.IFS(AND('Tableau De Bord'!$C$6="Tous",'Tableau De Bord'!$E$4="Tous",C2435&gt;0),1,L2435='Tableau De Bord'!$C$6,1,NOT(L2435='Tableau De Bord'!$C$6),0)</f>
        <v>0</v>
      </c>
      <c r="V2435" s="1">
        <f>IF(AND(N2435='Tableau De Bord'!$E$6,U2435=1),1,0)</f>
        <v>0</v>
      </c>
      <c r="W2435" s="46">
        <f t="shared" si="37"/>
        <v>0</v>
      </c>
    </row>
    <row r="2436" spans="2:23" ht="61.2" x14ac:dyDescent="0.3">
      <c r="B2436" s="42"/>
      <c r="N2436" s="33"/>
      <c r="P2436" s="44"/>
      <c r="Q2436" s="32"/>
      <c r="S2436" s="1">
        <f>IF(OR(C2436='Tableau De Bord'!$E$2,D2436='Tableau De Bord'!$E$2,P2436='Tableau De Bord'!$E$2),1,0)</f>
        <v>1</v>
      </c>
      <c r="T2436" s="1">
        <v>0</v>
      </c>
      <c r="U2436" s="1" cm="1">
        <f t="array" ref="U2436">_xlfn.IFS(AND('Tableau De Bord'!$C$6="Tous",'Tableau De Bord'!$E$4="Tous",C2436&gt;0),1,L2436='Tableau De Bord'!$C$6,1,NOT(L2436='Tableau De Bord'!$C$6),0)</f>
        <v>0</v>
      </c>
      <c r="V2436" s="1">
        <f>IF(AND(N2436='Tableau De Bord'!$E$6,U2436=1),1,0)</f>
        <v>0</v>
      </c>
      <c r="W2436" s="46">
        <f t="shared" ref="W2436:W2499" si="38">T2436+U2436+V2436</f>
        <v>0</v>
      </c>
    </row>
    <row r="2437" spans="2:23" ht="61.2" x14ac:dyDescent="0.3">
      <c r="B2437" s="42"/>
      <c r="N2437" s="33"/>
      <c r="P2437" s="44"/>
      <c r="Q2437" s="32"/>
      <c r="S2437" s="1">
        <f>IF(OR(C2437='Tableau De Bord'!$E$2,D2437='Tableau De Bord'!$E$2,P2437='Tableau De Bord'!$E$2),1,0)</f>
        <v>1</v>
      </c>
      <c r="T2437" s="1">
        <v>0</v>
      </c>
      <c r="U2437" s="1" cm="1">
        <f t="array" ref="U2437">_xlfn.IFS(AND('Tableau De Bord'!$C$6="Tous",'Tableau De Bord'!$E$4="Tous",C2437&gt;0),1,L2437='Tableau De Bord'!$C$6,1,NOT(L2437='Tableau De Bord'!$C$6),0)</f>
        <v>0</v>
      </c>
      <c r="V2437" s="1">
        <f>IF(AND(N2437='Tableau De Bord'!$E$6,U2437=1),1,0)</f>
        <v>0</v>
      </c>
      <c r="W2437" s="46">
        <f t="shared" si="38"/>
        <v>0</v>
      </c>
    </row>
    <row r="2438" spans="2:23" ht="61.2" x14ac:dyDescent="0.3">
      <c r="B2438" s="42"/>
      <c r="N2438" s="33"/>
      <c r="P2438" s="44"/>
      <c r="Q2438" s="32"/>
      <c r="S2438" s="1">
        <f>IF(OR(C2438='Tableau De Bord'!$E$2,D2438='Tableau De Bord'!$E$2,P2438='Tableau De Bord'!$E$2),1,0)</f>
        <v>1</v>
      </c>
      <c r="T2438" s="1">
        <v>0</v>
      </c>
      <c r="U2438" s="1" cm="1">
        <f t="array" ref="U2438">_xlfn.IFS(AND('Tableau De Bord'!$C$6="Tous",'Tableau De Bord'!$E$4="Tous",C2438&gt;0),1,L2438='Tableau De Bord'!$C$6,1,NOT(L2438='Tableau De Bord'!$C$6),0)</f>
        <v>0</v>
      </c>
      <c r="V2438" s="1">
        <f>IF(AND(N2438='Tableau De Bord'!$E$6,U2438=1),1,0)</f>
        <v>0</v>
      </c>
      <c r="W2438" s="46">
        <f t="shared" si="38"/>
        <v>0</v>
      </c>
    </row>
    <row r="2439" spans="2:23" ht="61.2" x14ac:dyDescent="0.3">
      <c r="B2439" s="42"/>
      <c r="N2439" s="33"/>
      <c r="P2439" s="44"/>
      <c r="Q2439" s="32"/>
      <c r="S2439" s="1">
        <f>IF(OR(C2439='Tableau De Bord'!$E$2,D2439='Tableau De Bord'!$E$2,P2439='Tableau De Bord'!$E$2),1,0)</f>
        <v>1</v>
      </c>
      <c r="T2439" s="1">
        <v>0</v>
      </c>
      <c r="U2439" s="1" cm="1">
        <f t="array" ref="U2439">_xlfn.IFS(AND('Tableau De Bord'!$C$6="Tous",'Tableau De Bord'!$E$4="Tous",C2439&gt;0),1,L2439='Tableau De Bord'!$C$6,1,NOT(L2439='Tableau De Bord'!$C$6),0)</f>
        <v>0</v>
      </c>
      <c r="V2439" s="1">
        <f>IF(AND(N2439='Tableau De Bord'!$E$6,U2439=1),1,0)</f>
        <v>0</v>
      </c>
      <c r="W2439" s="46">
        <f t="shared" si="38"/>
        <v>0</v>
      </c>
    </row>
    <row r="2440" spans="2:23" ht="61.2" x14ac:dyDescent="0.3">
      <c r="B2440" s="42"/>
      <c r="N2440" s="33"/>
      <c r="P2440" s="44"/>
      <c r="Q2440" s="32"/>
      <c r="S2440" s="1">
        <f>IF(OR(C2440='Tableau De Bord'!$E$2,D2440='Tableau De Bord'!$E$2,P2440='Tableau De Bord'!$E$2),1,0)</f>
        <v>1</v>
      </c>
      <c r="T2440" s="1">
        <v>0</v>
      </c>
      <c r="U2440" s="1" cm="1">
        <f t="array" ref="U2440">_xlfn.IFS(AND('Tableau De Bord'!$C$6="Tous",'Tableau De Bord'!$E$4="Tous",C2440&gt;0),1,L2440='Tableau De Bord'!$C$6,1,NOT(L2440='Tableau De Bord'!$C$6),0)</f>
        <v>0</v>
      </c>
      <c r="V2440" s="1">
        <f>IF(AND(N2440='Tableau De Bord'!$E$6,U2440=1),1,0)</f>
        <v>0</v>
      </c>
      <c r="W2440" s="46">
        <f t="shared" si="38"/>
        <v>0</v>
      </c>
    </row>
    <row r="2441" spans="2:23" ht="61.2" x14ac:dyDescent="0.3">
      <c r="B2441" s="42"/>
      <c r="N2441" s="33"/>
      <c r="P2441" s="44"/>
      <c r="Q2441" s="32"/>
      <c r="S2441" s="1">
        <f>IF(OR(C2441='Tableau De Bord'!$E$2,D2441='Tableau De Bord'!$E$2,P2441='Tableau De Bord'!$E$2),1,0)</f>
        <v>1</v>
      </c>
      <c r="T2441" s="1">
        <v>0</v>
      </c>
      <c r="U2441" s="1" cm="1">
        <f t="array" ref="U2441">_xlfn.IFS(AND('Tableau De Bord'!$C$6="Tous",'Tableau De Bord'!$E$4="Tous",C2441&gt;0),1,L2441='Tableau De Bord'!$C$6,1,NOT(L2441='Tableau De Bord'!$C$6),0)</f>
        <v>0</v>
      </c>
      <c r="V2441" s="1">
        <f>IF(AND(N2441='Tableau De Bord'!$E$6,U2441=1),1,0)</f>
        <v>0</v>
      </c>
      <c r="W2441" s="46">
        <f t="shared" si="38"/>
        <v>0</v>
      </c>
    </row>
    <row r="2442" spans="2:23" ht="61.2" x14ac:dyDescent="0.3">
      <c r="B2442" s="42"/>
      <c r="N2442" s="33"/>
      <c r="P2442" s="44"/>
      <c r="Q2442" s="32"/>
      <c r="S2442" s="1">
        <f>IF(OR(C2442='Tableau De Bord'!$E$2,D2442='Tableau De Bord'!$E$2,P2442='Tableau De Bord'!$E$2),1,0)</f>
        <v>1</v>
      </c>
      <c r="T2442" s="1">
        <v>0</v>
      </c>
      <c r="U2442" s="1" cm="1">
        <f t="array" ref="U2442">_xlfn.IFS(AND('Tableau De Bord'!$C$6="Tous",'Tableau De Bord'!$E$4="Tous",C2442&gt;0),1,L2442='Tableau De Bord'!$C$6,1,NOT(L2442='Tableau De Bord'!$C$6),0)</f>
        <v>0</v>
      </c>
      <c r="V2442" s="1">
        <f>IF(AND(N2442='Tableau De Bord'!$E$6,U2442=1),1,0)</f>
        <v>0</v>
      </c>
      <c r="W2442" s="46">
        <f t="shared" si="38"/>
        <v>0</v>
      </c>
    </row>
    <row r="2443" spans="2:23" ht="61.2" x14ac:dyDescent="0.3">
      <c r="B2443" s="42"/>
      <c r="N2443" s="33"/>
      <c r="P2443" s="44"/>
      <c r="Q2443" s="32"/>
      <c r="S2443" s="1">
        <f>IF(OR(C2443='Tableau De Bord'!$E$2,D2443='Tableau De Bord'!$E$2,P2443='Tableau De Bord'!$E$2),1,0)</f>
        <v>1</v>
      </c>
      <c r="T2443" s="1">
        <v>0</v>
      </c>
      <c r="U2443" s="1" cm="1">
        <f t="array" ref="U2443">_xlfn.IFS(AND('Tableau De Bord'!$C$6="Tous",'Tableau De Bord'!$E$4="Tous",C2443&gt;0),1,L2443='Tableau De Bord'!$C$6,1,NOT(L2443='Tableau De Bord'!$C$6),0)</f>
        <v>0</v>
      </c>
      <c r="V2443" s="1">
        <f>IF(AND(N2443='Tableau De Bord'!$E$6,U2443=1),1,0)</f>
        <v>0</v>
      </c>
      <c r="W2443" s="46">
        <f t="shared" si="38"/>
        <v>0</v>
      </c>
    </row>
    <row r="2444" spans="2:23" ht="61.2" x14ac:dyDescent="0.3">
      <c r="B2444" s="42"/>
      <c r="N2444" s="33"/>
      <c r="P2444" s="44"/>
      <c r="Q2444" s="32"/>
      <c r="S2444" s="1">
        <f>IF(OR(C2444='Tableau De Bord'!$E$2,D2444='Tableau De Bord'!$E$2,P2444='Tableau De Bord'!$E$2),1,0)</f>
        <v>1</v>
      </c>
      <c r="T2444" s="1">
        <v>0</v>
      </c>
      <c r="U2444" s="1" cm="1">
        <f t="array" ref="U2444">_xlfn.IFS(AND('Tableau De Bord'!$C$6="Tous",'Tableau De Bord'!$E$4="Tous",C2444&gt;0),1,L2444='Tableau De Bord'!$C$6,1,NOT(L2444='Tableau De Bord'!$C$6),0)</f>
        <v>0</v>
      </c>
      <c r="V2444" s="1">
        <f>IF(AND(N2444='Tableau De Bord'!$E$6,U2444=1),1,0)</f>
        <v>0</v>
      </c>
      <c r="W2444" s="46">
        <f t="shared" si="38"/>
        <v>0</v>
      </c>
    </row>
    <row r="2445" spans="2:23" ht="61.2" x14ac:dyDescent="0.3">
      <c r="B2445" s="42"/>
      <c r="N2445" s="33"/>
      <c r="P2445" s="44"/>
      <c r="Q2445" s="32"/>
      <c r="S2445" s="1">
        <f>IF(OR(C2445='Tableau De Bord'!$E$2,D2445='Tableau De Bord'!$E$2,P2445='Tableau De Bord'!$E$2),1,0)</f>
        <v>1</v>
      </c>
      <c r="T2445" s="1">
        <v>0</v>
      </c>
      <c r="U2445" s="1" cm="1">
        <f t="array" ref="U2445">_xlfn.IFS(AND('Tableau De Bord'!$C$6="Tous",'Tableau De Bord'!$E$4="Tous",C2445&gt;0),1,L2445='Tableau De Bord'!$C$6,1,NOT(L2445='Tableau De Bord'!$C$6),0)</f>
        <v>0</v>
      </c>
      <c r="V2445" s="1">
        <f>IF(AND(N2445='Tableau De Bord'!$E$6,U2445=1),1,0)</f>
        <v>0</v>
      </c>
      <c r="W2445" s="46">
        <f t="shared" si="38"/>
        <v>0</v>
      </c>
    </row>
    <row r="2446" spans="2:23" ht="61.2" x14ac:dyDescent="0.3">
      <c r="B2446" s="42"/>
      <c r="N2446" s="33"/>
      <c r="P2446" s="44"/>
      <c r="Q2446" s="32"/>
      <c r="S2446" s="1">
        <f>IF(OR(C2446='Tableau De Bord'!$E$2,D2446='Tableau De Bord'!$E$2,P2446='Tableau De Bord'!$E$2),1,0)</f>
        <v>1</v>
      </c>
      <c r="T2446" s="1">
        <v>0</v>
      </c>
      <c r="U2446" s="1" cm="1">
        <f t="array" ref="U2446">_xlfn.IFS(AND('Tableau De Bord'!$C$6="Tous",'Tableau De Bord'!$E$4="Tous",C2446&gt;0),1,L2446='Tableau De Bord'!$C$6,1,NOT(L2446='Tableau De Bord'!$C$6),0)</f>
        <v>0</v>
      </c>
      <c r="V2446" s="1">
        <f>IF(AND(N2446='Tableau De Bord'!$E$6,U2446=1),1,0)</f>
        <v>0</v>
      </c>
      <c r="W2446" s="46">
        <f t="shared" si="38"/>
        <v>0</v>
      </c>
    </row>
    <row r="2447" spans="2:23" ht="61.2" x14ac:dyDescent="0.3">
      <c r="B2447" s="42"/>
      <c r="N2447" s="33"/>
      <c r="P2447" s="44"/>
      <c r="Q2447" s="32"/>
      <c r="S2447" s="1">
        <f>IF(OR(C2447='Tableau De Bord'!$E$2,D2447='Tableau De Bord'!$E$2,P2447='Tableau De Bord'!$E$2),1,0)</f>
        <v>1</v>
      </c>
      <c r="T2447" s="1">
        <v>0</v>
      </c>
      <c r="U2447" s="1" cm="1">
        <f t="array" ref="U2447">_xlfn.IFS(AND('Tableau De Bord'!$C$6="Tous",'Tableau De Bord'!$E$4="Tous",C2447&gt;0),1,L2447='Tableau De Bord'!$C$6,1,NOT(L2447='Tableau De Bord'!$C$6),0)</f>
        <v>0</v>
      </c>
      <c r="V2447" s="1">
        <f>IF(AND(N2447='Tableau De Bord'!$E$6,U2447=1),1,0)</f>
        <v>0</v>
      </c>
      <c r="W2447" s="46">
        <f t="shared" si="38"/>
        <v>0</v>
      </c>
    </row>
    <row r="2448" spans="2:23" ht="61.2" x14ac:dyDescent="0.3">
      <c r="B2448" s="42"/>
      <c r="N2448" s="33"/>
      <c r="P2448" s="44"/>
      <c r="Q2448" s="32"/>
      <c r="S2448" s="1">
        <f>IF(OR(C2448='Tableau De Bord'!$E$2,D2448='Tableau De Bord'!$E$2,P2448='Tableau De Bord'!$E$2),1,0)</f>
        <v>1</v>
      </c>
      <c r="T2448" s="1">
        <v>0</v>
      </c>
      <c r="U2448" s="1" cm="1">
        <f t="array" ref="U2448">_xlfn.IFS(AND('Tableau De Bord'!$C$6="Tous",'Tableau De Bord'!$E$4="Tous",C2448&gt;0),1,L2448='Tableau De Bord'!$C$6,1,NOT(L2448='Tableau De Bord'!$C$6),0)</f>
        <v>0</v>
      </c>
      <c r="V2448" s="1">
        <f>IF(AND(N2448='Tableau De Bord'!$E$6,U2448=1),1,0)</f>
        <v>0</v>
      </c>
      <c r="W2448" s="46">
        <f t="shared" si="38"/>
        <v>0</v>
      </c>
    </row>
    <row r="2449" spans="2:23" ht="61.2" x14ac:dyDescent="0.3">
      <c r="B2449" s="42"/>
      <c r="N2449" s="33"/>
      <c r="P2449" s="44"/>
      <c r="Q2449" s="32"/>
      <c r="S2449" s="1">
        <f>IF(OR(C2449='Tableau De Bord'!$E$2,D2449='Tableau De Bord'!$E$2,P2449='Tableau De Bord'!$E$2),1,0)</f>
        <v>1</v>
      </c>
      <c r="T2449" s="1">
        <v>0</v>
      </c>
      <c r="U2449" s="1" cm="1">
        <f t="array" ref="U2449">_xlfn.IFS(AND('Tableau De Bord'!$C$6="Tous",'Tableau De Bord'!$E$4="Tous",C2449&gt;0),1,L2449='Tableau De Bord'!$C$6,1,NOT(L2449='Tableau De Bord'!$C$6),0)</f>
        <v>0</v>
      </c>
      <c r="V2449" s="1">
        <f>IF(AND(N2449='Tableau De Bord'!$E$6,U2449=1),1,0)</f>
        <v>0</v>
      </c>
      <c r="W2449" s="46">
        <f t="shared" si="38"/>
        <v>0</v>
      </c>
    </row>
    <row r="2450" spans="2:23" ht="61.2" x14ac:dyDescent="0.3">
      <c r="B2450" s="42"/>
      <c r="N2450" s="33"/>
      <c r="P2450" s="44"/>
      <c r="Q2450" s="32"/>
      <c r="S2450" s="1">
        <f>IF(OR(C2450='Tableau De Bord'!$E$2,D2450='Tableau De Bord'!$E$2,P2450='Tableau De Bord'!$E$2),1,0)</f>
        <v>1</v>
      </c>
      <c r="T2450" s="1">
        <v>0</v>
      </c>
      <c r="U2450" s="1" cm="1">
        <f t="array" ref="U2450">_xlfn.IFS(AND('Tableau De Bord'!$C$6="Tous",'Tableau De Bord'!$E$4="Tous",C2450&gt;0),1,L2450='Tableau De Bord'!$C$6,1,NOT(L2450='Tableau De Bord'!$C$6),0)</f>
        <v>0</v>
      </c>
      <c r="V2450" s="1">
        <f>IF(AND(N2450='Tableau De Bord'!$E$6,U2450=1),1,0)</f>
        <v>0</v>
      </c>
      <c r="W2450" s="46">
        <f t="shared" si="38"/>
        <v>0</v>
      </c>
    </row>
    <row r="2451" spans="2:23" ht="61.2" x14ac:dyDescent="0.3">
      <c r="B2451" s="42"/>
      <c r="N2451" s="33"/>
      <c r="P2451" s="44"/>
      <c r="Q2451" s="32"/>
      <c r="S2451" s="1">
        <f>IF(OR(C2451='Tableau De Bord'!$E$2,D2451='Tableau De Bord'!$E$2,P2451='Tableau De Bord'!$E$2),1,0)</f>
        <v>1</v>
      </c>
      <c r="T2451" s="1">
        <v>0</v>
      </c>
      <c r="U2451" s="1" cm="1">
        <f t="array" ref="U2451">_xlfn.IFS(AND('Tableau De Bord'!$C$6="Tous",'Tableau De Bord'!$E$4="Tous",C2451&gt;0),1,L2451='Tableau De Bord'!$C$6,1,NOT(L2451='Tableau De Bord'!$C$6),0)</f>
        <v>0</v>
      </c>
      <c r="V2451" s="1">
        <f>IF(AND(N2451='Tableau De Bord'!$E$6,U2451=1),1,0)</f>
        <v>0</v>
      </c>
      <c r="W2451" s="46">
        <f t="shared" si="38"/>
        <v>0</v>
      </c>
    </row>
    <row r="2452" spans="2:23" ht="61.2" x14ac:dyDescent="0.3">
      <c r="B2452" s="42"/>
      <c r="N2452" s="33"/>
      <c r="P2452" s="44"/>
      <c r="Q2452" s="32"/>
      <c r="S2452" s="1">
        <f>IF(OR(C2452='Tableau De Bord'!$E$2,D2452='Tableau De Bord'!$E$2,P2452='Tableau De Bord'!$E$2),1,0)</f>
        <v>1</v>
      </c>
      <c r="T2452" s="1">
        <v>0</v>
      </c>
      <c r="U2452" s="1" cm="1">
        <f t="array" ref="U2452">_xlfn.IFS(AND('Tableau De Bord'!$C$6="Tous",'Tableau De Bord'!$E$4="Tous",C2452&gt;0),1,L2452='Tableau De Bord'!$C$6,1,NOT(L2452='Tableau De Bord'!$C$6),0)</f>
        <v>0</v>
      </c>
      <c r="V2452" s="1">
        <f>IF(AND(N2452='Tableau De Bord'!$E$6,U2452=1),1,0)</f>
        <v>0</v>
      </c>
      <c r="W2452" s="46">
        <f t="shared" si="38"/>
        <v>0</v>
      </c>
    </row>
    <row r="2453" spans="2:23" ht="61.2" x14ac:dyDescent="0.3">
      <c r="B2453" s="42"/>
      <c r="N2453" s="33"/>
      <c r="P2453" s="44"/>
      <c r="Q2453" s="32"/>
      <c r="S2453" s="1">
        <f>IF(OR(C2453='Tableau De Bord'!$E$2,D2453='Tableau De Bord'!$E$2,P2453='Tableau De Bord'!$E$2),1,0)</f>
        <v>1</v>
      </c>
      <c r="T2453" s="1">
        <v>0</v>
      </c>
      <c r="U2453" s="1" cm="1">
        <f t="array" ref="U2453">_xlfn.IFS(AND('Tableau De Bord'!$C$6="Tous",'Tableau De Bord'!$E$4="Tous",C2453&gt;0),1,L2453='Tableau De Bord'!$C$6,1,NOT(L2453='Tableau De Bord'!$C$6),0)</f>
        <v>0</v>
      </c>
      <c r="V2453" s="1">
        <f>IF(AND(N2453='Tableau De Bord'!$E$6,U2453=1),1,0)</f>
        <v>0</v>
      </c>
      <c r="W2453" s="46">
        <f t="shared" si="38"/>
        <v>0</v>
      </c>
    </row>
    <row r="2454" spans="2:23" ht="61.2" x14ac:dyDescent="0.3">
      <c r="B2454" s="42"/>
      <c r="N2454" s="33"/>
      <c r="P2454" s="44"/>
      <c r="Q2454" s="32"/>
      <c r="S2454" s="1">
        <f>IF(OR(C2454='Tableau De Bord'!$E$2,D2454='Tableau De Bord'!$E$2,P2454='Tableau De Bord'!$E$2),1,0)</f>
        <v>1</v>
      </c>
      <c r="T2454" s="1">
        <v>0</v>
      </c>
      <c r="U2454" s="1" cm="1">
        <f t="array" ref="U2454">_xlfn.IFS(AND('Tableau De Bord'!$C$6="Tous",'Tableau De Bord'!$E$4="Tous",C2454&gt;0),1,L2454='Tableau De Bord'!$C$6,1,NOT(L2454='Tableau De Bord'!$C$6),0)</f>
        <v>0</v>
      </c>
      <c r="V2454" s="1">
        <f>IF(AND(N2454='Tableau De Bord'!$E$6,U2454=1),1,0)</f>
        <v>0</v>
      </c>
      <c r="W2454" s="46">
        <f t="shared" si="38"/>
        <v>0</v>
      </c>
    </row>
    <row r="2455" spans="2:23" ht="61.2" x14ac:dyDescent="0.3">
      <c r="B2455" s="42"/>
      <c r="N2455" s="33"/>
      <c r="P2455" s="44"/>
      <c r="Q2455" s="32"/>
      <c r="S2455" s="1">
        <f>IF(OR(C2455='Tableau De Bord'!$E$2,D2455='Tableau De Bord'!$E$2,P2455='Tableau De Bord'!$E$2),1,0)</f>
        <v>1</v>
      </c>
      <c r="T2455" s="1">
        <v>0</v>
      </c>
      <c r="U2455" s="1" cm="1">
        <f t="array" ref="U2455">_xlfn.IFS(AND('Tableau De Bord'!$C$6="Tous",'Tableau De Bord'!$E$4="Tous",C2455&gt;0),1,L2455='Tableau De Bord'!$C$6,1,NOT(L2455='Tableau De Bord'!$C$6),0)</f>
        <v>0</v>
      </c>
      <c r="V2455" s="1">
        <f>IF(AND(N2455='Tableau De Bord'!$E$6,U2455=1),1,0)</f>
        <v>0</v>
      </c>
      <c r="W2455" s="46">
        <f t="shared" si="38"/>
        <v>0</v>
      </c>
    </row>
    <row r="2456" spans="2:23" ht="61.2" x14ac:dyDescent="0.3">
      <c r="B2456" s="42"/>
      <c r="N2456" s="33"/>
      <c r="P2456" s="44"/>
      <c r="Q2456" s="32"/>
      <c r="S2456" s="1">
        <f>IF(OR(C2456='Tableau De Bord'!$E$2,D2456='Tableau De Bord'!$E$2,P2456='Tableau De Bord'!$E$2),1,0)</f>
        <v>1</v>
      </c>
      <c r="T2456" s="1">
        <v>0</v>
      </c>
      <c r="U2456" s="1" cm="1">
        <f t="array" ref="U2456">_xlfn.IFS(AND('Tableau De Bord'!$C$6="Tous",'Tableau De Bord'!$E$4="Tous",C2456&gt;0),1,L2456='Tableau De Bord'!$C$6,1,NOT(L2456='Tableau De Bord'!$C$6),0)</f>
        <v>0</v>
      </c>
      <c r="V2456" s="1">
        <f>IF(AND(N2456='Tableau De Bord'!$E$6,U2456=1),1,0)</f>
        <v>0</v>
      </c>
      <c r="W2456" s="46">
        <f t="shared" si="38"/>
        <v>0</v>
      </c>
    </row>
    <row r="2457" spans="2:23" ht="61.2" x14ac:dyDescent="0.3">
      <c r="B2457" s="42"/>
      <c r="N2457" s="33"/>
      <c r="P2457" s="44"/>
      <c r="Q2457" s="32"/>
      <c r="S2457" s="1">
        <f>IF(OR(C2457='Tableau De Bord'!$E$2,D2457='Tableau De Bord'!$E$2,P2457='Tableau De Bord'!$E$2),1,0)</f>
        <v>1</v>
      </c>
      <c r="T2457" s="1">
        <v>0</v>
      </c>
      <c r="U2457" s="1" cm="1">
        <f t="array" ref="U2457">_xlfn.IFS(AND('Tableau De Bord'!$C$6="Tous",'Tableau De Bord'!$E$4="Tous",C2457&gt;0),1,L2457='Tableau De Bord'!$C$6,1,NOT(L2457='Tableau De Bord'!$C$6),0)</f>
        <v>0</v>
      </c>
      <c r="V2457" s="1">
        <f>IF(AND(N2457='Tableau De Bord'!$E$6,U2457=1),1,0)</f>
        <v>0</v>
      </c>
      <c r="W2457" s="46">
        <f t="shared" si="38"/>
        <v>0</v>
      </c>
    </row>
    <row r="2458" spans="2:23" ht="61.2" x14ac:dyDescent="0.3">
      <c r="B2458" s="42"/>
      <c r="N2458" s="33"/>
      <c r="P2458" s="44"/>
      <c r="Q2458" s="32"/>
      <c r="S2458" s="1">
        <f>IF(OR(C2458='Tableau De Bord'!$E$2,D2458='Tableau De Bord'!$E$2,P2458='Tableau De Bord'!$E$2),1,0)</f>
        <v>1</v>
      </c>
      <c r="T2458" s="1">
        <v>0</v>
      </c>
      <c r="U2458" s="1" cm="1">
        <f t="array" ref="U2458">_xlfn.IFS(AND('Tableau De Bord'!$C$6="Tous",'Tableau De Bord'!$E$4="Tous",C2458&gt;0),1,L2458='Tableau De Bord'!$C$6,1,NOT(L2458='Tableau De Bord'!$C$6),0)</f>
        <v>0</v>
      </c>
      <c r="V2458" s="1">
        <f>IF(AND(N2458='Tableau De Bord'!$E$6,U2458=1),1,0)</f>
        <v>0</v>
      </c>
      <c r="W2458" s="46">
        <f t="shared" si="38"/>
        <v>0</v>
      </c>
    </row>
    <row r="2459" spans="2:23" ht="61.2" x14ac:dyDescent="0.3">
      <c r="B2459" s="42"/>
      <c r="N2459" s="33"/>
      <c r="P2459" s="44"/>
      <c r="Q2459" s="32"/>
      <c r="S2459" s="1">
        <f>IF(OR(C2459='Tableau De Bord'!$E$2,D2459='Tableau De Bord'!$E$2,P2459='Tableau De Bord'!$E$2),1,0)</f>
        <v>1</v>
      </c>
      <c r="T2459" s="1">
        <v>0</v>
      </c>
      <c r="U2459" s="1" cm="1">
        <f t="array" ref="U2459">_xlfn.IFS(AND('Tableau De Bord'!$C$6="Tous",'Tableau De Bord'!$E$4="Tous",C2459&gt;0),1,L2459='Tableau De Bord'!$C$6,1,NOT(L2459='Tableau De Bord'!$C$6),0)</f>
        <v>0</v>
      </c>
      <c r="V2459" s="1">
        <f>IF(AND(N2459='Tableau De Bord'!$E$6,U2459=1),1,0)</f>
        <v>0</v>
      </c>
      <c r="W2459" s="46">
        <f t="shared" si="38"/>
        <v>0</v>
      </c>
    </row>
    <row r="2460" spans="2:23" ht="61.2" x14ac:dyDescent="0.3">
      <c r="B2460" s="42"/>
      <c r="N2460" s="33"/>
      <c r="P2460" s="44"/>
      <c r="Q2460" s="32"/>
      <c r="S2460" s="1">
        <f>IF(OR(C2460='Tableau De Bord'!$E$2,D2460='Tableau De Bord'!$E$2,P2460='Tableau De Bord'!$E$2),1,0)</f>
        <v>1</v>
      </c>
      <c r="T2460" s="1">
        <v>0</v>
      </c>
      <c r="U2460" s="1" cm="1">
        <f t="array" ref="U2460">_xlfn.IFS(AND('Tableau De Bord'!$C$6="Tous",'Tableau De Bord'!$E$4="Tous",C2460&gt;0),1,L2460='Tableau De Bord'!$C$6,1,NOT(L2460='Tableau De Bord'!$C$6),0)</f>
        <v>0</v>
      </c>
      <c r="V2460" s="1">
        <f>IF(AND(N2460='Tableau De Bord'!$E$6,U2460=1),1,0)</f>
        <v>0</v>
      </c>
      <c r="W2460" s="46">
        <f t="shared" si="38"/>
        <v>0</v>
      </c>
    </row>
    <row r="2461" spans="2:23" ht="61.2" x14ac:dyDescent="0.3">
      <c r="B2461" s="42"/>
      <c r="N2461" s="33"/>
      <c r="P2461" s="44"/>
      <c r="Q2461" s="32"/>
      <c r="S2461" s="1">
        <f>IF(OR(C2461='Tableau De Bord'!$E$2,D2461='Tableau De Bord'!$E$2,P2461='Tableau De Bord'!$E$2),1,0)</f>
        <v>1</v>
      </c>
      <c r="T2461" s="1">
        <v>0</v>
      </c>
      <c r="U2461" s="1" cm="1">
        <f t="array" ref="U2461">_xlfn.IFS(AND('Tableau De Bord'!$C$6="Tous",'Tableau De Bord'!$E$4="Tous",C2461&gt;0),1,L2461='Tableau De Bord'!$C$6,1,NOT(L2461='Tableau De Bord'!$C$6),0)</f>
        <v>0</v>
      </c>
      <c r="V2461" s="1">
        <f>IF(AND(N2461='Tableau De Bord'!$E$6,U2461=1),1,0)</f>
        <v>0</v>
      </c>
      <c r="W2461" s="46">
        <f t="shared" si="38"/>
        <v>0</v>
      </c>
    </row>
    <row r="2462" spans="2:23" ht="61.2" x14ac:dyDescent="0.3">
      <c r="B2462" s="42"/>
      <c r="N2462" s="33"/>
      <c r="P2462" s="44"/>
      <c r="Q2462" s="32"/>
      <c r="S2462" s="1">
        <f>IF(OR(C2462='Tableau De Bord'!$E$2,D2462='Tableau De Bord'!$E$2,P2462='Tableau De Bord'!$E$2),1,0)</f>
        <v>1</v>
      </c>
      <c r="T2462" s="1">
        <v>0</v>
      </c>
      <c r="U2462" s="1" cm="1">
        <f t="array" ref="U2462">_xlfn.IFS(AND('Tableau De Bord'!$C$6="Tous",'Tableau De Bord'!$E$4="Tous",C2462&gt;0),1,L2462='Tableau De Bord'!$C$6,1,NOT(L2462='Tableau De Bord'!$C$6),0)</f>
        <v>0</v>
      </c>
      <c r="V2462" s="1">
        <f>IF(AND(N2462='Tableau De Bord'!$E$6,U2462=1),1,0)</f>
        <v>0</v>
      </c>
      <c r="W2462" s="46">
        <f t="shared" si="38"/>
        <v>0</v>
      </c>
    </row>
    <row r="2463" spans="2:23" ht="61.2" x14ac:dyDescent="0.3">
      <c r="B2463" s="42"/>
      <c r="N2463" s="33"/>
      <c r="P2463" s="44"/>
      <c r="Q2463" s="32"/>
      <c r="S2463" s="1">
        <f>IF(OR(C2463='Tableau De Bord'!$E$2,D2463='Tableau De Bord'!$E$2,P2463='Tableau De Bord'!$E$2),1,0)</f>
        <v>1</v>
      </c>
      <c r="T2463" s="1">
        <v>0</v>
      </c>
      <c r="U2463" s="1" cm="1">
        <f t="array" ref="U2463">_xlfn.IFS(AND('Tableau De Bord'!$C$6="Tous",'Tableau De Bord'!$E$4="Tous",C2463&gt;0),1,L2463='Tableau De Bord'!$C$6,1,NOT(L2463='Tableau De Bord'!$C$6),0)</f>
        <v>0</v>
      </c>
      <c r="V2463" s="1">
        <f>IF(AND(N2463='Tableau De Bord'!$E$6,U2463=1),1,0)</f>
        <v>0</v>
      </c>
      <c r="W2463" s="46">
        <f t="shared" si="38"/>
        <v>0</v>
      </c>
    </row>
    <row r="2464" spans="2:23" ht="61.2" x14ac:dyDescent="0.3">
      <c r="B2464" s="42"/>
      <c r="N2464" s="33"/>
      <c r="P2464" s="44"/>
      <c r="Q2464" s="32"/>
      <c r="S2464" s="1">
        <f>IF(OR(C2464='Tableau De Bord'!$E$2,D2464='Tableau De Bord'!$E$2,P2464='Tableau De Bord'!$E$2),1,0)</f>
        <v>1</v>
      </c>
      <c r="T2464" s="1">
        <v>0</v>
      </c>
      <c r="U2464" s="1" cm="1">
        <f t="array" ref="U2464">_xlfn.IFS(AND('Tableau De Bord'!$C$6="Tous",'Tableau De Bord'!$E$4="Tous",C2464&gt;0),1,L2464='Tableau De Bord'!$C$6,1,NOT(L2464='Tableau De Bord'!$C$6),0)</f>
        <v>0</v>
      </c>
      <c r="V2464" s="1">
        <f>IF(AND(N2464='Tableau De Bord'!$E$6,U2464=1),1,0)</f>
        <v>0</v>
      </c>
      <c r="W2464" s="46">
        <f t="shared" si="38"/>
        <v>0</v>
      </c>
    </row>
    <row r="2465" spans="2:23" ht="61.2" x14ac:dyDescent="0.3">
      <c r="B2465" s="42"/>
      <c r="N2465" s="33"/>
      <c r="P2465" s="44"/>
      <c r="Q2465" s="32"/>
      <c r="S2465" s="1">
        <f>IF(OR(C2465='Tableau De Bord'!$E$2,D2465='Tableau De Bord'!$E$2,P2465='Tableau De Bord'!$E$2),1,0)</f>
        <v>1</v>
      </c>
      <c r="T2465" s="1">
        <v>0</v>
      </c>
      <c r="U2465" s="1" cm="1">
        <f t="array" ref="U2465">_xlfn.IFS(AND('Tableau De Bord'!$C$6="Tous",'Tableau De Bord'!$E$4="Tous",C2465&gt;0),1,L2465='Tableau De Bord'!$C$6,1,NOT(L2465='Tableau De Bord'!$C$6),0)</f>
        <v>0</v>
      </c>
      <c r="V2465" s="1">
        <f>IF(AND(N2465='Tableau De Bord'!$E$6,U2465=1),1,0)</f>
        <v>0</v>
      </c>
      <c r="W2465" s="46">
        <f t="shared" si="38"/>
        <v>0</v>
      </c>
    </row>
    <row r="2466" spans="2:23" ht="61.2" x14ac:dyDescent="0.3">
      <c r="B2466" s="42"/>
      <c r="N2466" s="33"/>
      <c r="P2466" s="44"/>
      <c r="Q2466" s="32"/>
      <c r="S2466" s="1">
        <f>IF(OR(C2466='Tableau De Bord'!$E$2,D2466='Tableau De Bord'!$E$2,P2466='Tableau De Bord'!$E$2),1,0)</f>
        <v>1</v>
      </c>
      <c r="T2466" s="1">
        <v>0</v>
      </c>
      <c r="U2466" s="1" cm="1">
        <f t="array" ref="U2466">_xlfn.IFS(AND('Tableau De Bord'!$C$6="Tous",'Tableau De Bord'!$E$4="Tous",C2466&gt;0),1,L2466='Tableau De Bord'!$C$6,1,NOT(L2466='Tableau De Bord'!$C$6),0)</f>
        <v>0</v>
      </c>
      <c r="V2466" s="1">
        <f>IF(AND(N2466='Tableau De Bord'!$E$6,U2466=1),1,0)</f>
        <v>0</v>
      </c>
      <c r="W2466" s="46">
        <f t="shared" si="38"/>
        <v>0</v>
      </c>
    </row>
    <row r="2467" spans="2:23" ht="61.2" x14ac:dyDescent="0.3">
      <c r="B2467" s="42"/>
      <c r="N2467" s="33"/>
      <c r="P2467" s="44"/>
      <c r="Q2467" s="32"/>
      <c r="S2467" s="1">
        <f>IF(OR(C2467='Tableau De Bord'!$E$2,D2467='Tableau De Bord'!$E$2,P2467='Tableau De Bord'!$E$2),1,0)</f>
        <v>1</v>
      </c>
      <c r="T2467" s="1">
        <v>0</v>
      </c>
      <c r="U2467" s="1" cm="1">
        <f t="array" ref="U2467">_xlfn.IFS(AND('Tableau De Bord'!$C$6="Tous",'Tableau De Bord'!$E$4="Tous",C2467&gt;0),1,L2467='Tableau De Bord'!$C$6,1,NOT(L2467='Tableau De Bord'!$C$6),0)</f>
        <v>0</v>
      </c>
      <c r="V2467" s="1">
        <f>IF(AND(N2467='Tableau De Bord'!$E$6,U2467=1),1,0)</f>
        <v>0</v>
      </c>
      <c r="W2467" s="46">
        <f t="shared" si="38"/>
        <v>0</v>
      </c>
    </row>
    <row r="2468" spans="2:23" ht="61.2" x14ac:dyDescent="0.3">
      <c r="B2468" s="42"/>
      <c r="N2468" s="33"/>
      <c r="P2468" s="44"/>
      <c r="Q2468" s="32"/>
      <c r="S2468" s="1">
        <f>IF(OR(C2468='Tableau De Bord'!$E$2,D2468='Tableau De Bord'!$E$2,P2468='Tableau De Bord'!$E$2),1,0)</f>
        <v>1</v>
      </c>
      <c r="T2468" s="1">
        <v>0</v>
      </c>
      <c r="U2468" s="1" cm="1">
        <f t="array" ref="U2468">_xlfn.IFS(AND('Tableau De Bord'!$C$6="Tous",'Tableau De Bord'!$E$4="Tous",C2468&gt;0),1,L2468='Tableau De Bord'!$C$6,1,NOT(L2468='Tableau De Bord'!$C$6),0)</f>
        <v>0</v>
      </c>
      <c r="V2468" s="1">
        <f>IF(AND(N2468='Tableau De Bord'!$E$6,U2468=1),1,0)</f>
        <v>0</v>
      </c>
      <c r="W2468" s="46">
        <f t="shared" si="38"/>
        <v>0</v>
      </c>
    </row>
    <row r="2469" spans="2:23" ht="61.2" x14ac:dyDescent="0.3">
      <c r="B2469" s="42"/>
      <c r="N2469" s="33"/>
      <c r="P2469" s="44"/>
      <c r="Q2469" s="32"/>
      <c r="S2469" s="1">
        <f>IF(OR(C2469='Tableau De Bord'!$E$2,D2469='Tableau De Bord'!$E$2,P2469='Tableau De Bord'!$E$2),1,0)</f>
        <v>1</v>
      </c>
      <c r="T2469" s="1">
        <v>0</v>
      </c>
      <c r="U2469" s="1" cm="1">
        <f t="array" ref="U2469">_xlfn.IFS(AND('Tableau De Bord'!$C$6="Tous",'Tableau De Bord'!$E$4="Tous",C2469&gt;0),1,L2469='Tableau De Bord'!$C$6,1,NOT(L2469='Tableau De Bord'!$C$6),0)</f>
        <v>0</v>
      </c>
      <c r="V2469" s="1">
        <f>IF(AND(N2469='Tableau De Bord'!$E$6,U2469=1),1,0)</f>
        <v>0</v>
      </c>
      <c r="W2469" s="46">
        <f t="shared" si="38"/>
        <v>0</v>
      </c>
    </row>
    <row r="2470" spans="2:23" ht="61.2" x14ac:dyDescent="0.3">
      <c r="B2470" s="42"/>
      <c r="N2470" s="33"/>
      <c r="P2470" s="44"/>
      <c r="Q2470" s="32"/>
      <c r="S2470" s="1">
        <f>IF(OR(C2470='Tableau De Bord'!$E$2,D2470='Tableau De Bord'!$E$2,P2470='Tableau De Bord'!$E$2),1,0)</f>
        <v>1</v>
      </c>
      <c r="T2470" s="1">
        <v>0</v>
      </c>
      <c r="U2470" s="1" cm="1">
        <f t="array" ref="U2470">_xlfn.IFS(AND('Tableau De Bord'!$C$6="Tous",'Tableau De Bord'!$E$4="Tous",C2470&gt;0),1,L2470='Tableau De Bord'!$C$6,1,NOT(L2470='Tableau De Bord'!$C$6),0)</f>
        <v>0</v>
      </c>
      <c r="V2470" s="1">
        <f>IF(AND(N2470='Tableau De Bord'!$E$6,U2470=1),1,0)</f>
        <v>0</v>
      </c>
      <c r="W2470" s="46">
        <f t="shared" si="38"/>
        <v>0</v>
      </c>
    </row>
    <row r="2471" spans="2:23" ht="61.2" x14ac:dyDescent="0.3">
      <c r="B2471" s="42"/>
      <c r="N2471" s="33"/>
      <c r="P2471" s="44"/>
      <c r="Q2471" s="32"/>
      <c r="S2471" s="1">
        <f>IF(OR(C2471='Tableau De Bord'!$E$2,D2471='Tableau De Bord'!$E$2,P2471='Tableau De Bord'!$E$2),1,0)</f>
        <v>1</v>
      </c>
      <c r="T2471" s="1">
        <v>0</v>
      </c>
      <c r="U2471" s="1" cm="1">
        <f t="array" ref="U2471">_xlfn.IFS(AND('Tableau De Bord'!$C$6="Tous",'Tableau De Bord'!$E$4="Tous",C2471&gt;0),1,L2471='Tableau De Bord'!$C$6,1,NOT(L2471='Tableau De Bord'!$C$6),0)</f>
        <v>0</v>
      </c>
      <c r="V2471" s="1">
        <f>IF(AND(N2471='Tableau De Bord'!$E$6,U2471=1),1,0)</f>
        <v>0</v>
      </c>
      <c r="W2471" s="46">
        <f t="shared" si="38"/>
        <v>0</v>
      </c>
    </row>
    <row r="2472" spans="2:23" ht="61.2" x14ac:dyDescent="0.3">
      <c r="B2472" s="42"/>
      <c r="N2472" s="33"/>
      <c r="P2472" s="44"/>
      <c r="Q2472" s="32"/>
      <c r="S2472" s="1">
        <f>IF(OR(C2472='Tableau De Bord'!$E$2,D2472='Tableau De Bord'!$E$2,P2472='Tableau De Bord'!$E$2),1,0)</f>
        <v>1</v>
      </c>
      <c r="T2472" s="1">
        <v>0</v>
      </c>
      <c r="U2472" s="1" cm="1">
        <f t="array" ref="U2472">_xlfn.IFS(AND('Tableau De Bord'!$C$6="Tous",'Tableau De Bord'!$E$4="Tous",C2472&gt;0),1,L2472='Tableau De Bord'!$C$6,1,NOT(L2472='Tableau De Bord'!$C$6),0)</f>
        <v>0</v>
      </c>
      <c r="V2472" s="1">
        <f>IF(AND(N2472='Tableau De Bord'!$E$6,U2472=1),1,0)</f>
        <v>0</v>
      </c>
      <c r="W2472" s="46">
        <f t="shared" si="38"/>
        <v>0</v>
      </c>
    </row>
    <row r="2473" spans="2:23" ht="61.2" x14ac:dyDescent="0.3">
      <c r="B2473" s="42"/>
      <c r="N2473" s="33"/>
      <c r="P2473" s="44"/>
      <c r="Q2473" s="32"/>
      <c r="S2473" s="1">
        <f>IF(OR(C2473='Tableau De Bord'!$E$2,D2473='Tableau De Bord'!$E$2,P2473='Tableau De Bord'!$E$2),1,0)</f>
        <v>1</v>
      </c>
      <c r="T2473" s="1">
        <v>0</v>
      </c>
      <c r="U2473" s="1" cm="1">
        <f t="array" ref="U2473">_xlfn.IFS(AND('Tableau De Bord'!$C$6="Tous",'Tableau De Bord'!$E$4="Tous",C2473&gt;0),1,L2473='Tableau De Bord'!$C$6,1,NOT(L2473='Tableau De Bord'!$C$6),0)</f>
        <v>0</v>
      </c>
      <c r="V2473" s="1">
        <f>IF(AND(N2473='Tableau De Bord'!$E$6,U2473=1),1,0)</f>
        <v>0</v>
      </c>
      <c r="W2473" s="46">
        <f t="shared" si="38"/>
        <v>0</v>
      </c>
    </row>
    <row r="2474" spans="2:23" ht="61.2" x14ac:dyDescent="0.3">
      <c r="B2474" s="42"/>
      <c r="N2474" s="33"/>
      <c r="P2474" s="44"/>
      <c r="Q2474" s="32"/>
      <c r="S2474" s="1">
        <f>IF(OR(C2474='Tableau De Bord'!$E$2,D2474='Tableau De Bord'!$E$2,P2474='Tableau De Bord'!$E$2),1,0)</f>
        <v>1</v>
      </c>
      <c r="T2474" s="1">
        <v>0</v>
      </c>
      <c r="U2474" s="1" cm="1">
        <f t="array" ref="U2474">_xlfn.IFS(AND('Tableau De Bord'!$C$6="Tous",'Tableau De Bord'!$E$4="Tous",C2474&gt;0),1,L2474='Tableau De Bord'!$C$6,1,NOT(L2474='Tableau De Bord'!$C$6),0)</f>
        <v>0</v>
      </c>
      <c r="V2474" s="1">
        <f>IF(AND(N2474='Tableau De Bord'!$E$6,U2474=1),1,0)</f>
        <v>0</v>
      </c>
      <c r="W2474" s="46">
        <f t="shared" si="38"/>
        <v>0</v>
      </c>
    </row>
    <row r="2475" spans="2:23" ht="61.2" x14ac:dyDescent="0.3">
      <c r="B2475" s="42"/>
      <c r="N2475" s="33"/>
      <c r="P2475" s="44"/>
      <c r="Q2475" s="32"/>
      <c r="S2475" s="1">
        <f>IF(OR(C2475='Tableau De Bord'!$E$2,D2475='Tableau De Bord'!$E$2,P2475='Tableau De Bord'!$E$2),1,0)</f>
        <v>1</v>
      </c>
      <c r="T2475" s="1">
        <v>0</v>
      </c>
      <c r="U2475" s="1" cm="1">
        <f t="array" ref="U2475">_xlfn.IFS(AND('Tableau De Bord'!$C$6="Tous",'Tableau De Bord'!$E$4="Tous",C2475&gt;0),1,L2475='Tableau De Bord'!$C$6,1,NOT(L2475='Tableau De Bord'!$C$6),0)</f>
        <v>0</v>
      </c>
      <c r="V2475" s="1">
        <f>IF(AND(N2475='Tableau De Bord'!$E$6,U2475=1),1,0)</f>
        <v>0</v>
      </c>
      <c r="W2475" s="46">
        <f t="shared" si="38"/>
        <v>0</v>
      </c>
    </row>
    <row r="2476" spans="2:23" ht="61.2" x14ac:dyDescent="0.3">
      <c r="B2476" s="42"/>
      <c r="N2476" s="33"/>
      <c r="P2476" s="44"/>
      <c r="Q2476" s="32"/>
      <c r="S2476" s="1">
        <f>IF(OR(C2476='Tableau De Bord'!$E$2,D2476='Tableau De Bord'!$E$2,P2476='Tableau De Bord'!$E$2),1,0)</f>
        <v>1</v>
      </c>
      <c r="T2476" s="1">
        <v>0</v>
      </c>
      <c r="U2476" s="1" cm="1">
        <f t="array" ref="U2476">_xlfn.IFS(AND('Tableau De Bord'!$C$6="Tous",'Tableau De Bord'!$E$4="Tous",C2476&gt;0),1,L2476='Tableau De Bord'!$C$6,1,NOT(L2476='Tableau De Bord'!$C$6),0)</f>
        <v>0</v>
      </c>
      <c r="V2476" s="1">
        <f>IF(AND(N2476='Tableau De Bord'!$E$6,U2476=1),1,0)</f>
        <v>0</v>
      </c>
      <c r="W2476" s="46">
        <f t="shared" si="38"/>
        <v>0</v>
      </c>
    </row>
    <row r="2477" spans="2:23" ht="61.2" x14ac:dyDescent="0.3">
      <c r="B2477" s="42"/>
      <c r="N2477" s="33"/>
      <c r="P2477" s="44"/>
      <c r="Q2477" s="32"/>
      <c r="S2477" s="1">
        <f>IF(OR(C2477='Tableau De Bord'!$E$2,D2477='Tableau De Bord'!$E$2,P2477='Tableau De Bord'!$E$2),1,0)</f>
        <v>1</v>
      </c>
      <c r="T2477" s="1">
        <v>0</v>
      </c>
      <c r="U2477" s="1" cm="1">
        <f t="array" ref="U2477">_xlfn.IFS(AND('Tableau De Bord'!$C$6="Tous",'Tableau De Bord'!$E$4="Tous",C2477&gt;0),1,L2477='Tableau De Bord'!$C$6,1,NOT(L2477='Tableau De Bord'!$C$6),0)</f>
        <v>0</v>
      </c>
      <c r="V2477" s="1">
        <f>IF(AND(N2477='Tableau De Bord'!$E$6,U2477=1),1,0)</f>
        <v>0</v>
      </c>
      <c r="W2477" s="46">
        <f t="shared" si="38"/>
        <v>0</v>
      </c>
    </row>
    <row r="2478" spans="2:23" ht="61.2" x14ac:dyDescent="0.3">
      <c r="B2478" s="42"/>
      <c r="N2478" s="33"/>
      <c r="P2478" s="44"/>
      <c r="Q2478" s="32"/>
      <c r="S2478" s="1">
        <f>IF(OR(C2478='Tableau De Bord'!$E$2,D2478='Tableau De Bord'!$E$2,P2478='Tableau De Bord'!$E$2),1,0)</f>
        <v>1</v>
      </c>
      <c r="T2478" s="1">
        <v>0</v>
      </c>
      <c r="U2478" s="1" cm="1">
        <f t="array" ref="U2478">_xlfn.IFS(AND('Tableau De Bord'!$C$6="Tous",'Tableau De Bord'!$E$4="Tous",C2478&gt;0),1,L2478='Tableau De Bord'!$C$6,1,NOT(L2478='Tableau De Bord'!$C$6),0)</f>
        <v>0</v>
      </c>
      <c r="V2478" s="1">
        <f>IF(AND(N2478='Tableau De Bord'!$E$6,U2478=1),1,0)</f>
        <v>0</v>
      </c>
      <c r="W2478" s="46">
        <f t="shared" si="38"/>
        <v>0</v>
      </c>
    </row>
    <row r="2479" spans="2:23" ht="61.2" x14ac:dyDescent="0.3">
      <c r="B2479" s="42"/>
      <c r="N2479" s="33"/>
      <c r="P2479" s="44"/>
      <c r="Q2479" s="32"/>
      <c r="S2479" s="1">
        <f>IF(OR(C2479='Tableau De Bord'!$E$2,D2479='Tableau De Bord'!$E$2,P2479='Tableau De Bord'!$E$2),1,0)</f>
        <v>1</v>
      </c>
      <c r="T2479" s="1">
        <v>0</v>
      </c>
      <c r="U2479" s="1" cm="1">
        <f t="array" ref="U2479">_xlfn.IFS(AND('Tableau De Bord'!$C$6="Tous",'Tableau De Bord'!$E$4="Tous",C2479&gt;0),1,L2479='Tableau De Bord'!$C$6,1,NOT(L2479='Tableau De Bord'!$C$6),0)</f>
        <v>0</v>
      </c>
      <c r="V2479" s="1">
        <f>IF(AND(N2479='Tableau De Bord'!$E$6,U2479=1),1,0)</f>
        <v>0</v>
      </c>
      <c r="W2479" s="46">
        <f t="shared" si="38"/>
        <v>0</v>
      </c>
    </row>
    <row r="2480" spans="2:23" ht="61.2" x14ac:dyDescent="0.3">
      <c r="B2480" s="42"/>
      <c r="N2480" s="33"/>
      <c r="P2480" s="44"/>
      <c r="Q2480" s="32"/>
      <c r="S2480" s="1">
        <f>IF(OR(C2480='Tableau De Bord'!$E$2,D2480='Tableau De Bord'!$E$2,P2480='Tableau De Bord'!$E$2),1,0)</f>
        <v>1</v>
      </c>
      <c r="T2480" s="1">
        <v>0</v>
      </c>
      <c r="U2480" s="1" cm="1">
        <f t="array" ref="U2480">_xlfn.IFS(AND('Tableau De Bord'!$C$6="Tous",'Tableau De Bord'!$E$4="Tous",C2480&gt;0),1,L2480='Tableau De Bord'!$C$6,1,NOT(L2480='Tableau De Bord'!$C$6),0)</f>
        <v>0</v>
      </c>
      <c r="V2480" s="1">
        <f>IF(AND(N2480='Tableau De Bord'!$E$6,U2480=1),1,0)</f>
        <v>0</v>
      </c>
      <c r="W2480" s="46">
        <f t="shared" si="38"/>
        <v>0</v>
      </c>
    </row>
    <row r="2481" spans="2:23" ht="61.2" x14ac:dyDescent="0.3">
      <c r="B2481" s="42"/>
      <c r="N2481" s="33"/>
      <c r="P2481" s="44"/>
      <c r="Q2481" s="32"/>
      <c r="S2481" s="1">
        <f>IF(OR(C2481='Tableau De Bord'!$E$2,D2481='Tableau De Bord'!$E$2,P2481='Tableau De Bord'!$E$2),1,0)</f>
        <v>1</v>
      </c>
      <c r="T2481" s="1">
        <v>0</v>
      </c>
      <c r="U2481" s="1" cm="1">
        <f t="array" ref="U2481">_xlfn.IFS(AND('Tableau De Bord'!$C$6="Tous",'Tableau De Bord'!$E$4="Tous",C2481&gt;0),1,L2481='Tableau De Bord'!$C$6,1,NOT(L2481='Tableau De Bord'!$C$6),0)</f>
        <v>0</v>
      </c>
      <c r="V2481" s="1">
        <f>IF(AND(N2481='Tableau De Bord'!$E$6,U2481=1),1,0)</f>
        <v>0</v>
      </c>
      <c r="W2481" s="46">
        <f t="shared" si="38"/>
        <v>0</v>
      </c>
    </row>
    <row r="2482" spans="2:23" ht="61.2" x14ac:dyDescent="0.3">
      <c r="B2482" s="42"/>
      <c r="N2482" s="33"/>
      <c r="P2482" s="44"/>
      <c r="Q2482" s="32"/>
      <c r="S2482" s="1">
        <f>IF(OR(C2482='Tableau De Bord'!$E$2,D2482='Tableau De Bord'!$E$2,P2482='Tableau De Bord'!$E$2),1,0)</f>
        <v>1</v>
      </c>
      <c r="T2482" s="1">
        <v>0</v>
      </c>
      <c r="U2482" s="1" cm="1">
        <f t="array" ref="U2482">_xlfn.IFS(AND('Tableau De Bord'!$C$6="Tous",'Tableau De Bord'!$E$4="Tous",C2482&gt;0),1,L2482='Tableau De Bord'!$C$6,1,NOT(L2482='Tableau De Bord'!$C$6),0)</f>
        <v>0</v>
      </c>
      <c r="V2482" s="1">
        <f>IF(AND(N2482='Tableau De Bord'!$E$6,U2482=1),1,0)</f>
        <v>0</v>
      </c>
      <c r="W2482" s="46">
        <f t="shared" si="38"/>
        <v>0</v>
      </c>
    </row>
    <row r="2483" spans="2:23" ht="61.2" x14ac:dyDescent="0.3">
      <c r="B2483" s="42"/>
      <c r="N2483" s="33"/>
      <c r="P2483" s="44"/>
      <c r="Q2483" s="32"/>
      <c r="S2483" s="1">
        <f>IF(OR(C2483='Tableau De Bord'!$E$2,D2483='Tableau De Bord'!$E$2,P2483='Tableau De Bord'!$E$2),1,0)</f>
        <v>1</v>
      </c>
      <c r="T2483" s="1">
        <v>0</v>
      </c>
      <c r="U2483" s="1" cm="1">
        <f t="array" ref="U2483">_xlfn.IFS(AND('Tableau De Bord'!$C$6="Tous",'Tableau De Bord'!$E$4="Tous",C2483&gt;0),1,L2483='Tableau De Bord'!$C$6,1,NOT(L2483='Tableau De Bord'!$C$6),0)</f>
        <v>0</v>
      </c>
      <c r="V2483" s="1">
        <f>IF(AND(N2483='Tableau De Bord'!$E$6,U2483=1),1,0)</f>
        <v>0</v>
      </c>
      <c r="W2483" s="46">
        <f t="shared" si="38"/>
        <v>0</v>
      </c>
    </row>
    <row r="2484" spans="2:23" ht="61.2" x14ac:dyDescent="0.3">
      <c r="B2484" s="42"/>
      <c r="N2484" s="33"/>
      <c r="P2484" s="44"/>
      <c r="Q2484" s="32"/>
      <c r="S2484" s="1">
        <f>IF(OR(C2484='Tableau De Bord'!$E$2,D2484='Tableau De Bord'!$E$2,P2484='Tableau De Bord'!$E$2),1,0)</f>
        <v>1</v>
      </c>
      <c r="T2484" s="1">
        <v>0</v>
      </c>
      <c r="U2484" s="1" cm="1">
        <f t="array" ref="U2484">_xlfn.IFS(AND('Tableau De Bord'!$C$6="Tous",'Tableau De Bord'!$E$4="Tous",C2484&gt;0),1,L2484='Tableau De Bord'!$C$6,1,NOT(L2484='Tableau De Bord'!$C$6),0)</f>
        <v>0</v>
      </c>
      <c r="V2484" s="1">
        <f>IF(AND(N2484='Tableau De Bord'!$E$6,U2484=1),1,0)</f>
        <v>0</v>
      </c>
      <c r="W2484" s="46">
        <f t="shared" si="38"/>
        <v>0</v>
      </c>
    </row>
    <row r="2485" spans="2:23" ht="61.2" x14ac:dyDescent="0.3">
      <c r="B2485" s="42"/>
      <c r="N2485" s="33"/>
      <c r="P2485" s="44"/>
      <c r="Q2485" s="32"/>
      <c r="S2485" s="1">
        <f>IF(OR(C2485='Tableau De Bord'!$E$2,D2485='Tableau De Bord'!$E$2,P2485='Tableau De Bord'!$E$2),1,0)</f>
        <v>1</v>
      </c>
      <c r="T2485" s="1">
        <v>0</v>
      </c>
      <c r="U2485" s="1" cm="1">
        <f t="array" ref="U2485">_xlfn.IFS(AND('Tableau De Bord'!$C$6="Tous",'Tableau De Bord'!$E$4="Tous",C2485&gt;0),1,L2485='Tableau De Bord'!$C$6,1,NOT(L2485='Tableau De Bord'!$C$6),0)</f>
        <v>0</v>
      </c>
      <c r="V2485" s="1">
        <f>IF(AND(N2485='Tableau De Bord'!$E$6,U2485=1),1,0)</f>
        <v>0</v>
      </c>
      <c r="W2485" s="46">
        <f t="shared" si="38"/>
        <v>0</v>
      </c>
    </row>
    <row r="2486" spans="2:23" ht="61.2" x14ac:dyDescent="0.3">
      <c r="B2486" s="42"/>
      <c r="N2486" s="33"/>
      <c r="P2486" s="44"/>
      <c r="Q2486" s="32"/>
      <c r="S2486" s="1">
        <f>IF(OR(C2486='Tableau De Bord'!$E$2,D2486='Tableau De Bord'!$E$2,P2486='Tableau De Bord'!$E$2),1,0)</f>
        <v>1</v>
      </c>
      <c r="T2486" s="1">
        <v>0</v>
      </c>
      <c r="U2486" s="1" cm="1">
        <f t="array" ref="U2486">_xlfn.IFS(AND('Tableau De Bord'!$C$6="Tous",'Tableau De Bord'!$E$4="Tous",C2486&gt;0),1,L2486='Tableau De Bord'!$C$6,1,NOT(L2486='Tableau De Bord'!$C$6),0)</f>
        <v>0</v>
      </c>
      <c r="V2486" s="1">
        <f>IF(AND(N2486='Tableau De Bord'!$E$6,U2486=1),1,0)</f>
        <v>0</v>
      </c>
      <c r="W2486" s="46">
        <f t="shared" si="38"/>
        <v>0</v>
      </c>
    </row>
    <row r="2487" spans="2:23" ht="61.2" x14ac:dyDescent="0.3">
      <c r="B2487" s="42"/>
      <c r="N2487" s="33"/>
      <c r="P2487" s="44"/>
      <c r="Q2487" s="32"/>
      <c r="S2487" s="1">
        <f>IF(OR(C2487='Tableau De Bord'!$E$2,D2487='Tableau De Bord'!$E$2,P2487='Tableau De Bord'!$E$2),1,0)</f>
        <v>1</v>
      </c>
      <c r="T2487" s="1">
        <v>0</v>
      </c>
      <c r="U2487" s="1" cm="1">
        <f t="array" ref="U2487">_xlfn.IFS(AND('Tableau De Bord'!$C$6="Tous",'Tableau De Bord'!$E$4="Tous",C2487&gt;0),1,L2487='Tableau De Bord'!$C$6,1,NOT(L2487='Tableau De Bord'!$C$6),0)</f>
        <v>0</v>
      </c>
      <c r="V2487" s="1">
        <f>IF(AND(N2487='Tableau De Bord'!$E$6,U2487=1),1,0)</f>
        <v>0</v>
      </c>
      <c r="W2487" s="46">
        <f t="shared" si="38"/>
        <v>0</v>
      </c>
    </row>
    <row r="2488" spans="2:23" ht="61.2" x14ac:dyDescent="0.3">
      <c r="B2488" s="42"/>
      <c r="N2488" s="33"/>
      <c r="P2488" s="44"/>
      <c r="Q2488" s="32"/>
      <c r="S2488" s="1">
        <f>IF(OR(C2488='Tableau De Bord'!$E$2,D2488='Tableau De Bord'!$E$2,P2488='Tableau De Bord'!$E$2),1,0)</f>
        <v>1</v>
      </c>
      <c r="T2488" s="1">
        <v>0</v>
      </c>
      <c r="U2488" s="1" cm="1">
        <f t="array" ref="U2488">_xlfn.IFS(AND('Tableau De Bord'!$C$6="Tous",'Tableau De Bord'!$E$4="Tous",C2488&gt;0),1,L2488='Tableau De Bord'!$C$6,1,NOT(L2488='Tableau De Bord'!$C$6),0)</f>
        <v>0</v>
      </c>
      <c r="V2488" s="1">
        <f>IF(AND(N2488='Tableau De Bord'!$E$6,U2488=1),1,0)</f>
        <v>0</v>
      </c>
      <c r="W2488" s="46">
        <f t="shared" si="38"/>
        <v>0</v>
      </c>
    </row>
    <row r="2489" spans="2:23" ht="61.2" x14ac:dyDescent="0.3">
      <c r="B2489" s="42"/>
      <c r="N2489" s="33"/>
      <c r="P2489" s="44"/>
      <c r="Q2489" s="32"/>
      <c r="S2489" s="1">
        <f>IF(OR(C2489='Tableau De Bord'!$E$2,D2489='Tableau De Bord'!$E$2,P2489='Tableau De Bord'!$E$2),1,0)</f>
        <v>1</v>
      </c>
      <c r="T2489" s="1">
        <v>0</v>
      </c>
      <c r="U2489" s="1" cm="1">
        <f t="array" ref="U2489">_xlfn.IFS(AND('Tableau De Bord'!$C$6="Tous",'Tableau De Bord'!$E$4="Tous",C2489&gt;0),1,L2489='Tableau De Bord'!$C$6,1,NOT(L2489='Tableau De Bord'!$C$6),0)</f>
        <v>0</v>
      </c>
      <c r="V2489" s="1">
        <f>IF(AND(N2489='Tableau De Bord'!$E$6,U2489=1),1,0)</f>
        <v>0</v>
      </c>
      <c r="W2489" s="46">
        <f t="shared" si="38"/>
        <v>0</v>
      </c>
    </row>
    <row r="2490" spans="2:23" ht="61.2" x14ac:dyDescent="0.3">
      <c r="B2490" s="42"/>
      <c r="N2490" s="33"/>
      <c r="P2490" s="44"/>
      <c r="Q2490" s="32"/>
      <c r="S2490" s="1">
        <f>IF(OR(C2490='Tableau De Bord'!$E$2,D2490='Tableau De Bord'!$E$2,P2490='Tableau De Bord'!$E$2),1,0)</f>
        <v>1</v>
      </c>
      <c r="T2490" s="1">
        <v>0</v>
      </c>
      <c r="U2490" s="1" cm="1">
        <f t="array" ref="U2490">_xlfn.IFS(AND('Tableau De Bord'!$C$6="Tous",'Tableau De Bord'!$E$4="Tous",C2490&gt;0),1,L2490='Tableau De Bord'!$C$6,1,NOT(L2490='Tableau De Bord'!$C$6),0)</f>
        <v>0</v>
      </c>
      <c r="V2490" s="1">
        <f>IF(AND(N2490='Tableau De Bord'!$E$6,U2490=1),1,0)</f>
        <v>0</v>
      </c>
      <c r="W2490" s="46">
        <f t="shared" si="38"/>
        <v>0</v>
      </c>
    </row>
    <row r="2491" spans="2:23" ht="61.2" x14ac:dyDescent="0.3">
      <c r="B2491" s="42"/>
      <c r="N2491" s="33"/>
      <c r="P2491" s="44"/>
      <c r="Q2491" s="32"/>
      <c r="S2491" s="1">
        <f>IF(OR(C2491='Tableau De Bord'!$E$2,D2491='Tableau De Bord'!$E$2,P2491='Tableau De Bord'!$E$2),1,0)</f>
        <v>1</v>
      </c>
      <c r="T2491" s="1">
        <v>0</v>
      </c>
      <c r="U2491" s="1" cm="1">
        <f t="array" ref="U2491">_xlfn.IFS(AND('Tableau De Bord'!$C$6="Tous",'Tableau De Bord'!$E$4="Tous",C2491&gt;0),1,L2491='Tableau De Bord'!$C$6,1,NOT(L2491='Tableau De Bord'!$C$6),0)</f>
        <v>0</v>
      </c>
      <c r="V2491" s="1">
        <f>IF(AND(N2491='Tableau De Bord'!$E$6,U2491=1),1,0)</f>
        <v>0</v>
      </c>
      <c r="W2491" s="46">
        <f t="shared" si="38"/>
        <v>0</v>
      </c>
    </row>
    <row r="2492" spans="2:23" ht="61.2" x14ac:dyDescent="0.3">
      <c r="B2492" s="42"/>
      <c r="N2492" s="33"/>
      <c r="P2492" s="44"/>
      <c r="Q2492" s="32"/>
      <c r="S2492" s="1">
        <f>IF(OR(C2492='Tableau De Bord'!$E$2,D2492='Tableau De Bord'!$E$2,P2492='Tableau De Bord'!$E$2),1,0)</f>
        <v>1</v>
      </c>
      <c r="T2492" s="1">
        <v>0</v>
      </c>
      <c r="U2492" s="1" cm="1">
        <f t="array" ref="U2492">_xlfn.IFS(AND('Tableau De Bord'!$C$6="Tous",'Tableau De Bord'!$E$4="Tous",C2492&gt;0),1,L2492='Tableau De Bord'!$C$6,1,NOT(L2492='Tableau De Bord'!$C$6),0)</f>
        <v>0</v>
      </c>
      <c r="V2492" s="1">
        <f>IF(AND(N2492='Tableau De Bord'!$E$6,U2492=1),1,0)</f>
        <v>0</v>
      </c>
      <c r="W2492" s="46">
        <f t="shared" si="38"/>
        <v>0</v>
      </c>
    </row>
    <row r="2493" spans="2:23" ht="61.2" x14ac:dyDescent="0.3">
      <c r="B2493" s="42"/>
      <c r="N2493" s="33"/>
      <c r="P2493" s="44"/>
      <c r="Q2493" s="32"/>
      <c r="S2493" s="1">
        <f>IF(OR(C2493='Tableau De Bord'!$E$2,D2493='Tableau De Bord'!$E$2,P2493='Tableau De Bord'!$E$2),1,0)</f>
        <v>1</v>
      </c>
      <c r="T2493" s="1">
        <v>0</v>
      </c>
      <c r="U2493" s="1" cm="1">
        <f t="array" ref="U2493">_xlfn.IFS(AND('Tableau De Bord'!$C$6="Tous",'Tableau De Bord'!$E$4="Tous",C2493&gt;0),1,L2493='Tableau De Bord'!$C$6,1,NOT(L2493='Tableau De Bord'!$C$6),0)</f>
        <v>0</v>
      </c>
      <c r="V2493" s="1">
        <f>IF(AND(N2493='Tableau De Bord'!$E$6,U2493=1),1,0)</f>
        <v>0</v>
      </c>
      <c r="W2493" s="46">
        <f t="shared" si="38"/>
        <v>0</v>
      </c>
    </row>
    <row r="2494" spans="2:23" ht="61.2" x14ac:dyDescent="0.3">
      <c r="B2494" s="42"/>
      <c r="N2494" s="33"/>
      <c r="P2494" s="44"/>
      <c r="Q2494" s="32"/>
      <c r="S2494" s="1">
        <f>IF(OR(C2494='Tableau De Bord'!$E$2,D2494='Tableau De Bord'!$E$2,P2494='Tableau De Bord'!$E$2),1,0)</f>
        <v>1</v>
      </c>
      <c r="T2494" s="1">
        <v>0</v>
      </c>
      <c r="U2494" s="1" cm="1">
        <f t="array" ref="U2494">_xlfn.IFS(AND('Tableau De Bord'!$C$6="Tous",'Tableau De Bord'!$E$4="Tous",C2494&gt;0),1,L2494='Tableau De Bord'!$C$6,1,NOT(L2494='Tableau De Bord'!$C$6),0)</f>
        <v>0</v>
      </c>
      <c r="V2494" s="1">
        <f>IF(AND(N2494='Tableau De Bord'!$E$6,U2494=1),1,0)</f>
        <v>0</v>
      </c>
      <c r="W2494" s="46">
        <f t="shared" si="38"/>
        <v>0</v>
      </c>
    </row>
    <row r="2495" spans="2:23" ht="61.2" x14ac:dyDescent="0.3">
      <c r="B2495" s="42"/>
      <c r="N2495" s="33"/>
      <c r="P2495" s="44"/>
      <c r="Q2495" s="32"/>
      <c r="S2495" s="1">
        <f>IF(OR(C2495='Tableau De Bord'!$E$2,D2495='Tableau De Bord'!$E$2,P2495='Tableau De Bord'!$E$2),1,0)</f>
        <v>1</v>
      </c>
      <c r="T2495" s="1">
        <v>0</v>
      </c>
      <c r="U2495" s="1" cm="1">
        <f t="array" ref="U2495">_xlfn.IFS(AND('Tableau De Bord'!$C$6="Tous",'Tableau De Bord'!$E$4="Tous",C2495&gt;0),1,L2495='Tableau De Bord'!$C$6,1,NOT(L2495='Tableau De Bord'!$C$6),0)</f>
        <v>0</v>
      </c>
      <c r="V2495" s="1">
        <f>IF(AND(N2495='Tableau De Bord'!$E$6,U2495=1),1,0)</f>
        <v>0</v>
      </c>
      <c r="W2495" s="46">
        <f t="shared" si="38"/>
        <v>0</v>
      </c>
    </row>
    <row r="2496" spans="2:23" ht="61.2" x14ac:dyDescent="0.3">
      <c r="B2496" s="42"/>
      <c r="N2496" s="33"/>
      <c r="P2496" s="44"/>
      <c r="Q2496" s="32"/>
      <c r="S2496" s="1">
        <f>IF(OR(C2496='Tableau De Bord'!$E$2,D2496='Tableau De Bord'!$E$2,P2496='Tableau De Bord'!$E$2),1,0)</f>
        <v>1</v>
      </c>
      <c r="T2496" s="1">
        <v>0</v>
      </c>
      <c r="U2496" s="1" cm="1">
        <f t="array" ref="U2496">_xlfn.IFS(AND('Tableau De Bord'!$C$6="Tous",'Tableau De Bord'!$E$4="Tous",C2496&gt;0),1,L2496='Tableau De Bord'!$C$6,1,NOT(L2496='Tableau De Bord'!$C$6),0)</f>
        <v>0</v>
      </c>
      <c r="V2496" s="1">
        <f>IF(AND(N2496='Tableau De Bord'!$E$6,U2496=1),1,0)</f>
        <v>0</v>
      </c>
      <c r="W2496" s="46">
        <f t="shared" si="38"/>
        <v>0</v>
      </c>
    </row>
    <row r="2497" spans="2:23" ht="61.2" x14ac:dyDescent="0.3">
      <c r="B2497" s="42"/>
      <c r="N2497" s="33"/>
      <c r="P2497" s="44"/>
      <c r="Q2497" s="32"/>
      <c r="S2497" s="1">
        <f>IF(OR(C2497='Tableau De Bord'!$E$2,D2497='Tableau De Bord'!$E$2,P2497='Tableau De Bord'!$E$2),1,0)</f>
        <v>1</v>
      </c>
      <c r="T2497" s="1">
        <v>0</v>
      </c>
      <c r="U2497" s="1" cm="1">
        <f t="array" ref="U2497">_xlfn.IFS(AND('Tableau De Bord'!$C$6="Tous",'Tableau De Bord'!$E$4="Tous",C2497&gt;0),1,L2497='Tableau De Bord'!$C$6,1,NOT(L2497='Tableau De Bord'!$C$6),0)</f>
        <v>0</v>
      </c>
      <c r="V2497" s="1">
        <f>IF(AND(N2497='Tableau De Bord'!$E$6,U2497=1),1,0)</f>
        <v>0</v>
      </c>
      <c r="W2497" s="46">
        <f t="shared" si="38"/>
        <v>0</v>
      </c>
    </row>
    <row r="2498" spans="2:23" ht="61.2" x14ac:dyDescent="0.3">
      <c r="B2498" s="42"/>
      <c r="N2498" s="33"/>
      <c r="P2498" s="44"/>
      <c r="Q2498" s="32"/>
      <c r="S2498" s="1">
        <f>IF(OR(C2498='Tableau De Bord'!$E$2,D2498='Tableau De Bord'!$E$2,P2498='Tableau De Bord'!$E$2),1,0)</f>
        <v>1</v>
      </c>
      <c r="T2498" s="1">
        <v>0</v>
      </c>
      <c r="U2498" s="1" cm="1">
        <f t="array" ref="U2498">_xlfn.IFS(AND('Tableau De Bord'!$C$6="Tous",'Tableau De Bord'!$E$4="Tous",C2498&gt;0),1,L2498='Tableau De Bord'!$C$6,1,NOT(L2498='Tableau De Bord'!$C$6),0)</f>
        <v>0</v>
      </c>
      <c r="V2498" s="1">
        <f>IF(AND(N2498='Tableau De Bord'!$E$6,U2498=1),1,0)</f>
        <v>0</v>
      </c>
      <c r="W2498" s="46">
        <f t="shared" si="38"/>
        <v>0</v>
      </c>
    </row>
    <row r="2499" spans="2:23" ht="61.2" x14ac:dyDescent="0.3">
      <c r="B2499" s="42"/>
      <c r="N2499" s="33"/>
      <c r="P2499" s="44"/>
      <c r="Q2499" s="32"/>
      <c r="S2499" s="1">
        <f>IF(OR(C2499='Tableau De Bord'!$E$2,D2499='Tableau De Bord'!$E$2,P2499='Tableau De Bord'!$E$2),1,0)</f>
        <v>1</v>
      </c>
      <c r="T2499" s="1">
        <v>0</v>
      </c>
      <c r="U2499" s="1" cm="1">
        <f t="array" ref="U2499">_xlfn.IFS(AND('Tableau De Bord'!$C$6="Tous",'Tableau De Bord'!$E$4="Tous",C2499&gt;0),1,L2499='Tableau De Bord'!$C$6,1,NOT(L2499='Tableau De Bord'!$C$6),0)</f>
        <v>0</v>
      </c>
      <c r="V2499" s="1">
        <f>IF(AND(N2499='Tableau De Bord'!$E$6,U2499=1),1,0)</f>
        <v>0</v>
      </c>
      <c r="W2499" s="46">
        <f t="shared" si="38"/>
        <v>0</v>
      </c>
    </row>
    <row r="2500" spans="2:23" ht="61.2" x14ac:dyDescent="0.3">
      <c r="B2500" s="42"/>
      <c r="N2500" s="33"/>
      <c r="P2500" s="44"/>
      <c r="Q2500" s="32"/>
      <c r="S2500" s="1">
        <f>IF(OR(C2500='Tableau De Bord'!$E$2,D2500='Tableau De Bord'!$E$2,P2500='Tableau De Bord'!$E$2),1,0)</f>
        <v>1</v>
      </c>
      <c r="T2500" s="1">
        <v>0</v>
      </c>
      <c r="U2500" s="1" cm="1">
        <f t="array" ref="U2500">_xlfn.IFS(AND('Tableau De Bord'!$C$6="Tous",'Tableau De Bord'!$E$4="Tous",C2500&gt;0),1,L2500='Tableau De Bord'!$C$6,1,NOT(L2500='Tableau De Bord'!$C$6),0)</f>
        <v>0</v>
      </c>
      <c r="V2500" s="1">
        <f>IF(AND(N2500='Tableau De Bord'!$E$6,U2500=1),1,0)</f>
        <v>0</v>
      </c>
      <c r="W2500" s="46">
        <f t="shared" ref="W2500" si="39">T2500+U2500+V2500</f>
        <v>0</v>
      </c>
    </row>
  </sheetData>
  <phoneticPr fontId="6" type="noConversion"/>
  <dataValidations count="1">
    <dataValidation type="list" allowBlank="1" showInputMessage="1" showErrorMessage="1" sqref="N3:N2500" xr:uid="{4349B0D3-DAD7-4294-9365-B5261589D76A}">
      <formula1>INDIRECT(L3)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3ECFD26-C277-48C1-AACD-E7EE1BCBF32A}">
          <x14:formula1>
            <xm:f>Listes!$H$9:$H$30</xm:f>
          </x14:formula1>
          <xm:sqref>L3:L2500</xm:sqref>
        </x14:dataValidation>
        <x14:dataValidation type="list" allowBlank="1" showInputMessage="1" showErrorMessage="1" xr:uid="{7487A775-7810-4413-9019-08FEB1902028}">
          <x14:formula1>
            <xm:f>Listes!$G$9:$G$200</xm:f>
          </x14:formula1>
          <xm:sqref>Q3:Q2500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8F0EC-0E8B-4B47-B154-0789C1C2EE67}">
  <dimension ref="D1:BA30"/>
  <sheetViews>
    <sheetView workbookViewId="0"/>
  </sheetViews>
  <sheetFormatPr baseColWidth="10" defaultRowHeight="14.4" x14ac:dyDescent="0.3"/>
  <cols>
    <col min="1" max="1" width="6.21875" style="1" customWidth="1"/>
    <col min="2" max="2" width="7" style="1" customWidth="1"/>
    <col min="3" max="3" width="17.6640625" style="1" customWidth="1"/>
    <col min="4" max="5" width="15.109375" style="1" customWidth="1"/>
    <col min="6" max="6" width="16.6640625" style="1" customWidth="1"/>
    <col min="7" max="7" width="18.5546875" style="1" customWidth="1"/>
    <col min="8" max="8" width="30.88671875" style="1" customWidth="1"/>
    <col min="9" max="9" width="30.33203125" style="1" customWidth="1"/>
    <col min="10" max="10" width="19.33203125" style="1" customWidth="1"/>
    <col min="11" max="11" width="18.5546875" style="1" customWidth="1"/>
    <col min="12" max="12" width="20.33203125" style="1" customWidth="1"/>
    <col min="13" max="13" width="11.5546875" style="1"/>
    <col min="14" max="14" width="23.109375" style="1" customWidth="1"/>
    <col min="15" max="15" width="40.33203125" style="1" customWidth="1"/>
    <col min="16" max="16" width="11.5546875" style="1"/>
    <col min="17" max="17" width="17.77734375" style="1" customWidth="1"/>
    <col min="18" max="18" width="12.77734375" style="1" customWidth="1"/>
    <col min="19" max="19" width="24.5546875" style="1" customWidth="1"/>
    <col min="20" max="20" width="14.77734375" style="1" customWidth="1"/>
    <col min="21" max="21" width="17.44140625" style="1" customWidth="1"/>
    <col min="22" max="22" width="14.77734375" style="1" customWidth="1"/>
    <col min="23" max="23" width="11.5546875" style="1"/>
    <col min="24" max="24" width="14.109375" style="1" customWidth="1"/>
    <col min="25" max="25" width="29.5546875" style="1" customWidth="1"/>
    <col min="26" max="37" width="11.5546875" style="1"/>
    <col min="38" max="39" width="11.5546875" style="48"/>
    <col min="40" max="16384" width="11.5546875" style="1"/>
  </cols>
  <sheetData>
    <row r="1" spans="4:53" x14ac:dyDescent="0.3">
      <c r="K1" s="7" t="s">
        <v>7</v>
      </c>
      <c r="L1" s="6" t="s">
        <v>11</v>
      </c>
      <c r="M1" s="6" t="str" cm="1">
        <f t="array" ref="M1:AI1">TRANSPOSE(H8:H30)</f>
        <v>Tous</v>
      </c>
      <c r="N1" s="6" t="str">
        <v>Fixation_et_Assemblage</v>
      </c>
      <c r="O1" s="6" t="str">
        <v>Tuyaux_Tubes_Boyaux_Raccords</v>
      </c>
      <c r="P1" s="6" t="str">
        <v>Transmission_de_puissance</v>
      </c>
      <c r="Q1" s="6" t="str">
        <v>Scellage</v>
      </c>
      <c r="R1" s="6" t="str">
        <v>Contrôle_Niveau_et_Débit</v>
      </c>
      <c r="S1" s="6" t="str">
        <v>Contrôle_Température_et_Pression</v>
      </c>
      <c r="T1" s="6" t="str">
        <v>Électricité_et_Éclairage</v>
      </c>
      <c r="U1" s="6" t="str">
        <v>Suspension</v>
      </c>
      <c r="V1" s="6" t="str">
        <v>Quincaillerie</v>
      </c>
      <c r="W1" s="6" t="str">
        <v>Ameublement_et_Rangement</v>
      </c>
      <c r="X1" s="6" t="str">
        <v>Plomberie_et_Conciergerie</v>
      </c>
      <c r="Y1" s="6" t="str">
        <v>Chauffage_et_Refroidissement</v>
      </c>
      <c r="Z1" s="6">
        <v>0</v>
      </c>
      <c r="AA1" s="6">
        <v>0</v>
      </c>
      <c r="AB1" s="6">
        <v>0</v>
      </c>
      <c r="AC1" s="6">
        <v>0</v>
      </c>
      <c r="AD1" s="6">
        <v>0</v>
      </c>
      <c r="AE1" s="6">
        <v>0</v>
      </c>
      <c r="AF1" s="6">
        <v>0</v>
      </c>
      <c r="AG1" s="6">
        <v>0</v>
      </c>
      <c r="AH1" s="6">
        <v>0</v>
      </c>
      <c r="AI1" s="15">
        <v>0</v>
      </c>
      <c r="AJ1" s="5"/>
      <c r="AK1" s="5"/>
      <c r="AL1" s="47"/>
      <c r="AM1" s="47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</row>
    <row r="2" spans="4:53" ht="15" thickBot="1" x14ac:dyDescent="0.35">
      <c r="F2" s="2"/>
      <c r="K2" s="9"/>
      <c r="N2" s="16" t="s">
        <v>10</v>
      </c>
      <c r="O2" s="7" t="s">
        <v>10</v>
      </c>
      <c r="P2" s="16" t="s">
        <v>10</v>
      </c>
      <c r="Q2" s="7" t="s">
        <v>10</v>
      </c>
      <c r="R2" s="17" t="s">
        <v>10</v>
      </c>
      <c r="S2" s="7" t="s">
        <v>10</v>
      </c>
      <c r="T2" s="7" t="s">
        <v>10</v>
      </c>
      <c r="U2" s="7" t="s">
        <v>10</v>
      </c>
      <c r="V2" s="7" t="s">
        <v>10</v>
      </c>
      <c r="W2" s="7" t="s">
        <v>10</v>
      </c>
      <c r="X2" s="7" t="s">
        <v>10</v>
      </c>
      <c r="Y2" s="7" t="s">
        <v>10</v>
      </c>
      <c r="AL2" s="48" cm="1">
        <f t="array" aca="1" ref="AL2:AL6" ca="1">IF('Tableau De Bord'!E6=INDIRECT('Tableau De Bord'!$C$6),1,0)</f>
        <v>0</v>
      </c>
      <c r="AM2" s="48">
        <f ca="1">SUM(AL:AL)</f>
        <v>1</v>
      </c>
    </row>
    <row r="3" spans="4:53" ht="15" thickBot="1" x14ac:dyDescent="0.35">
      <c r="D3" s="4"/>
      <c r="F3" s="3" t="s">
        <v>0</v>
      </c>
      <c r="G3" s="5"/>
      <c r="H3" s="2"/>
      <c r="K3" s="9"/>
      <c r="N3" s="18" t="s">
        <v>18</v>
      </c>
      <c r="O3" s="23" t="s">
        <v>30</v>
      </c>
      <c r="P3" s="18" t="s">
        <v>39</v>
      </c>
      <c r="Q3" s="18" t="s">
        <v>41</v>
      </c>
      <c r="R3" s="20" t="s">
        <v>45</v>
      </c>
      <c r="S3" s="20" t="s">
        <v>47</v>
      </c>
      <c r="T3" s="20" t="s">
        <v>51</v>
      </c>
      <c r="U3" s="20" t="s">
        <v>55</v>
      </c>
      <c r="V3" s="20" t="s">
        <v>57</v>
      </c>
      <c r="W3" s="20" t="s">
        <v>60</v>
      </c>
      <c r="X3" s="20" t="s">
        <v>61</v>
      </c>
      <c r="Y3" s="20" t="s">
        <v>62</v>
      </c>
      <c r="AL3" s="48">
        <f ca="1"/>
        <v>0</v>
      </c>
    </row>
    <row r="4" spans="4:53" ht="15" thickBot="1" x14ac:dyDescent="0.35">
      <c r="F4" s="29" t="s">
        <v>1</v>
      </c>
      <c r="N4" s="18" t="s">
        <v>28</v>
      </c>
      <c r="O4" s="20" t="s">
        <v>31</v>
      </c>
      <c r="P4" s="18" t="s">
        <v>40</v>
      </c>
      <c r="Q4" s="18" t="s">
        <v>42</v>
      </c>
      <c r="R4" s="20" t="s">
        <v>46</v>
      </c>
      <c r="S4" s="20" t="s">
        <v>48</v>
      </c>
      <c r="T4" s="20" t="s">
        <v>52</v>
      </c>
      <c r="U4" s="20" t="s">
        <v>56</v>
      </c>
      <c r="V4" s="20" t="s">
        <v>58</v>
      </c>
      <c r="Y4" s="20" t="s">
        <v>63</v>
      </c>
      <c r="AL4" s="48">
        <f ca="1"/>
        <v>1</v>
      </c>
    </row>
    <row r="5" spans="4:53" ht="15" thickBot="1" x14ac:dyDescent="0.35">
      <c r="F5" s="31" t="s">
        <v>2</v>
      </c>
      <c r="N5" s="19" t="s">
        <v>29</v>
      </c>
      <c r="O5" s="20" t="s">
        <v>32</v>
      </c>
      <c r="P5" s="21"/>
      <c r="Q5" s="20" t="s">
        <v>43</v>
      </c>
      <c r="S5" s="20" t="s">
        <v>49</v>
      </c>
      <c r="T5" s="20" t="s">
        <v>53</v>
      </c>
      <c r="V5" s="20" t="s">
        <v>59</v>
      </c>
      <c r="Y5" s="20" t="s">
        <v>64</v>
      </c>
      <c r="AL5" s="48">
        <f ca="1"/>
        <v>0</v>
      </c>
    </row>
    <row r="6" spans="4:53" ht="15" thickBot="1" x14ac:dyDescent="0.35">
      <c r="F6" s="30" t="s">
        <v>5</v>
      </c>
      <c r="O6" s="20" t="s">
        <v>69</v>
      </c>
      <c r="Q6" s="20" t="s">
        <v>44</v>
      </c>
      <c r="S6" s="20" t="s">
        <v>50</v>
      </c>
      <c r="T6" s="20" t="s">
        <v>54</v>
      </c>
      <c r="Y6" s="20" t="s">
        <v>65</v>
      </c>
      <c r="AL6" s="48">
        <f ca="1"/>
        <v>0</v>
      </c>
    </row>
    <row r="7" spans="4:53" ht="15" thickBot="1" x14ac:dyDescent="0.35">
      <c r="F7" s="8" t="s">
        <v>3</v>
      </c>
      <c r="G7" s="10" t="s">
        <v>9</v>
      </c>
      <c r="H7" s="6" t="s">
        <v>4</v>
      </c>
      <c r="I7" s="6" t="s">
        <v>6</v>
      </c>
      <c r="O7" s="20" t="s">
        <v>33</v>
      </c>
      <c r="Y7" s="20" t="s">
        <v>66</v>
      </c>
    </row>
    <row r="8" spans="4:53" x14ac:dyDescent="0.3">
      <c r="G8" s="11" t="s">
        <v>10</v>
      </c>
      <c r="H8" s="14" t="s">
        <v>10</v>
      </c>
      <c r="I8" s="22">
        <v>0</v>
      </c>
      <c r="O8" s="20" t="s">
        <v>34</v>
      </c>
      <c r="Y8" s="20" t="s">
        <v>67</v>
      </c>
    </row>
    <row r="9" spans="4:53" x14ac:dyDescent="0.3">
      <c r="G9" s="11" t="s">
        <v>89</v>
      </c>
      <c r="H9" s="14" t="s">
        <v>27</v>
      </c>
      <c r="I9" s="22">
        <v>1</v>
      </c>
      <c r="O9" s="20" t="s">
        <v>35</v>
      </c>
      <c r="Y9" s="20" t="s">
        <v>68</v>
      </c>
    </row>
    <row r="10" spans="4:53" x14ac:dyDescent="0.3">
      <c r="G10" s="11" t="s">
        <v>131</v>
      </c>
      <c r="H10" s="12" t="s">
        <v>19</v>
      </c>
      <c r="I10" s="6">
        <v>2</v>
      </c>
      <c r="O10" s="20" t="s">
        <v>36</v>
      </c>
    </row>
    <row r="11" spans="4:53" x14ac:dyDescent="0.3">
      <c r="H11" s="12" t="s">
        <v>20</v>
      </c>
      <c r="I11" s="6">
        <v>3</v>
      </c>
      <c r="O11" s="20" t="s">
        <v>37</v>
      </c>
    </row>
    <row r="12" spans="4:53" x14ac:dyDescent="0.3">
      <c r="H12" s="12" t="s">
        <v>15</v>
      </c>
      <c r="I12" s="6">
        <v>4</v>
      </c>
      <c r="O12" s="20" t="s">
        <v>38</v>
      </c>
    </row>
    <row r="13" spans="4:53" x14ac:dyDescent="0.3">
      <c r="H13" s="13" t="s">
        <v>21</v>
      </c>
      <c r="I13" s="6">
        <v>5</v>
      </c>
    </row>
    <row r="14" spans="4:53" x14ac:dyDescent="0.3">
      <c r="H14" s="12" t="s">
        <v>22</v>
      </c>
      <c r="I14" s="6">
        <v>6</v>
      </c>
    </row>
    <row r="15" spans="4:53" x14ac:dyDescent="0.3">
      <c r="H15" s="12" t="s">
        <v>23</v>
      </c>
      <c r="I15" s="6">
        <v>8</v>
      </c>
    </row>
    <row r="16" spans="4:53" x14ac:dyDescent="0.3">
      <c r="H16" s="12" t="s">
        <v>16</v>
      </c>
      <c r="I16" s="6">
        <v>16</v>
      </c>
    </row>
    <row r="17" spans="5:9" x14ac:dyDescent="0.3">
      <c r="E17" s="2"/>
      <c r="H17" s="12" t="s">
        <v>17</v>
      </c>
      <c r="I17" s="6">
        <v>20</v>
      </c>
    </row>
    <row r="18" spans="5:9" x14ac:dyDescent="0.3">
      <c r="H18" s="13" t="s">
        <v>24</v>
      </c>
      <c r="I18" s="6">
        <v>21</v>
      </c>
    </row>
    <row r="19" spans="5:9" x14ac:dyDescent="0.3">
      <c r="H19" s="12" t="s">
        <v>25</v>
      </c>
      <c r="I19" s="6">
        <v>22</v>
      </c>
    </row>
    <row r="20" spans="5:9" x14ac:dyDescent="0.3">
      <c r="H20" s="12" t="s">
        <v>26</v>
      </c>
      <c r="I20" s="6">
        <v>23</v>
      </c>
    </row>
    <row r="21" spans="5:9" x14ac:dyDescent="0.3">
      <c r="H21" s="6"/>
      <c r="I21" s="6"/>
    </row>
    <row r="22" spans="5:9" x14ac:dyDescent="0.3">
      <c r="H22" s="6"/>
      <c r="I22" s="6"/>
    </row>
    <row r="23" spans="5:9" x14ac:dyDescent="0.3">
      <c r="H23" s="6"/>
      <c r="I23" s="6"/>
    </row>
    <row r="24" spans="5:9" x14ac:dyDescent="0.3">
      <c r="H24" s="6"/>
      <c r="I24" s="6"/>
    </row>
    <row r="25" spans="5:9" x14ac:dyDescent="0.3">
      <c r="H25" s="6"/>
      <c r="I25" s="6"/>
    </row>
    <row r="26" spans="5:9" x14ac:dyDescent="0.3">
      <c r="H26" s="6"/>
      <c r="I26" s="6"/>
    </row>
    <row r="27" spans="5:9" x14ac:dyDescent="0.3">
      <c r="H27" s="6"/>
      <c r="I27" s="6"/>
    </row>
    <row r="28" spans="5:9" x14ac:dyDescent="0.3">
      <c r="H28" s="6"/>
      <c r="I28" s="6"/>
    </row>
    <row r="29" spans="5:9" x14ac:dyDescent="0.3">
      <c r="H29" s="6"/>
      <c r="I29" s="6"/>
    </row>
    <row r="30" spans="5:9" x14ac:dyDescent="0.3">
      <c r="H30" s="6"/>
      <c r="I30" s="6"/>
    </row>
  </sheetData>
  <sortState xmlns:xlrd2="http://schemas.microsoft.com/office/spreadsheetml/2017/richdata2" ref="G8:G10">
    <sortCondition ref="G10"/>
  </sortState>
  <dataValidations disablePrompts="1" count="1">
    <dataValidation type="list" allowBlank="1" showInputMessage="1" showErrorMessage="1" sqref="D1:E1" xr:uid="{A434C9A4-D693-4147-95B7-12D419AE1422}">
      <formula1>$F$4:$F$7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C32A3-E740-44C2-BC9A-033C745C6297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79ACD-ABCA-4A5A-B592-DFD190DA339F}">
  <dimension ref="A1:L94"/>
  <sheetViews>
    <sheetView workbookViewId="0"/>
  </sheetViews>
  <sheetFormatPr baseColWidth="10" defaultRowHeight="14.4" x14ac:dyDescent="0.3"/>
  <cols>
    <col min="1" max="1" width="22.33203125" style="41" customWidth="1"/>
    <col min="2" max="2" width="24.109375" style="41" customWidth="1"/>
    <col min="3" max="3" width="22.109375" style="52" customWidth="1"/>
    <col min="4" max="4" width="23.77734375" style="51" customWidth="1"/>
    <col min="5" max="5" width="13.77734375" style="52" customWidth="1"/>
    <col min="6" max="6" width="27.77734375" style="41" customWidth="1"/>
    <col min="7" max="7" width="26.109375" style="73" customWidth="1"/>
    <col min="8" max="8" width="20.88671875" style="80" customWidth="1"/>
    <col min="9" max="9" width="21.109375" style="73" customWidth="1"/>
    <col min="10" max="10" width="29" style="41" customWidth="1"/>
    <col min="11" max="11" width="12.21875" style="52" customWidth="1"/>
    <col min="12" max="12" width="27.109375" style="41" customWidth="1"/>
    <col min="13" max="13" width="28.33203125" style="41" customWidth="1"/>
    <col min="14" max="14" width="9.109375" style="41" customWidth="1"/>
    <col min="15" max="15" width="22.44140625" style="41" customWidth="1"/>
    <col min="16" max="16384" width="11.5546875" style="41"/>
  </cols>
  <sheetData>
    <row r="1" spans="1:12" ht="16.2" thickBot="1" x14ac:dyDescent="0.35">
      <c r="A1" s="54" t="s">
        <v>87</v>
      </c>
      <c r="C1" s="55" t="str" cm="1">
        <f t="array" ref="C1:L5">_xlfn._xlws.FILTER(C:L,B:B=A2,"Aucune Donnés")</f>
        <v>Nom de compagnie</v>
      </c>
      <c r="D1" s="56" t="str">
        <v>BMI Canada</v>
      </c>
      <c r="E1" s="55" t="str">
        <v xml:space="preserve">Région </v>
      </c>
      <c r="F1" s="57" t="str">
        <v>Laurentides</v>
      </c>
      <c r="G1" s="58" t="str">
        <v xml:space="preserve">Moyen de transport </v>
      </c>
      <c r="H1" s="59" t="str">
        <v>Leur transport</v>
      </c>
      <c r="I1" s="58" t="str">
        <v>Nom du contact Interne</v>
      </c>
      <c r="J1" s="57" t="str">
        <v>Isabelle Lécuyer</v>
      </c>
      <c r="K1" s="55" t="str">
        <v>Site web</v>
      </c>
      <c r="L1" s="57" t="str">
        <v>www.bmicanada.com</v>
      </c>
    </row>
    <row r="2" spans="1:12" ht="15.6" thickTop="1" thickBot="1" x14ac:dyDescent="0.35">
      <c r="A2" s="60" t="s">
        <v>89</v>
      </c>
      <c r="C2" s="55" t="str">
        <v xml:space="preserve">Adresse </v>
      </c>
      <c r="D2" s="56" t="str">
        <v>3437, Boul. Grande-Allée</v>
      </c>
      <c r="E2" s="55" t="str">
        <v xml:space="preserve">Pays </v>
      </c>
      <c r="F2" s="57" t="str">
        <v>Canada</v>
      </c>
      <c r="G2" s="58" t="str">
        <v>Frais de port</v>
      </c>
      <c r="H2" s="59">
        <v>0</v>
      </c>
      <c r="I2" s="58" t="str">
        <v>Email du contact</v>
      </c>
      <c r="J2" s="57" t="str">
        <v>service.qc@bmicanada.com</v>
      </c>
      <c r="K2" s="55">
        <v>0</v>
      </c>
      <c r="L2" s="57">
        <v>0</v>
      </c>
    </row>
    <row r="3" spans="1:12" ht="15.6" thickTop="1" thickBot="1" x14ac:dyDescent="0.35">
      <c r="C3" s="55" t="str">
        <v>Ville</v>
      </c>
      <c r="D3" s="56" t="str">
        <v>Boisbriand</v>
      </c>
      <c r="E3" s="55" t="str">
        <v xml:space="preserve"># Téléphone </v>
      </c>
      <c r="F3" s="57" t="str">
        <v>1 (450) 434-1313</v>
      </c>
      <c r="G3" s="58" t="str">
        <v>Délai de livraison</v>
      </c>
      <c r="H3" s="59">
        <v>0</v>
      </c>
      <c r="I3" s="58" t="str">
        <v>Nom du représentant</v>
      </c>
      <c r="J3" s="57" t="str">
        <v>Robert Tremblay</v>
      </c>
      <c r="K3" s="55">
        <v>0</v>
      </c>
      <c r="L3" s="57">
        <v>0</v>
      </c>
    </row>
    <row r="4" spans="1:12" ht="15" thickBot="1" x14ac:dyDescent="0.35">
      <c r="C4" s="55" t="str">
        <v>Code postal</v>
      </c>
      <c r="D4" s="56" t="str">
        <v>J7H 1H5</v>
      </c>
      <c r="E4" s="55" t="str">
        <v># Téléphone sans frais</v>
      </c>
      <c r="F4" s="57" t="str">
        <v>1 (800) 361-1452</v>
      </c>
      <c r="G4" s="58" t="str">
        <v>Nom ou numéro de compte</v>
      </c>
      <c r="H4" s="59">
        <v>0</v>
      </c>
      <c r="I4" s="58" t="str">
        <v>Email du représentant</v>
      </c>
      <c r="J4" s="57" t="str">
        <v>robert.tremblay@bmicanada.com</v>
      </c>
      <c r="K4" s="55">
        <v>0</v>
      </c>
      <c r="L4" s="57">
        <v>0</v>
      </c>
    </row>
    <row r="5" spans="1:12" ht="15" thickBot="1" x14ac:dyDescent="0.35">
      <c r="C5" s="55" t="str">
        <v>Province / État</v>
      </c>
      <c r="D5" s="56" t="str">
        <v>Québec</v>
      </c>
      <c r="E5" s="55" t="str">
        <v xml:space="preserve">Fax </v>
      </c>
      <c r="F5" s="57" t="str">
        <v>1 (800) 561-8579</v>
      </c>
      <c r="G5" s="58" t="str">
        <v>Min Commande ($)</v>
      </c>
      <c r="H5" s="59" t="str">
        <v>Aucun</v>
      </c>
      <c r="I5" s="58" t="str">
        <v># Cell représentant</v>
      </c>
      <c r="J5" s="57" t="str">
        <v>1 (514) 647-2807</v>
      </c>
      <c r="K5" s="55">
        <v>0</v>
      </c>
      <c r="L5" s="57">
        <v>0</v>
      </c>
    </row>
    <row r="6" spans="1:12" s="64" customFormat="1" ht="16.2" thickBot="1" x14ac:dyDescent="0.35">
      <c r="A6" s="61"/>
      <c r="B6" s="62"/>
      <c r="C6" s="62"/>
      <c r="D6" s="63"/>
    </row>
    <row r="7" spans="1:12" ht="16.2" thickBot="1" x14ac:dyDescent="0.35">
      <c r="A7" s="65"/>
      <c r="B7" s="66" t="s">
        <v>76</v>
      </c>
      <c r="C7" s="66" t="s">
        <v>82</v>
      </c>
      <c r="D7" s="111" t="s">
        <v>88</v>
      </c>
      <c r="E7" s="112"/>
      <c r="F7" s="112"/>
      <c r="G7" s="112"/>
      <c r="H7" s="112"/>
      <c r="I7" s="112"/>
      <c r="J7" s="112"/>
      <c r="K7" s="112"/>
      <c r="L7" s="113"/>
    </row>
    <row r="8" spans="1:12" ht="15" thickBot="1" x14ac:dyDescent="0.35">
      <c r="A8" s="65"/>
      <c r="B8" s="57" t="s">
        <v>89</v>
      </c>
      <c r="C8" s="55" t="s">
        <v>90</v>
      </c>
      <c r="D8" s="59" t="s">
        <v>89</v>
      </c>
      <c r="E8" s="55" t="s">
        <v>99</v>
      </c>
      <c r="F8" s="59" t="s">
        <v>100</v>
      </c>
      <c r="G8" s="67" t="s">
        <v>112</v>
      </c>
      <c r="H8" s="59" t="s">
        <v>113</v>
      </c>
      <c r="I8" s="55" t="s">
        <v>119</v>
      </c>
      <c r="J8" s="59" t="s">
        <v>120</v>
      </c>
      <c r="K8" s="55" t="s">
        <v>129</v>
      </c>
      <c r="L8" s="68" t="s">
        <v>130</v>
      </c>
    </row>
    <row r="9" spans="1:12" ht="15" thickBot="1" x14ac:dyDescent="0.35">
      <c r="A9" s="65"/>
      <c r="B9" s="57" t="s">
        <v>89</v>
      </c>
      <c r="C9" s="55" t="s">
        <v>91</v>
      </c>
      <c r="D9" s="59" t="s">
        <v>92</v>
      </c>
      <c r="E9" s="55" t="s">
        <v>101</v>
      </c>
      <c r="F9" s="59" t="s">
        <v>102</v>
      </c>
      <c r="G9" s="67" t="s">
        <v>115</v>
      </c>
      <c r="H9" s="59"/>
      <c r="I9" s="55" t="s">
        <v>121</v>
      </c>
      <c r="J9" s="68" t="s">
        <v>122</v>
      </c>
      <c r="K9" s="55"/>
      <c r="L9" s="57"/>
    </row>
    <row r="10" spans="1:12" ht="15" thickBot="1" x14ac:dyDescent="0.35">
      <c r="A10" s="65"/>
      <c r="B10" s="57" t="s">
        <v>89</v>
      </c>
      <c r="C10" s="55" t="s">
        <v>93</v>
      </c>
      <c r="D10" s="59" t="s">
        <v>94</v>
      </c>
      <c r="E10" s="55" t="s">
        <v>104</v>
      </c>
      <c r="F10" s="59" t="s">
        <v>105</v>
      </c>
      <c r="G10" s="67" t="s">
        <v>116</v>
      </c>
      <c r="H10" s="59"/>
      <c r="I10" s="55" t="s">
        <v>123</v>
      </c>
      <c r="J10" s="59" t="s">
        <v>124</v>
      </c>
      <c r="K10" s="55"/>
      <c r="L10" s="57"/>
    </row>
    <row r="11" spans="1:12" ht="15" thickBot="1" x14ac:dyDescent="0.35">
      <c r="A11" s="65"/>
      <c r="B11" s="57" t="s">
        <v>89</v>
      </c>
      <c r="C11" s="55" t="s">
        <v>95</v>
      </c>
      <c r="D11" s="59" t="s">
        <v>96</v>
      </c>
      <c r="E11" s="55" t="s">
        <v>107</v>
      </c>
      <c r="F11" s="59" t="s">
        <v>108</v>
      </c>
      <c r="G11" s="67" t="s">
        <v>117</v>
      </c>
      <c r="H11" s="59"/>
      <c r="I11" s="55" t="s">
        <v>125</v>
      </c>
      <c r="J11" s="68" t="s">
        <v>126</v>
      </c>
      <c r="K11" s="55"/>
      <c r="L11" s="57"/>
    </row>
    <row r="12" spans="1:12" ht="15" thickBot="1" x14ac:dyDescent="0.35">
      <c r="A12" s="65"/>
      <c r="B12" s="57" t="s">
        <v>89</v>
      </c>
      <c r="C12" s="55" t="s">
        <v>97</v>
      </c>
      <c r="D12" s="59" t="s">
        <v>98</v>
      </c>
      <c r="E12" s="55" t="s">
        <v>110</v>
      </c>
      <c r="F12" s="59" t="s">
        <v>111</v>
      </c>
      <c r="G12" s="67" t="s">
        <v>158</v>
      </c>
      <c r="H12" s="59" t="s">
        <v>159</v>
      </c>
      <c r="I12" s="55" t="s">
        <v>127</v>
      </c>
      <c r="J12" s="59" t="s">
        <v>128</v>
      </c>
      <c r="K12" s="55"/>
      <c r="L12" s="57"/>
    </row>
    <row r="13" spans="1:12" ht="16.8" thickTop="1" thickBot="1" x14ac:dyDescent="0.35">
      <c r="A13" s="65"/>
      <c r="B13" s="69" t="s">
        <v>76</v>
      </c>
      <c r="C13" s="70" t="s">
        <v>82</v>
      </c>
      <c r="D13" s="114" t="s">
        <v>88</v>
      </c>
      <c r="E13" s="115"/>
      <c r="F13" s="115"/>
      <c r="G13" s="115"/>
      <c r="H13" s="115"/>
      <c r="I13" s="115"/>
      <c r="J13" s="115"/>
      <c r="K13" s="115"/>
      <c r="L13" s="116"/>
    </row>
    <row r="14" spans="1:12" ht="15" thickBot="1" x14ac:dyDescent="0.35">
      <c r="A14" s="65"/>
      <c r="B14" s="57" t="s">
        <v>131</v>
      </c>
      <c r="C14" s="55" t="s">
        <v>90</v>
      </c>
      <c r="D14" s="59" t="s">
        <v>131</v>
      </c>
      <c r="E14" s="55" t="s">
        <v>103</v>
      </c>
      <c r="F14" s="59" t="s">
        <v>136</v>
      </c>
      <c r="G14" s="55" t="s">
        <v>112</v>
      </c>
      <c r="H14" s="59" t="s">
        <v>139</v>
      </c>
      <c r="I14" s="55" t="s">
        <v>119</v>
      </c>
      <c r="J14" s="59" t="s">
        <v>141</v>
      </c>
      <c r="K14" s="55" t="s">
        <v>146</v>
      </c>
      <c r="L14" s="59" t="s">
        <v>147</v>
      </c>
    </row>
    <row r="15" spans="1:12" ht="15" thickBot="1" x14ac:dyDescent="0.35">
      <c r="A15" s="65"/>
      <c r="B15" s="57" t="s">
        <v>131</v>
      </c>
      <c r="C15" s="55" t="s">
        <v>132</v>
      </c>
      <c r="D15" s="59" t="s">
        <v>133</v>
      </c>
      <c r="E15" s="55" t="s">
        <v>106</v>
      </c>
      <c r="F15" s="59" t="s">
        <v>102</v>
      </c>
      <c r="G15" s="55" t="s">
        <v>115</v>
      </c>
      <c r="H15" s="59"/>
      <c r="I15" s="55" t="s">
        <v>121</v>
      </c>
      <c r="J15" s="59" t="s">
        <v>142</v>
      </c>
      <c r="K15" s="55"/>
      <c r="L15" s="71"/>
    </row>
    <row r="16" spans="1:12" ht="15" thickBot="1" x14ac:dyDescent="0.35">
      <c r="A16" s="65"/>
      <c r="B16" s="57" t="s">
        <v>131</v>
      </c>
      <c r="C16" s="55" t="s">
        <v>93</v>
      </c>
      <c r="D16" s="59" t="s">
        <v>134</v>
      </c>
      <c r="E16" s="55" t="s">
        <v>109</v>
      </c>
      <c r="F16" s="59" t="s">
        <v>137</v>
      </c>
      <c r="G16" s="55" t="s">
        <v>116</v>
      </c>
      <c r="H16" s="59" t="s">
        <v>140</v>
      </c>
      <c r="I16" s="55" t="s">
        <v>123</v>
      </c>
      <c r="J16" s="59" t="s">
        <v>143</v>
      </c>
      <c r="K16" s="55"/>
      <c r="L16" s="71"/>
    </row>
    <row r="17" spans="1:12" ht="15" thickBot="1" x14ac:dyDescent="0.35">
      <c r="A17" s="65"/>
      <c r="B17" s="57" t="s">
        <v>131</v>
      </c>
      <c r="C17" s="55" t="s">
        <v>95</v>
      </c>
      <c r="D17" s="59" t="s">
        <v>135</v>
      </c>
      <c r="E17" s="55" t="s">
        <v>107</v>
      </c>
      <c r="F17" s="59" t="s">
        <v>148</v>
      </c>
      <c r="G17" s="55" t="s">
        <v>117</v>
      </c>
      <c r="H17" s="59"/>
      <c r="I17" s="55" t="s">
        <v>125</v>
      </c>
      <c r="J17" s="59" t="s">
        <v>144</v>
      </c>
      <c r="K17" s="55"/>
      <c r="L17" s="71"/>
    </row>
    <row r="18" spans="1:12" ht="15" thickBot="1" x14ac:dyDescent="0.35">
      <c r="A18" s="65"/>
      <c r="B18" s="57" t="s">
        <v>131</v>
      </c>
      <c r="C18" s="55" t="s">
        <v>97</v>
      </c>
      <c r="D18" s="59" t="s">
        <v>98</v>
      </c>
      <c r="E18" s="55" t="s">
        <v>114</v>
      </c>
      <c r="F18" s="59" t="s">
        <v>138</v>
      </c>
      <c r="G18" s="55" t="s">
        <v>118</v>
      </c>
      <c r="H18" s="59" t="s">
        <v>159</v>
      </c>
      <c r="I18" s="55" t="s">
        <v>127</v>
      </c>
      <c r="J18" s="59" t="s">
        <v>145</v>
      </c>
      <c r="K18" s="55"/>
      <c r="L18" s="71"/>
    </row>
    <row r="19" spans="1:12" ht="16.8" thickTop="1" thickBot="1" x14ac:dyDescent="0.35">
      <c r="A19" s="65"/>
      <c r="B19" s="69" t="s">
        <v>76</v>
      </c>
      <c r="C19" s="70" t="s">
        <v>82</v>
      </c>
      <c r="D19" s="114" t="s">
        <v>88</v>
      </c>
      <c r="E19" s="115"/>
      <c r="F19" s="115"/>
      <c r="G19" s="115"/>
      <c r="H19" s="115"/>
      <c r="I19" s="115"/>
      <c r="J19" s="115"/>
      <c r="K19" s="115"/>
      <c r="L19" s="116"/>
    </row>
    <row r="20" spans="1:12" ht="15" thickBot="1" x14ac:dyDescent="0.35">
      <c r="A20" s="65"/>
      <c r="B20" s="57"/>
      <c r="C20" s="55" t="s">
        <v>90</v>
      </c>
      <c r="D20" s="59"/>
      <c r="E20" s="55" t="s">
        <v>103</v>
      </c>
      <c r="F20" s="59"/>
      <c r="G20" s="55" t="s">
        <v>112</v>
      </c>
      <c r="H20" s="59"/>
      <c r="I20" s="55" t="s">
        <v>119</v>
      </c>
      <c r="J20" s="59"/>
      <c r="K20" s="55" t="s">
        <v>146</v>
      </c>
      <c r="L20" s="59"/>
    </row>
    <row r="21" spans="1:12" ht="15.6" customHeight="1" thickBot="1" x14ac:dyDescent="0.35">
      <c r="A21" s="65"/>
      <c r="B21" s="57"/>
      <c r="C21" s="55" t="s">
        <v>132</v>
      </c>
      <c r="D21" s="59"/>
      <c r="E21" s="55" t="s">
        <v>106</v>
      </c>
      <c r="F21" s="59"/>
      <c r="G21" s="55" t="s">
        <v>115</v>
      </c>
      <c r="H21" s="59"/>
      <c r="I21" s="55" t="s">
        <v>121</v>
      </c>
      <c r="J21" s="59"/>
      <c r="K21" s="55"/>
      <c r="L21" s="71"/>
    </row>
    <row r="22" spans="1:12" ht="15.6" customHeight="1" thickBot="1" x14ac:dyDescent="0.35">
      <c r="A22" s="65"/>
      <c r="B22" s="57"/>
      <c r="C22" s="55" t="s">
        <v>93</v>
      </c>
      <c r="D22" s="59"/>
      <c r="E22" s="55" t="s">
        <v>109</v>
      </c>
      <c r="F22" s="59"/>
      <c r="G22" s="55" t="s">
        <v>116</v>
      </c>
      <c r="H22" s="59"/>
      <c r="I22" s="55" t="s">
        <v>123</v>
      </c>
      <c r="J22" s="59"/>
      <c r="K22" s="55"/>
      <c r="L22" s="71"/>
    </row>
    <row r="23" spans="1:12" ht="15.6" customHeight="1" thickBot="1" x14ac:dyDescent="0.35">
      <c r="A23" s="65"/>
      <c r="B23" s="57"/>
      <c r="C23" s="55" t="s">
        <v>95</v>
      </c>
      <c r="D23" s="59"/>
      <c r="E23" s="55" t="s">
        <v>107</v>
      </c>
      <c r="F23" s="59"/>
      <c r="G23" s="55" t="s">
        <v>117</v>
      </c>
      <c r="H23" s="59"/>
      <c r="I23" s="55" t="s">
        <v>125</v>
      </c>
      <c r="J23" s="59"/>
      <c r="K23" s="55"/>
      <c r="L23" s="71"/>
    </row>
    <row r="24" spans="1:12" ht="15.6" customHeight="1" thickBot="1" x14ac:dyDescent="0.35">
      <c r="A24" s="65"/>
      <c r="B24" s="57"/>
      <c r="C24" s="55" t="s">
        <v>97</v>
      </c>
      <c r="D24" s="59"/>
      <c r="E24" s="55" t="s">
        <v>114</v>
      </c>
      <c r="F24" s="59"/>
      <c r="G24" s="55" t="s">
        <v>118</v>
      </c>
      <c r="H24" s="59"/>
      <c r="I24" s="55" t="s">
        <v>127</v>
      </c>
      <c r="J24" s="59"/>
      <c r="K24" s="55"/>
      <c r="L24" s="71"/>
    </row>
    <row r="25" spans="1:12" ht="15.6" customHeight="1" x14ac:dyDescent="0.3">
      <c r="A25" s="65"/>
      <c r="B25" s="72"/>
      <c r="C25" s="53"/>
      <c r="D25" s="50"/>
      <c r="E25" s="101"/>
      <c r="F25" s="102"/>
      <c r="G25" s="75"/>
      <c r="H25" s="78"/>
      <c r="I25" s="79"/>
      <c r="J25" s="65"/>
      <c r="K25" s="76"/>
      <c r="L25" s="77"/>
    </row>
    <row r="26" spans="1:12" ht="15.6" customHeight="1" x14ac:dyDescent="0.3">
      <c r="A26" s="65"/>
      <c r="B26" s="72"/>
      <c r="C26" s="53"/>
      <c r="D26" s="50"/>
      <c r="E26" s="101"/>
      <c r="F26" s="102"/>
      <c r="G26" s="75"/>
      <c r="H26" s="74"/>
      <c r="I26" s="75"/>
      <c r="J26" s="65"/>
      <c r="K26" s="76"/>
      <c r="L26" s="77"/>
    </row>
    <row r="27" spans="1:12" ht="15.6" customHeight="1" x14ac:dyDescent="0.3">
      <c r="A27" s="65"/>
      <c r="B27" s="72"/>
      <c r="C27" s="53"/>
      <c r="D27" s="50"/>
      <c r="E27" s="101"/>
      <c r="F27" s="102"/>
      <c r="G27" s="75"/>
      <c r="H27" s="78"/>
      <c r="I27" s="79"/>
      <c r="J27" s="65"/>
      <c r="K27" s="76"/>
      <c r="L27" s="77"/>
    </row>
    <row r="28" spans="1:12" ht="15.6" x14ac:dyDescent="0.3">
      <c r="E28" s="101"/>
      <c r="F28" s="102"/>
      <c r="G28" s="75"/>
      <c r="H28" s="63"/>
      <c r="I28" s="63"/>
      <c r="J28" s="65"/>
      <c r="K28" s="76"/>
      <c r="L28" s="77"/>
    </row>
    <row r="29" spans="1:12" ht="15.6" customHeight="1" x14ac:dyDescent="0.3">
      <c r="E29" s="101"/>
      <c r="F29" s="102"/>
      <c r="G29" s="75"/>
      <c r="H29" s="74"/>
      <c r="I29" s="75"/>
    </row>
    <row r="30" spans="1:12" x14ac:dyDescent="0.3">
      <c r="E30" s="101"/>
      <c r="F30" s="102"/>
      <c r="G30" s="75"/>
      <c r="H30" s="74"/>
      <c r="I30" s="75"/>
    </row>
    <row r="31" spans="1:12" x14ac:dyDescent="0.3">
      <c r="E31" s="101"/>
      <c r="F31" s="102"/>
      <c r="G31" s="75"/>
      <c r="H31" s="74"/>
      <c r="I31" s="75"/>
    </row>
    <row r="32" spans="1:12" x14ac:dyDescent="0.3">
      <c r="E32" s="101"/>
      <c r="F32" s="102"/>
      <c r="G32" s="75"/>
      <c r="H32" s="74"/>
      <c r="I32" s="75"/>
    </row>
    <row r="33" spans="5:9" x14ac:dyDescent="0.3">
      <c r="E33" s="101"/>
      <c r="F33" s="102"/>
      <c r="G33" s="75"/>
      <c r="H33" s="74"/>
      <c r="I33" s="75"/>
    </row>
    <row r="34" spans="5:9" x14ac:dyDescent="0.3">
      <c r="E34" s="101"/>
      <c r="F34" s="102"/>
      <c r="G34" s="75"/>
      <c r="H34" s="74"/>
      <c r="I34" s="75"/>
    </row>
    <row r="35" spans="5:9" x14ac:dyDescent="0.3">
      <c r="E35" s="101"/>
      <c r="F35" s="102"/>
      <c r="G35" s="75"/>
      <c r="H35" s="74"/>
      <c r="I35" s="75"/>
    </row>
    <row r="36" spans="5:9" x14ac:dyDescent="0.3">
      <c r="E36" s="101"/>
      <c r="F36" s="102"/>
      <c r="G36" s="75"/>
      <c r="H36" s="74"/>
      <c r="I36" s="75"/>
    </row>
    <row r="37" spans="5:9" x14ac:dyDescent="0.3">
      <c r="E37" s="101"/>
      <c r="F37" s="102"/>
      <c r="G37" s="75"/>
      <c r="H37" s="74"/>
      <c r="I37" s="75"/>
    </row>
    <row r="38" spans="5:9" x14ac:dyDescent="0.3">
      <c r="E38" s="101"/>
      <c r="F38" s="102"/>
      <c r="G38" s="75"/>
      <c r="H38" s="74"/>
      <c r="I38" s="75"/>
    </row>
    <row r="39" spans="5:9" x14ac:dyDescent="0.3">
      <c r="E39" s="101"/>
      <c r="F39" s="102"/>
      <c r="G39" s="75"/>
      <c r="H39" s="74"/>
      <c r="I39" s="75"/>
    </row>
    <row r="40" spans="5:9" x14ac:dyDescent="0.3">
      <c r="E40" s="101"/>
      <c r="F40" s="102"/>
      <c r="G40" s="75"/>
      <c r="H40" s="74"/>
      <c r="I40" s="75"/>
    </row>
    <row r="41" spans="5:9" x14ac:dyDescent="0.3">
      <c r="E41" s="101"/>
      <c r="F41" s="102"/>
      <c r="G41" s="75"/>
      <c r="H41" s="74"/>
      <c r="I41" s="75"/>
    </row>
    <row r="42" spans="5:9" x14ac:dyDescent="0.3">
      <c r="E42" s="101"/>
      <c r="F42" s="102"/>
      <c r="G42" s="75"/>
      <c r="H42" s="74"/>
      <c r="I42" s="75"/>
    </row>
    <row r="43" spans="5:9" x14ac:dyDescent="0.3">
      <c r="E43" s="101"/>
      <c r="F43" s="102"/>
      <c r="G43" s="75"/>
      <c r="H43" s="74"/>
      <c r="I43" s="75"/>
    </row>
    <row r="44" spans="5:9" x14ac:dyDescent="0.3">
      <c r="E44" s="101"/>
      <c r="F44" s="102"/>
      <c r="G44" s="75"/>
      <c r="H44" s="74"/>
      <c r="I44" s="75"/>
    </row>
    <row r="45" spans="5:9" x14ac:dyDescent="0.3">
      <c r="E45" s="101"/>
      <c r="F45" s="102"/>
      <c r="G45" s="75"/>
      <c r="H45" s="74"/>
      <c r="I45" s="75"/>
    </row>
    <row r="46" spans="5:9" x14ac:dyDescent="0.3">
      <c r="E46" s="101"/>
      <c r="F46" s="102"/>
      <c r="G46" s="75"/>
      <c r="H46" s="74"/>
      <c r="I46" s="75"/>
    </row>
    <row r="47" spans="5:9" x14ac:dyDescent="0.3">
      <c r="E47" s="101"/>
      <c r="F47" s="102"/>
      <c r="G47" s="75"/>
      <c r="H47" s="74"/>
      <c r="I47" s="75"/>
    </row>
    <row r="48" spans="5:9" x14ac:dyDescent="0.3">
      <c r="E48" s="101"/>
      <c r="F48" s="102"/>
      <c r="G48" s="75"/>
      <c r="H48" s="74"/>
      <c r="I48" s="75"/>
    </row>
    <row r="49" spans="5:9" x14ac:dyDescent="0.3">
      <c r="E49" s="101"/>
      <c r="F49" s="102"/>
      <c r="G49" s="75"/>
      <c r="H49" s="74"/>
      <c r="I49" s="75"/>
    </row>
    <row r="50" spans="5:9" ht="15.6" x14ac:dyDescent="0.3">
      <c r="E50" s="63"/>
      <c r="F50" s="63"/>
      <c r="G50" s="63"/>
      <c r="H50" s="63"/>
      <c r="I50" s="63"/>
    </row>
    <row r="51" spans="5:9" x14ac:dyDescent="0.3">
      <c r="E51" s="101"/>
      <c r="F51" s="102"/>
      <c r="G51" s="75"/>
      <c r="H51" s="74"/>
      <c r="I51" s="75"/>
    </row>
    <row r="52" spans="5:9" x14ac:dyDescent="0.3">
      <c r="E52" s="101"/>
      <c r="F52" s="102"/>
      <c r="G52" s="75"/>
      <c r="H52" s="74"/>
      <c r="I52" s="75"/>
    </row>
    <row r="53" spans="5:9" x14ac:dyDescent="0.3">
      <c r="E53" s="101"/>
      <c r="F53" s="102"/>
      <c r="G53" s="75"/>
      <c r="H53" s="74"/>
      <c r="I53" s="75"/>
    </row>
    <row r="54" spans="5:9" x14ac:dyDescent="0.3">
      <c r="E54" s="101"/>
      <c r="F54" s="102"/>
      <c r="G54" s="75"/>
      <c r="H54" s="74"/>
      <c r="I54" s="75"/>
    </row>
    <row r="55" spans="5:9" x14ac:dyDescent="0.3">
      <c r="E55" s="101"/>
      <c r="F55" s="102"/>
      <c r="G55" s="75"/>
      <c r="H55" s="74"/>
      <c r="I55" s="75"/>
    </row>
    <row r="56" spans="5:9" x14ac:dyDescent="0.3">
      <c r="E56" s="101"/>
      <c r="F56" s="102"/>
      <c r="G56" s="75"/>
      <c r="H56" s="74"/>
      <c r="I56" s="75"/>
    </row>
    <row r="57" spans="5:9" x14ac:dyDescent="0.3">
      <c r="E57" s="101"/>
      <c r="F57" s="102"/>
      <c r="G57" s="75"/>
      <c r="H57" s="74"/>
      <c r="I57" s="75"/>
    </row>
    <row r="58" spans="5:9" x14ac:dyDescent="0.3">
      <c r="E58" s="101"/>
      <c r="F58" s="102"/>
      <c r="G58" s="75"/>
      <c r="H58" s="74"/>
      <c r="I58" s="75"/>
    </row>
    <row r="59" spans="5:9" x14ac:dyDescent="0.3">
      <c r="E59" s="101"/>
      <c r="F59" s="102"/>
      <c r="G59" s="75"/>
      <c r="H59" s="74"/>
      <c r="I59" s="75"/>
    </row>
    <row r="60" spans="5:9" x14ac:dyDescent="0.3">
      <c r="E60" s="101"/>
      <c r="F60" s="102"/>
      <c r="G60" s="75"/>
      <c r="H60" s="74"/>
      <c r="I60" s="75"/>
    </row>
    <row r="61" spans="5:9" x14ac:dyDescent="0.3">
      <c r="E61" s="101"/>
      <c r="F61" s="102"/>
      <c r="G61" s="75"/>
      <c r="H61" s="74"/>
      <c r="I61" s="75"/>
    </row>
    <row r="62" spans="5:9" x14ac:dyDescent="0.3">
      <c r="E62" s="101"/>
      <c r="F62" s="102"/>
      <c r="G62" s="75"/>
      <c r="H62" s="74"/>
      <c r="I62" s="75"/>
    </row>
    <row r="63" spans="5:9" x14ac:dyDescent="0.3">
      <c r="E63" s="101"/>
      <c r="F63" s="102"/>
      <c r="G63" s="75"/>
      <c r="H63" s="74"/>
      <c r="I63" s="75"/>
    </row>
    <row r="64" spans="5:9" x14ac:dyDescent="0.3">
      <c r="E64" s="101"/>
      <c r="F64" s="102"/>
      <c r="G64" s="75"/>
      <c r="H64" s="74"/>
      <c r="I64" s="75"/>
    </row>
    <row r="65" spans="5:9" x14ac:dyDescent="0.3">
      <c r="E65" s="101"/>
      <c r="F65" s="102"/>
      <c r="G65" s="75"/>
      <c r="H65" s="74"/>
      <c r="I65" s="75"/>
    </row>
    <row r="66" spans="5:9" x14ac:dyDescent="0.3">
      <c r="E66" s="101"/>
      <c r="F66" s="102"/>
      <c r="G66" s="75"/>
      <c r="H66" s="74"/>
      <c r="I66" s="75"/>
    </row>
    <row r="67" spans="5:9" x14ac:dyDescent="0.3">
      <c r="E67" s="101"/>
      <c r="F67" s="102"/>
      <c r="G67" s="75"/>
      <c r="H67" s="74"/>
      <c r="I67" s="75"/>
    </row>
    <row r="68" spans="5:9" x14ac:dyDescent="0.3">
      <c r="E68" s="101"/>
      <c r="F68" s="102"/>
      <c r="G68" s="75"/>
      <c r="H68" s="74"/>
      <c r="I68" s="75"/>
    </row>
    <row r="69" spans="5:9" x14ac:dyDescent="0.3">
      <c r="E69" s="101"/>
      <c r="F69" s="102"/>
      <c r="G69" s="75"/>
      <c r="H69" s="74"/>
      <c r="I69" s="75"/>
    </row>
    <row r="70" spans="5:9" x14ac:dyDescent="0.3">
      <c r="E70" s="101"/>
      <c r="F70" s="102"/>
      <c r="G70" s="75"/>
      <c r="H70" s="74"/>
      <c r="I70" s="75"/>
    </row>
    <row r="71" spans="5:9" x14ac:dyDescent="0.3">
      <c r="E71" s="101"/>
      <c r="F71" s="102"/>
      <c r="G71" s="75"/>
      <c r="H71" s="74"/>
      <c r="I71" s="75"/>
    </row>
    <row r="72" spans="5:9" ht="15.6" x14ac:dyDescent="0.3">
      <c r="E72" s="63"/>
      <c r="F72" s="63"/>
      <c r="G72" s="63"/>
      <c r="H72" s="63"/>
      <c r="I72" s="63"/>
    </row>
    <row r="73" spans="5:9" x14ac:dyDescent="0.3">
      <c r="E73" s="101"/>
      <c r="F73" s="102"/>
      <c r="G73" s="75"/>
      <c r="H73" s="74"/>
      <c r="I73" s="75"/>
    </row>
    <row r="74" spans="5:9" x14ac:dyDescent="0.3">
      <c r="E74" s="101"/>
      <c r="F74" s="102"/>
      <c r="G74" s="75"/>
      <c r="H74" s="74"/>
      <c r="I74" s="75"/>
    </row>
    <row r="75" spans="5:9" x14ac:dyDescent="0.3">
      <c r="E75" s="101"/>
      <c r="F75" s="102"/>
      <c r="G75" s="75"/>
      <c r="H75" s="74"/>
      <c r="I75" s="75"/>
    </row>
    <row r="76" spans="5:9" x14ac:dyDescent="0.3">
      <c r="E76" s="101"/>
      <c r="F76" s="102"/>
      <c r="G76" s="75"/>
      <c r="H76" s="74"/>
      <c r="I76" s="75"/>
    </row>
    <row r="77" spans="5:9" x14ac:dyDescent="0.3">
      <c r="E77" s="101"/>
      <c r="F77" s="102"/>
      <c r="G77" s="75"/>
      <c r="H77" s="74"/>
      <c r="I77" s="75"/>
    </row>
    <row r="78" spans="5:9" x14ac:dyDescent="0.3">
      <c r="E78" s="101"/>
      <c r="F78" s="102"/>
      <c r="G78" s="75"/>
      <c r="H78" s="74"/>
      <c r="I78" s="75"/>
    </row>
    <row r="79" spans="5:9" x14ac:dyDescent="0.3">
      <c r="E79" s="101"/>
      <c r="F79" s="102"/>
      <c r="G79" s="75"/>
      <c r="H79" s="74"/>
      <c r="I79" s="75"/>
    </row>
    <row r="80" spans="5:9" x14ac:dyDescent="0.3">
      <c r="E80" s="101"/>
      <c r="F80" s="102"/>
      <c r="G80" s="75"/>
      <c r="H80" s="74"/>
      <c r="I80" s="75"/>
    </row>
    <row r="81" spans="5:9" x14ac:dyDescent="0.3">
      <c r="E81" s="101"/>
      <c r="F81" s="102"/>
      <c r="G81" s="75"/>
      <c r="H81" s="74"/>
      <c r="I81" s="75"/>
    </row>
    <row r="82" spans="5:9" x14ac:dyDescent="0.3">
      <c r="E82" s="101"/>
      <c r="F82" s="102"/>
      <c r="G82" s="75"/>
      <c r="H82" s="74"/>
      <c r="I82" s="75"/>
    </row>
    <row r="83" spans="5:9" x14ac:dyDescent="0.3">
      <c r="E83" s="101"/>
      <c r="F83" s="102"/>
      <c r="G83" s="75"/>
      <c r="H83" s="74"/>
      <c r="I83" s="75"/>
    </row>
    <row r="84" spans="5:9" x14ac:dyDescent="0.3">
      <c r="E84" s="101"/>
      <c r="F84" s="102"/>
      <c r="G84" s="75"/>
      <c r="H84" s="74"/>
      <c r="I84" s="75"/>
    </row>
    <row r="85" spans="5:9" x14ac:dyDescent="0.3">
      <c r="E85" s="101"/>
      <c r="F85" s="102"/>
      <c r="G85" s="75"/>
      <c r="H85" s="74"/>
      <c r="I85" s="75"/>
    </row>
    <row r="86" spans="5:9" x14ac:dyDescent="0.3">
      <c r="E86" s="101"/>
      <c r="F86" s="102"/>
      <c r="G86" s="75"/>
      <c r="H86" s="74"/>
      <c r="I86" s="75"/>
    </row>
    <row r="87" spans="5:9" x14ac:dyDescent="0.3">
      <c r="E87" s="101"/>
      <c r="F87" s="102"/>
      <c r="G87" s="75"/>
      <c r="H87" s="74"/>
      <c r="I87" s="75"/>
    </row>
    <row r="88" spans="5:9" x14ac:dyDescent="0.3">
      <c r="E88" s="101"/>
      <c r="F88" s="102"/>
      <c r="G88" s="75"/>
      <c r="H88" s="74"/>
      <c r="I88" s="75"/>
    </row>
    <row r="89" spans="5:9" x14ac:dyDescent="0.3">
      <c r="E89" s="101"/>
      <c r="F89" s="102"/>
      <c r="G89" s="75"/>
      <c r="H89" s="74"/>
      <c r="I89" s="75"/>
    </row>
    <row r="90" spans="5:9" x14ac:dyDescent="0.3">
      <c r="E90" s="101"/>
      <c r="F90" s="102"/>
      <c r="G90" s="75"/>
      <c r="H90" s="74"/>
      <c r="I90" s="75"/>
    </row>
    <row r="91" spans="5:9" x14ac:dyDescent="0.3">
      <c r="E91" s="101"/>
      <c r="F91" s="102"/>
      <c r="G91" s="75"/>
      <c r="H91" s="74"/>
      <c r="I91" s="75"/>
    </row>
    <row r="92" spans="5:9" x14ac:dyDescent="0.3">
      <c r="E92" s="101"/>
      <c r="F92" s="102"/>
      <c r="G92" s="75"/>
      <c r="H92" s="74"/>
      <c r="I92" s="75"/>
    </row>
    <row r="93" spans="5:9" x14ac:dyDescent="0.3">
      <c r="E93" s="101"/>
      <c r="F93" s="102"/>
      <c r="G93" s="75"/>
      <c r="H93" s="74"/>
      <c r="I93" s="75"/>
    </row>
    <row r="94" spans="5:9" x14ac:dyDescent="0.3">
      <c r="E94" s="101"/>
      <c r="F94" s="102"/>
      <c r="G94" s="75"/>
      <c r="H94" s="74"/>
      <c r="I94" s="75"/>
    </row>
  </sheetData>
  <mergeCells count="3">
    <mergeCell ref="D7:L7"/>
    <mergeCell ref="D13:L13"/>
    <mergeCell ref="D19:L19"/>
  </mergeCells>
  <dataValidations count="1">
    <dataValidation type="list" allowBlank="1" showInputMessage="1" showErrorMessage="1" sqref="A2" xr:uid="{62BF5F21-99B5-4FD3-91C8-3B5DEA903B98}">
      <formula1>Fournisseurs</formula1>
    </dataValidation>
  </dataValidations>
  <hyperlinks>
    <hyperlink ref="J11" r:id="rId1" xr:uid="{83811014-EA6F-42D0-802B-9B45FEB1E8CD}"/>
    <hyperlink ref="J9" r:id="rId2" xr:uid="{F76EED85-F832-4212-963E-5134CB300090}"/>
    <hyperlink ref="L8" r:id="rId3" xr:uid="{15D79D80-DFF6-4474-A31A-1FBAB1598F71}"/>
  </hyperlinks>
  <pageMargins left="0.7" right="0.7" top="0.75" bottom="0.75" header="0.3" footer="0.3"/>
  <pageSetup orientation="portrait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03A8A-98C3-4829-BEF7-C673AC40FDA5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2D78F-3FF4-4737-B0C5-664814AE7476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296B5-9F38-45CC-A00D-D692B15EAFF2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6F6D0-34F3-4936-A867-F0131FAA9BB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20</vt:i4>
      </vt:variant>
    </vt:vector>
  </HeadingPairs>
  <TitlesOfParts>
    <vt:vector size="29" baseType="lpstr">
      <vt:lpstr>Tableau De Bord</vt:lpstr>
      <vt:lpstr>Produits</vt:lpstr>
      <vt:lpstr>Listes</vt:lpstr>
      <vt:lpstr>Bon De commande</vt:lpstr>
      <vt:lpstr>Fournisseurs</vt:lpstr>
      <vt:lpstr>Feuil6</vt:lpstr>
      <vt:lpstr>Feuil7</vt:lpstr>
      <vt:lpstr>Feuil8</vt:lpstr>
      <vt:lpstr>Feuil9</vt:lpstr>
      <vt:lpstr>Ameublement_et_Rangement</vt:lpstr>
      <vt:lpstr>Catégorie</vt:lpstr>
      <vt:lpstr>Chauffage_et_Refroidissement</vt:lpstr>
      <vt:lpstr>Contrôle_Niveau_et_Débit</vt:lpstr>
      <vt:lpstr>Contrôle_Température_et_Pression</vt:lpstr>
      <vt:lpstr>Électricité_et_Éclairage</vt:lpstr>
      <vt:lpstr>Fixation_et_Assemblage</vt:lpstr>
      <vt:lpstr>Fournisseurs</vt:lpstr>
      <vt:lpstr>Mode</vt:lpstr>
      <vt:lpstr>Num_Catégorie</vt:lpstr>
      <vt:lpstr>Num_Sous_Catégorie</vt:lpstr>
      <vt:lpstr>Plomberie_et_Conciergerie</vt:lpstr>
      <vt:lpstr>Produits</vt:lpstr>
      <vt:lpstr>Quincaillerie</vt:lpstr>
      <vt:lpstr>Recherche</vt:lpstr>
      <vt:lpstr>Scellage</vt:lpstr>
      <vt:lpstr>Suspension</vt:lpstr>
      <vt:lpstr>Tous</vt:lpstr>
      <vt:lpstr>Transmission_de_puissance</vt:lpstr>
      <vt:lpstr>Tuyaux_Tubes_Boyaux_Raccords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Ben</cp:lastModifiedBy>
  <dcterms:created xsi:type="dcterms:W3CDTF">2021-05-06T16:14:56Z</dcterms:created>
  <dcterms:modified xsi:type="dcterms:W3CDTF">2021-06-05T14:48:44Z</dcterms:modified>
</cp:coreProperties>
</file>