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nayaco\Desktop\"/>
    </mc:Choice>
  </mc:AlternateContent>
  <xr:revisionPtr revIDLastSave="0" documentId="13_ncr:1_{45982DBA-FD96-4DBA-8B56-13F1A39F5AC5}" xr6:coauthVersionLast="46" xr6:coauthVersionMax="46" xr10:uidLastSave="{00000000-0000-0000-0000-000000000000}"/>
  <bookViews>
    <workbookView xWindow="-110" yWindow="-110" windowWidth="19420" windowHeight="11020" xr2:uid="{E8F142D6-C007-45BD-99CC-C3ADF30670C1}"/>
  </bookViews>
  <sheets>
    <sheet name="Feuille1" sheetId="1" r:id="rId1"/>
    <sheet name="Feuill2" sheetId="6" r:id="rId2"/>
  </sheets>
  <definedNames>
    <definedName name="_xlnm._FilterDatabase" localSheetId="1" hidden="1">Feuill2!$A$1:$U$3</definedName>
    <definedName name="_xlnm.Print_Area" localSheetId="0">Feuille1!$B$1:$E$55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<sst xmlns="http://schemas.openxmlformats.org/spreadsheetml/2006/main" count="100" uniqueCount="82">
  <si>
    <t>Date :</t>
  </si>
  <si>
    <t>Offre valable :</t>
  </si>
  <si>
    <t>1 mois</t>
  </si>
  <si>
    <t>Devis 2,25 KWc</t>
  </si>
  <si>
    <t>Détail des biens et services</t>
  </si>
  <si>
    <t>Prix HT</t>
  </si>
  <si>
    <t>TVA</t>
  </si>
  <si>
    <t>Prix TTC</t>
  </si>
  <si>
    <t xml:space="preserve">6 Modules, LG  375 Wc, demi-cellules,  </t>
  </si>
  <si>
    <t>organes de protection et câblage</t>
  </si>
  <si>
    <t>1 990 €</t>
  </si>
  <si>
    <t>-</t>
  </si>
  <si>
    <t xml:space="preserve">3 Micro-onduleurs AP Systems et accessoires </t>
  </si>
  <si>
    <t>Câblage et connectique</t>
  </si>
  <si>
    <t>Kit support structure surimposée K2 3000 Wc</t>
  </si>
  <si>
    <t xml:space="preserve">Coffret de protection, divers câblage et fournitures </t>
  </si>
  <si>
    <t>Eco-taxe modules</t>
  </si>
  <si>
    <t>Main d'œuvre installation et paramétrage</t>
  </si>
  <si>
    <t>1 590 €</t>
  </si>
  <si>
    <t xml:space="preserve">Supervision et contrôle </t>
  </si>
  <si>
    <t>Total HT</t>
  </si>
  <si>
    <t>Total TTC</t>
  </si>
  <si>
    <t>Subvention</t>
  </si>
  <si>
    <t>Subventionné</t>
  </si>
  <si>
    <t>3 999 €</t>
  </si>
  <si>
    <t>Garantie :</t>
  </si>
  <si>
    <t>Modules, micro-onduleurs et câble solaire certifiés TÜV Rheinland</t>
  </si>
  <si>
    <t>Garantie environnement cyclonique</t>
  </si>
  <si>
    <t xml:space="preserve">    Signature : Suivi de la mention « Bon pour Accord »</t>
  </si>
  <si>
    <r>
      <t>Téléphone :</t>
    </r>
    <r>
      <rPr>
        <sz val="8.5"/>
        <color rgb="FF002060"/>
        <rFont val="Arial"/>
        <family val="2"/>
      </rPr>
      <t xml:space="preserve"> </t>
    </r>
  </si>
  <si>
    <r>
      <t>E-mail :</t>
    </r>
    <r>
      <rPr>
        <sz val="8.5"/>
        <color rgb="FF002060"/>
        <rFont val="Arial"/>
        <family val="2"/>
      </rPr>
      <t xml:space="preserve"> </t>
    </r>
  </si>
  <si>
    <t>DEVIS</t>
  </si>
  <si>
    <r>
      <rPr>
        <b/>
        <sz val="8.5"/>
        <color rgb="FF002060"/>
        <rFont val="Arial"/>
        <family val="2"/>
      </rPr>
      <t>Numéro de Devis :</t>
    </r>
    <r>
      <rPr>
        <b/>
        <sz val="8.5"/>
        <color theme="1"/>
        <rFont val="Arial"/>
        <family val="2"/>
      </rPr>
      <t xml:space="preserve"> </t>
    </r>
  </si>
  <si>
    <t xml:space="preserve">Nom Prénom : </t>
  </si>
  <si>
    <t>E-mail :</t>
  </si>
  <si>
    <r>
      <t xml:space="preserve">    Modalités : </t>
    </r>
    <r>
      <rPr>
        <sz val="8.5"/>
        <color rgb="FF002060"/>
        <rFont val="Arial"/>
        <family val="2"/>
      </rPr>
      <t>Paiement 50 % à la commande et 50 % à la réception de l’installation photovoltaïque</t>
    </r>
  </si>
  <si>
    <r>
      <t xml:space="preserve">Garantie de performance des modules à </t>
    </r>
    <r>
      <rPr>
        <b/>
        <sz val="8.5"/>
        <color theme="5" tint="-0.249977111117893"/>
        <rFont val="Arial"/>
        <family val="2"/>
      </rPr>
      <t>90%</t>
    </r>
    <r>
      <rPr>
        <sz val="8.5"/>
        <color rgb="FF002060"/>
        <rFont val="Arial"/>
        <family val="2"/>
      </rPr>
      <t xml:space="preserve"> au bout de 25 ans</t>
    </r>
  </si>
  <si>
    <r>
      <t xml:space="preserve">Garantie produit modules </t>
    </r>
    <r>
      <rPr>
        <b/>
        <sz val="8.5"/>
        <color theme="5" tint="-0.249977111117893"/>
        <rFont val="Arial"/>
        <family val="2"/>
      </rPr>
      <t>25 ans</t>
    </r>
  </si>
  <si>
    <r>
      <t xml:space="preserve">Garantie micro-onduleur </t>
    </r>
    <r>
      <rPr>
        <b/>
        <sz val="8.5"/>
        <color theme="5" tint="-0.249977111117893"/>
        <rFont val="Arial"/>
        <family val="2"/>
      </rPr>
      <t>20 ans</t>
    </r>
  </si>
  <si>
    <r>
      <t xml:space="preserve">Garantie structure porteuse </t>
    </r>
    <r>
      <rPr>
        <b/>
        <sz val="8.5"/>
        <color theme="5" tint="-0.249977111117893"/>
        <rFont val="Arial"/>
        <family val="2"/>
      </rPr>
      <t>12 ans</t>
    </r>
  </si>
  <si>
    <t>Saint-Paul</t>
  </si>
  <si>
    <t>Vente Totale</t>
  </si>
  <si>
    <t>-3000.00</t>
  </si>
  <si>
    <t>0.1745</t>
  </si>
  <si>
    <t>5.25</t>
  </si>
  <si>
    <t>26805.82</t>
  </si>
  <si>
    <t>8.13</t>
  </si>
  <si>
    <t>15905.82</t>
  </si>
  <si>
    <t>10900.00</t>
  </si>
  <si>
    <t>click</t>
  </si>
  <si>
    <t>Nom de famille</t>
  </si>
  <si>
    <t>Adresse de messagerie</t>
  </si>
  <si>
    <t>Localisation</t>
  </si>
  <si>
    <t>Choix de la Puissance kWc</t>
  </si>
  <si>
    <t>Mode de valorisation</t>
  </si>
  <si>
    <t>tarifs_45_525</t>
  </si>
  <si>
    <t>PUI525</t>
  </si>
  <si>
    <t>age_vt_20</t>
  </si>
  <si>
    <t>offre_525</t>
  </si>
  <si>
    <t>age_vt_1</t>
  </si>
  <si>
    <t>Envoyer Devis</t>
  </si>
  <si>
    <t>prix VT Raccordement</t>
  </si>
  <si>
    <t>Prix Auto raccordement</t>
  </si>
  <si>
    <t>Prénom</t>
  </si>
  <si>
    <t>Numéro de mobile</t>
  </si>
  <si>
    <t>Bénéfice Net</t>
  </si>
  <si>
    <t>Total TTC Subventionné</t>
  </si>
  <si>
    <t xml:space="preserve">Téléphone : </t>
  </si>
  <si>
    <t>Vos coordonnées </t>
  </si>
  <si>
    <t xml:space="preserve">Votre Conseiller </t>
  </si>
  <si>
    <t xml:space="preserve">Prénom : </t>
  </si>
  <si>
    <t>Nom :</t>
  </si>
  <si>
    <t xml:space="preserve">Localisation : </t>
  </si>
  <si>
    <t>Tarif Localisation</t>
  </si>
  <si>
    <t xml:space="preserve">Durée retour sur investissement </t>
  </si>
  <si>
    <t>Recettes  Vente électricité</t>
  </si>
  <si>
    <t>benjamin.fritz@test.com</t>
  </si>
  <si>
    <t>loic.someil@test.com</t>
  </si>
  <si>
    <t>Loic</t>
  </si>
  <si>
    <t>Someil</t>
  </si>
  <si>
    <t>Benjamin</t>
  </si>
  <si>
    <t>Fritz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</si>
</sst>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27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6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8.5"/>
      <color rgb="FF1F497D"/>
      <name val="Arial"/>
      <family val="2"/>
    </font>
    <font>
      <sz val="8.5"/>
      <color rgb="FF1F497D"/>
      <name val="Arial"/>
      <family val="2"/>
    </font>
    <font>
      <b/>
      <sz val="8.5"/>
      <color theme="1"/>
      <name val="Arial"/>
      <family val="2"/>
    </font>
    <font>
      <sz val="3"/>
      <color theme="1"/>
      <name val="Arial"/>
      <family val="2"/>
    </font>
    <font>
      <b/>
      <sz val="8.5"/>
      <color rgb="FF002060"/>
      <name val="Arial"/>
      <family val="2"/>
    </font>
    <font>
      <sz val="8.5"/>
      <color rgb="FF002060"/>
      <name val="Arial"/>
      <family val="2"/>
    </font>
    <font>
      <b/>
      <sz val="20"/>
      <color rgb="FFFFFFFF"/>
      <name val="Arial"/>
      <family val="2"/>
    </font>
    <font>
      <b/>
      <sz val="12"/>
      <color rgb="FF002060"/>
      <name val="Calibri"/>
      <family val="2"/>
    </font>
    <font>
      <b/>
      <sz val="10.5"/>
      <color rgb="FF002060"/>
      <name val="Calibri"/>
      <family val="2"/>
    </font>
    <font>
      <b/>
      <sz val="9.5"/>
      <color rgb="FF002060"/>
      <name val="Arial"/>
      <family val="2"/>
    </font>
    <font>
      <sz val="9.5"/>
      <color rgb="FF002060"/>
      <name val="Arial"/>
      <family val="2"/>
    </font>
    <font>
      <b/>
      <sz val="9"/>
      <color rgb="FF002060"/>
      <name val="Arial"/>
      <family val="2"/>
    </font>
    <font>
      <sz val="9"/>
      <color rgb="FF002060"/>
      <name val="Times New Roman"/>
      <family val="1"/>
    </font>
    <font>
      <b/>
      <sz val="9"/>
      <color rgb="FF002060"/>
      <name val="Times New Roman"/>
      <family val="1"/>
    </font>
    <font>
      <b/>
      <sz val="20"/>
      <color rgb="FF002060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theme="0"/>
      <name val="Arial"/>
      <family val="2"/>
    </font>
    <font>
      <u/>
      <sz val="11"/>
      <color theme="0"/>
      <name val="Calibri"/>
      <family val="2"/>
      <scheme val="minor"/>
    </font>
    <font>
      <b/>
      <sz val="8.5"/>
      <color theme="5" tint="-0.249977111117893"/>
      <name val="Arial"/>
      <family val="2"/>
    </font>
    <font>
      <b/>
      <sz val="10"/>
      <color theme="5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8"/>
    </xf>
    <xf numFmtId="0" fontId="0" fillId="0" borderId="0" xfId="0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6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6" fontId="14" fillId="0" borderId="1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6" fontId="9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6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6" fontId="14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6" fontId="9" fillId="3" borderId="1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center"/>
    </xf>
    <xf numFmtId="0" fontId="9" fillId="0" borderId="0" xfId="0" applyFont="1" applyAlignment="1">
      <alignment horizontal="left" vertical="center" indent="8"/>
    </xf>
    <xf numFmtId="0" fontId="12" fillId="3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0" fillId="0" borderId="0" xfId="0" applyFill="1"/>
    <xf numFmtId="0" fontId="25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6" fontId="14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4" fillId="2" borderId="0" xfId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1" fillId="0" borderId="0" xfId="1" applyAlignment="1">
      <alignment horizontal="center"/>
    </xf>
  </cellXfs>
  <cellStyles count="2">
    <cellStyle name="Lien hypertexte" xfId="1" builtinId="8"/>
    <cellStyle name="Normal" xfId="0" builtinId="0"/>
  </cellStyles>
  <dxfs count="23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#,##0\ &quot;€&quot;"/>
      <alignment horizontal="center" vertical="bottom" textRotation="0" wrapText="0" indent="0" justifyLastLine="0" shrinkToFit="0" readingOrder="0"/>
    </dxf>
    <dxf>
      <numFmt numFmtId="164" formatCode="#,##0\ &quot;€&quot;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33D1E8-778C-40A4-971B-D3BA1E54AA67}" name="Tableau2" displayName="Tableau2" ref="A1:U3" totalsRowShown="0" headerRowDxfId="22" dataDxfId="21">
  <autoFilter ref="A1:U3" xr:uid="{7E5FD96C-F58B-4784-8BFE-22E98BFA4963}"/>
  <tableColumns count="21">
    <tableColumn id="1" xr3:uid="{ECE20059-DF17-4F43-832B-1DB625112A8E}" name="Prénom" dataDxfId="20"/>
    <tableColumn id="2" xr3:uid="{6CA9EEBA-8051-4463-A5BF-52F9D69D4FD3}" name="Nom de famille" dataDxfId="19"/>
    <tableColumn id="3" xr3:uid="{7A47CF21-6658-4D70-9AAE-2C0FFCB52734}" name="Numéro de mobile" dataDxfId="18"/>
    <tableColumn id="4" xr3:uid="{482C8708-8378-4AC6-B3E6-4319960B7789}" name="Adresse de messagerie" dataDxfId="17"/>
    <tableColumn id="5" xr3:uid="{64294FD6-E250-4A68-A5AA-E1674B4634E2}" name="Localisation" dataDxfId="16"/>
    <tableColumn id="6" xr3:uid="{0A2548F8-B192-4ABF-B364-5CB154A174C7}" name="Choix de la Puissance kWc" dataDxfId="15"/>
    <tableColumn id="7" xr3:uid="{C1AFA19C-9AA5-4423-B118-24515AA91561}" name="Mode de valorisation" dataDxfId="14"/>
    <tableColumn id="8" xr3:uid="{049CB1F4-A663-4440-B30E-6108465E4D82}" name="Subvention" dataDxfId="13"/>
    <tableColumn id="9" xr3:uid="{3C5D7D59-01BF-47E5-A360-A079D735F60C}" name="Tarif Localisation" dataDxfId="12"/>
    <tableColumn id="10" xr3:uid="{3651DE13-5D48-4DDD-A4D2-F76C2BFEA69F}" name="tarifs_45_525" dataDxfId="11"/>
    <tableColumn id="11" xr3:uid="{F97D3447-C7E0-47E1-A95A-1A5C34F46605}" name="PUI525" dataDxfId="10"/>
    <tableColumn id="12" xr3:uid="{8AC3707F-3407-4385-82EB-AAAA11A04E27}" name="age_vt_20" dataDxfId="9"/>
    <tableColumn id="13" xr3:uid="{253EC9FB-3EC1-464D-B838-EA57A53676EA}" name="Recettes  Vente électricité" dataDxfId="8"/>
    <tableColumn id="14" xr3:uid="{464D5600-B9F5-4B3D-89EA-60596AE0E764}" name="offre_525" dataDxfId="7"/>
    <tableColumn id="15" xr3:uid="{F5DC85C0-D4A2-4ED5-B772-792132180943}" name="age_vt_1" dataDxfId="6"/>
    <tableColumn id="16" xr3:uid="{7E01C409-218E-4982-A481-D7F70BD60362}" name="Durée retour sur investissement " dataDxfId="5"/>
    <tableColumn id="17" xr3:uid="{8D36442E-69E5-48E8-B474-0F7155846CC7}" name="Bénéfice Net" dataDxfId="4"/>
    <tableColumn id="18" xr3:uid="{F10C41B2-05B9-4B0A-B67B-467CAA20B8D2}" name="Total TTC Subventionné" dataDxfId="3"/>
    <tableColumn id="19" xr3:uid="{2BB78038-4A2B-4397-AA29-DB6A9184DD11}" name="Envoyer Devis" dataDxfId="2"/>
    <tableColumn id="20" xr3:uid="{2C822D3E-A813-4F13-A1C1-14C93495A29C}" name="prix VT Raccordement" dataDxfId="1"/>
    <tableColumn id="21" xr3:uid="{2DF4F45D-DC7C-4E32-81B8-A59B16BF57F7}" name="Prix Auto raccordemen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loic.someil@test.com" TargetMode="External"/><Relationship Id="rId1" Type="http://schemas.openxmlformats.org/officeDocument/2006/relationships/hyperlink" Target="mailto:benjamin.fritz@test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C7A7D-36A6-47FF-8560-CF5B182755B9}">
  <sheetPr>
    <pageSetUpPr fitToPage="1"/>
  </sheetPr>
  <dimension ref="A1:F79"/>
  <sheetViews>
    <sheetView tabSelected="1" topLeftCell="A7" workbookViewId="0">
      <selection activeCell="D18" sqref="D18:E18"/>
    </sheetView>
  </sheetViews>
  <sheetFormatPr baseColWidth="10" defaultRowHeight="14.5" x14ac:dyDescent="0.35"/>
  <cols>
    <col min="1" max="1" width="3.26953125" style="35" customWidth="1"/>
    <col min="2" max="2" width="45.453125" customWidth="1"/>
    <col min="3" max="3" width="19.54296875" customWidth="1"/>
    <col min="4" max="4" width="15.7265625" customWidth="1"/>
    <col min="5" max="5" width="19.54296875" customWidth="1"/>
    <col min="6" max="6" width="11.453125" style="35"/>
  </cols>
  <sheetData>
    <row r="1" spans="2:5" x14ac:dyDescent="0.35">
      <c r="B1" s="2"/>
    </row>
    <row r="3" spans="2:5" x14ac:dyDescent="0.35">
      <c r="B3" s="3"/>
      <c r="C3" s="42" t="s">
        <v>31</v>
      </c>
      <c r="D3" s="43"/>
      <c r="E3" s="43"/>
    </row>
    <row r="4" spans="2:5" ht="15.5" x14ac:dyDescent="0.35">
      <c r="B4" s="4"/>
      <c r="C4" s="43"/>
      <c r="D4" s="43"/>
      <c r="E4" s="43"/>
    </row>
    <row r="7" spans="2:5" x14ac:dyDescent="0.35">
      <c r="D7" s="10" t="s">
        <v>32</v>
      </c>
      <c r="E7" s="10"/>
    </row>
    <row r="8" spans="2:5" x14ac:dyDescent="0.35">
      <c r="D8" s="8" t="s">
        <v>0</v>
      </c>
      <c r="E8" s="6"/>
    </row>
    <row r="9" spans="2:5" x14ac:dyDescent="0.35">
      <c r="D9" s="8" t="s">
        <v>1</v>
      </c>
      <c r="E9" s="9" t="s">
        <v>2</v>
      </c>
    </row>
    <row r="10" spans="2:5" x14ac:dyDescent="0.35">
      <c r="B10" s="7"/>
    </row>
    <row r="11" spans="2:5" x14ac:dyDescent="0.35">
      <c r="B11" s="5"/>
    </row>
    <row r="13" spans="2:5" x14ac:dyDescent="0.35">
      <c r="B13" s="1"/>
    </row>
    <row r="14" spans="2:5" x14ac:dyDescent="0.35">
      <c r="B14" s="38" t="s">
        <v>69</v>
      </c>
    </row>
    <row r="15" spans="2:5" x14ac:dyDescent="0.35">
      <c r="B15" s="8" t="s">
        <v>33</v>
      </c>
    </row>
    <row r="16" spans="2:5" x14ac:dyDescent="0.35">
      <c r="B16" s="8" t="s">
        <v>67</v>
      </c>
      <c r="D16" s="54" t="s">
        <v>68</v>
      </c>
      <c r="E16" s="54"/>
    </row>
    <row r="17" spans="2:5" x14ac:dyDescent="0.35">
      <c r="B17" s="8" t="s">
        <v>34</v>
      </c>
      <c r="C17" s="39" t="s">
        <v>71</v>
      </c>
      <c r="D17" s="55" t="str">
        <f>Feuill2!B$2</f>
        <v>Fritz</v>
      </c>
      <c r="E17" s="55"/>
    </row>
    <row r="18" spans="2:5" x14ac:dyDescent="0.35">
      <c r="B18" s="8"/>
      <c r="C18" s="39" t="s">
        <v>70</v>
      </c>
      <c r="D18" s="55"/>
      <c r="E18" s="55"/>
    </row>
    <row r="19" spans="2:5" x14ac:dyDescent="0.35">
      <c r="C19" s="39" t="s">
        <v>72</v>
      </c>
      <c r="D19" s="55"/>
      <c r="E19" s="55"/>
    </row>
    <row r="20" spans="2:5" x14ac:dyDescent="0.35">
      <c r="C20" s="39" t="s">
        <v>29</v>
      </c>
      <c r="D20" s="55"/>
      <c r="E20" s="55"/>
    </row>
    <row r="21" spans="2:5" x14ac:dyDescent="0.35">
      <c r="C21" s="39" t="s">
        <v>30</v>
      </c>
      <c r="D21" s="55"/>
      <c r="E21" s="55"/>
    </row>
    <row r="24" spans="2:5" ht="25" x14ac:dyDescent="0.35">
      <c r="B24" s="48" t="s">
        <v>3</v>
      </c>
      <c r="C24" s="48"/>
      <c r="D24" s="48"/>
      <c r="E24" s="48"/>
    </row>
    <row r="25" spans="2:5" ht="34.5" customHeight="1" x14ac:dyDescent="0.35">
      <c r="B25" s="31" t="s">
        <v>4</v>
      </c>
      <c r="C25" s="13" t="s">
        <v>5</v>
      </c>
      <c r="D25" s="14" t="s">
        <v>6</v>
      </c>
      <c r="E25" s="13" t="s">
        <v>7</v>
      </c>
    </row>
    <row r="26" spans="2:5" ht="17.25" customHeight="1" x14ac:dyDescent="0.35">
      <c r="B26" s="34" t="s">
        <v>8</v>
      </c>
      <c r="C26" s="49" t="s">
        <v>10</v>
      </c>
      <c r="D26" s="50" t="s">
        <v>11</v>
      </c>
      <c r="E26" s="51">
        <v>1990</v>
      </c>
    </row>
    <row r="27" spans="2:5" x14ac:dyDescent="0.35">
      <c r="B27" s="32" t="s">
        <v>9</v>
      </c>
      <c r="C27" s="49"/>
      <c r="D27" s="50"/>
      <c r="E27" s="51"/>
    </row>
    <row r="28" spans="2:5" ht="23.25" customHeight="1" x14ac:dyDescent="0.35">
      <c r="B28" s="33" t="s">
        <v>12</v>
      </c>
      <c r="C28" s="23">
        <v>1290</v>
      </c>
      <c r="D28" s="24" t="s">
        <v>11</v>
      </c>
      <c r="E28" s="25">
        <v>1290</v>
      </c>
    </row>
    <row r="29" spans="2:5" ht="22.5" customHeight="1" x14ac:dyDescent="0.35">
      <c r="B29" s="15" t="s">
        <v>13</v>
      </c>
      <c r="C29" s="16">
        <v>590</v>
      </c>
      <c r="D29" s="17" t="s">
        <v>11</v>
      </c>
      <c r="E29" s="18">
        <v>590</v>
      </c>
    </row>
    <row r="30" spans="2:5" ht="22.5" customHeight="1" x14ac:dyDescent="0.35">
      <c r="B30" s="22" t="s">
        <v>14</v>
      </c>
      <c r="C30" s="23">
        <v>490</v>
      </c>
      <c r="D30" s="24" t="s">
        <v>11</v>
      </c>
      <c r="E30" s="25">
        <v>490</v>
      </c>
    </row>
    <row r="31" spans="2:5" ht="24" customHeight="1" x14ac:dyDescent="0.35">
      <c r="B31" s="15" t="s">
        <v>15</v>
      </c>
      <c r="C31" s="16">
        <v>390</v>
      </c>
      <c r="D31" s="17" t="s">
        <v>11</v>
      </c>
      <c r="E31" s="18">
        <v>390</v>
      </c>
    </row>
    <row r="32" spans="2:5" ht="21.75" customHeight="1" x14ac:dyDescent="0.35">
      <c r="B32" s="22" t="s">
        <v>16</v>
      </c>
      <c r="C32" s="23">
        <v>9</v>
      </c>
      <c r="D32" s="26" t="s">
        <v>11</v>
      </c>
      <c r="E32" s="25">
        <v>9</v>
      </c>
    </row>
    <row r="33" spans="2:5" ht="24" customHeight="1" x14ac:dyDescent="0.35">
      <c r="B33" s="15" t="s">
        <v>17</v>
      </c>
      <c r="C33" s="16">
        <v>1557</v>
      </c>
      <c r="D33" s="19">
        <v>2.1000000000000001E-2</v>
      </c>
      <c r="E33" s="20" t="s">
        <v>18</v>
      </c>
    </row>
    <row r="34" spans="2:5" ht="21" customHeight="1" x14ac:dyDescent="0.35">
      <c r="B34" s="22" t="s">
        <v>19</v>
      </c>
      <c r="C34" s="23">
        <v>650</v>
      </c>
      <c r="D34" s="24" t="s">
        <v>11</v>
      </c>
      <c r="E34" s="25">
        <v>650</v>
      </c>
    </row>
    <row r="35" spans="2:5" ht="27" customHeight="1" x14ac:dyDescent="0.35">
      <c r="B35" s="52"/>
      <c r="C35" s="46" t="s">
        <v>20</v>
      </c>
      <c r="D35" s="46"/>
      <c r="E35" s="21">
        <v>6966</v>
      </c>
    </row>
    <row r="36" spans="2:5" ht="20.25" customHeight="1" x14ac:dyDescent="0.35">
      <c r="B36" s="52"/>
      <c r="C36" s="46" t="s">
        <v>6</v>
      </c>
      <c r="D36" s="46"/>
      <c r="E36" s="27">
        <v>33</v>
      </c>
    </row>
    <row r="37" spans="2:5" ht="22.5" customHeight="1" x14ac:dyDescent="0.35">
      <c r="B37" s="52"/>
      <c r="C37" s="46" t="s">
        <v>21</v>
      </c>
      <c r="D37" s="46"/>
      <c r="E37" s="21">
        <v>6999</v>
      </c>
    </row>
    <row r="38" spans="2:5" ht="23.25" customHeight="1" x14ac:dyDescent="0.35">
      <c r="B38" s="52"/>
      <c r="C38" s="46" t="s">
        <v>22</v>
      </c>
      <c r="D38" s="46"/>
      <c r="E38" s="27">
        <v>-3000</v>
      </c>
    </row>
    <row r="39" spans="2:5" x14ac:dyDescent="0.35">
      <c r="B39" s="52"/>
      <c r="C39" s="46" t="s">
        <v>21</v>
      </c>
      <c r="D39" s="46"/>
      <c r="E39" s="47" t="s">
        <v>24</v>
      </c>
    </row>
    <row r="40" spans="2:5" x14ac:dyDescent="0.35">
      <c r="B40" s="52"/>
      <c r="C40" s="46" t="s">
        <v>23</v>
      </c>
      <c r="D40" s="46"/>
      <c r="E40" s="47"/>
    </row>
    <row r="41" spans="2:5" x14ac:dyDescent="0.35">
      <c r="B41" s="10"/>
    </row>
    <row r="42" spans="2:5" x14ac:dyDescent="0.35">
      <c r="B42" s="37" t="s">
        <v>25</v>
      </c>
      <c r="C42" s="9" t="s">
        <v>36</v>
      </c>
      <c r="D42" s="9"/>
      <c r="E42" s="28"/>
    </row>
    <row r="43" spans="2:5" x14ac:dyDescent="0.35">
      <c r="B43" s="28"/>
      <c r="C43" s="45" t="s">
        <v>37</v>
      </c>
      <c r="D43" s="45"/>
      <c r="E43" s="45"/>
    </row>
    <row r="44" spans="2:5" x14ac:dyDescent="0.35">
      <c r="B44" s="28"/>
      <c r="C44" s="45" t="s">
        <v>38</v>
      </c>
      <c r="D44" s="45"/>
      <c r="E44" s="45"/>
    </row>
    <row r="45" spans="2:5" x14ac:dyDescent="0.35">
      <c r="B45" s="28"/>
      <c r="C45" s="9" t="s">
        <v>39</v>
      </c>
      <c r="D45" s="29"/>
      <c r="E45" s="29"/>
    </row>
    <row r="46" spans="2:5" x14ac:dyDescent="0.35">
      <c r="B46" s="28"/>
      <c r="C46" s="9" t="s">
        <v>26</v>
      </c>
      <c r="D46" s="29"/>
      <c r="E46" s="29"/>
    </row>
    <row r="47" spans="2:5" x14ac:dyDescent="0.35">
      <c r="B47" s="28"/>
      <c r="C47" s="36" t="s">
        <v>27</v>
      </c>
      <c r="D47" s="29"/>
      <c r="E47" s="29"/>
    </row>
    <row r="48" spans="2:5" x14ac:dyDescent="0.35">
      <c r="B48" s="30"/>
      <c r="C48" s="28"/>
      <c r="D48" s="28"/>
      <c r="E48" s="28"/>
    </row>
    <row r="49" spans="2:5" x14ac:dyDescent="0.35">
      <c r="B49" s="8" t="s">
        <v>35</v>
      </c>
      <c r="C49" s="28"/>
      <c r="D49" s="28"/>
      <c r="E49" s="28"/>
    </row>
    <row r="50" spans="2:5" x14ac:dyDescent="0.35">
      <c r="B50" s="9" t="s">
        <v>28</v>
      </c>
      <c r="C50" s="28"/>
      <c r="D50" s="28"/>
      <c r="E50" s="28"/>
    </row>
    <row r="51" spans="2:5" x14ac:dyDescent="0.35">
      <c r="C51" s="28"/>
      <c r="D51" s="28"/>
      <c r="E51" s="28"/>
    </row>
    <row r="52" spans="2:5" x14ac:dyDescent="0.35">
      <c r="B52" s="30"/>
      <c r="C52" s="28"/>
      <c r="D52" s="28"/>
      <c r="E52" s="28"/>
    </row>
    <row r="53" spans="2:5" x14ac:dyDescent="0.35">
      <c r="B53" s="44"/>
      <c r="C53" s="44"/>
      <c r="D53" s="44"/>
      <c r="E53" s="44"/>
    </row>
    <row r="54" spans="2:5" x14ac:dyDescent="0.35">
      <c r="B54" s="44"/>
      <c r="C54" s="44"/>
      <c r="D54" s="44"/>
      <c r="E54" s="44"/>
    </row>
    <row r="55" spans="2:5" x14ac:dyDescent="0.35">
      <c r="B55" s="53"/>
      <c r="C55" s="53"/>
      <c r="D55" s="53"/>
      <c r="E55" s="53"/>
    </row>
    <row r="56" spans="2:5" x14ac:dyDescent="0.35">
      <c r="B56" s="11"/>
    </row>
    <row r="57" spans="2:5" x14ac:dyDescent="0.35">
      <c r="B57" s="11"/>
    </row>
    <row r="58" spans="2:5" x14ac:dyDescent="0.35">
      <c r="B58" s="11"/>
    </row>
    <row r="59" spans="2:5" x14ac:dyDescent="0.35">
      <c r="B59" s="11"/>
    </row>
    <row r="61" spans="2:5" x14ac:dyDescent="0.35">
      <c r="B61" s="11"/>
    </row>
    <row r="62" spans="2:5" x14ac:dyDescent="0.35">
      <c r="B62" s="11"/>
    </row>
    <row r="63" spans="2:5" x14ac:dyDescent="0.35">
      <c r="B63" s="11"/>
    </row>
    <row r="64" spans="2:5" x14ac:dyDescent="0.35">
      <c r="B64" s="11"/>
    </row>
    <row r="65" spans="2:2" x14ac:dyDescent="0.35">
      <c r="B65" s="11"/>
    </row>
    <row r="66" spans="2:2" x14ac:dyDescent="0.35">
      <c r="B66" s="11"/>
    </row>
    <row r="67" spans="2:2" x14ac:dyDescent="0.35">
      <c r="B67" s="11"/>
    </row>
    <row r="68" spans="2:2" x14ac:dyDescent="0.35">
      <c r="B68" s="11"/>
    </row>
    <row r="79" spans="2:2" x14ac:dyDescent="0.35">
      <c r="B79" s="11"/>
    </row>
  </sheetData>
  <mergeCells count="24">
    <mergeCell ref="B55:E55"/>
    <mergeCell ref="D16:E16"/>
    <mergeCell ref="D21:E21"/>
    <mergeCell ref="D20:E20"/>
    <mergeCell ref="D19:E19"/>
    <mergeCell ref="D17:E17"/>
    <mergeCell ref="D18:E18"/>
    <mergeCell ref="C39:D39"/>
    <mergeCell ref="C3:E4"/>
    <mergeCell ref="B53:E53"/>
    <mergeCell ref="B54:E54"/>
    <mergeCell ref="C43:E43"/>
    <mergeCell ref="C44:E44"/>
    <mergeCell ref="C40:D40"/>
    <mergeCell ref="E39:E40"/>
    <mergeCell ref="B24:E24"/>
    <mergeCell ref="C26:C27"/>
    <mergeCell ref="D26:D27"/>
    <mergeCell ref="E26:E27"/>
    <mergeCell ref="B35:B40"/>
    <mergeCell ref="C35:D35"/>
    <mergeCell ref="C36:D36"/>
    <mergeCell ref="C37:D37"/>
    <mergeCell ref="C38:D38"/>
  </mergeCells>
  <pageMargins left="0.7" right="0.7" top="0.75" bottom="0.75" header="0.3" footer="0.3"/>
  <pageSetup paperSize="9" scale="80" fitToWidth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10A71-5ACB-4E03-8926-5F3CFD43D4B5}">
  <dimension ref="A1:U4"/>
  <sheetViews>
    <sheetView workbookViewId="0">
      <selection activeCell="D8" sqref="D8"/>
    </sheetView>
  </sheetViews>
  <sheetFormatPr baseColWidth="10" defaultRowHeight="14.5" x14ac:dyDescent="0.35"/>
  <cols>
    <col min="1" max="1" width="9.36328125" customWidth="1"/>
    <col min="2" max="2" width="10.6328125" customWidth="1"/>
    <col min="3" max="3" width="13.453125" customWidth="1"/>
    <col min="4" max="4" width="32.54296875" customWidth="1"/>
    <col min="5" max="5" width="12.54296875" customWidth="1"/>
    <col min="6" max="6" width="10.1796875" customWidth="1"/>
    <col min="7" max="7" width="13.54296875" customWidth="1"/>
    <col min="8" max="8" width="14" hidden="1" customWidth="1"/>
    <col min="9" max="9" width="10.453125" customWidth="1"/>
    <col min="10" max="10" width="14.81640625" hidden="1" customWidth="1"/>
    <col min="11" max="11" width="16" hidden="1" customWidth="1"/>
    <col min="12" max="12" width="11.81640625" hidden="1" customWidth="1"/>
    <col min="13" max="13" width="11.08984375" customWidth="1"/>
    <col min="14" max="14" width="11.54296875" hidden="1" customWidth="1"/>
    <col min="15" max="15" width="0" hidden="1" customWidth="1"/>
    <col min="16" max="16" width="14.90625" customWidth="1"/>
    <col min="17" max="17" width="12.6328125" customWidth="1"/>
    <col min="18" max="18" width="13.453125" customWidth="1"/>
    <col min="19" max="19" width="22.26953125" hidden="1" customWidth="1"/>
    <col min="20" max="20" width="22.1796875" hidden="1" customWidth="1"/>
    <col min="21" max="21" width="23.54296875" hidden="1" customWidth="1"/>
  </cols>
  <sheetData>
    <row r="1" spans="1:21" s="40" customFormat="1" ht="63" customHeight="1" x14ac:dyDescent="0.35">
      <c r="A1" s="40" t="s">
        <v>63</v>
      </c>
      <c r="B1" s="40" t="s">
        <v>50</v>
      </c>
      <c r="C1" s="40" t="s">
        <v>64</v>
      </c>
      <c r="D1" s="40" t="s">
        <v>51</v>
      </c>
      <c r="E1" s="40" t="s">
        <v>52</v>
      </c>
      <c r="F1" s="40" t="s">
        <v>53</v>
      </c>
      <c r="G1" s="40" t="s">
        <v>54</v>
      </c>
      <c r="H1" s="40" t="s">
        <v>22</v>
      </c>
      <c r="I1" s="40" t="s">
        <v>73</v>
      </c>
      <c r="J1" s="40" t="s">
        <v>55</v>
      </c>
      <c r="K1" s="40" t="s">
        <v>56</v>
      </c>
      <c r="L1" s="40" t="s">
        <v>57</v>
      </c>
      <c r="M1" s="40" t="s">
        <v>75</v>
      </c>
      <c r="N1" s="40" t="s">
        <v>58</v>
      </c>
      <c r="O1" s="40" t="s">
        <v>59</v>
      </c>
      <c r="P1" s="40" t="s">
        <v>74</v>
      </c>
      <c r="Q1" s="40" t="s">
        <v>65</v>
      </c>
      <c r="R1" s="40" t="s">
        <v>66</v>
      </c>
      <c r="S1" s="40" t="s">
        <v>60</v>
      </c>
      <c r="T1" s="40" t="s">
        <v>61</v>
      </c>
      <c r="U1" s="40" t="s">
        <v>62</v>
      </c>
    </row>
    <row r="2" spans="1:21" s="12" customFormat="1" x14ac:dyDescent="0.35">
      <c r="A2" s="12" t="s">
        <v>80</v>
      </c>
      <c r="B2" s="12" t="s">
        <v>81</v>
      </c>
      <c r="C2" s="12">
        <v>692503212</v>
      </c>
      <c r="D2" s="56" t="s">
        <v>76</v>
      </c>
      <c r="E2" s="12" t="s">
        <v>40</v>
      </c>
      <c r="F2" s="12">
        <v>5.25</v>
      </c>
      <c r="G2" s="12" t="s">
        <v>41</v>
      </c>
      <c r="H2" s="12" t="s">
        <v>42</v>
      </c>
      <c r="I2" s="12">
        <v>1463</v>
      </c>
      <c r="J2" s="12" t="s">
        <v>43</v>
      </c>
      <c r="K2" s="12" t="s">
        <v>44</v>
      </c>
      <c r="L2" s="12">
        <v>20</v>
      </c>
      <c r="M2" s="12" t="s">
        <v>45</v>
      </c>
      <c r="N2" s="12">
        <v>10900</v>
      </c>
      <c r="O2" s="12">
        <v>1</v>
      </c>
      <c r="P2" s="12" t="s">
        <v>46</v>
      </c>
      <c r="Q2" s="41" t="s">
        <v>47</v>
      </c>
      <c r="R2" s="41" t="s">
        <v>48</v>
      </c>
      <c r="S2" s="12" t="s">
        <v>49</v>
      </c>
      <c r="T2" s="12">
        <v>1600</v>
      </c>
      <c r="U2" s="12">
        <v>800</v>
      </c>
    </row>
    <row r="3" spans="1:21" x14ac:dyDescent="0.35">
      <c r="A3" s="12" t="s">
        <v>78</v>
      </c>
      <c r="B3" s="12" t="s">
        <v>79</v>
      </c>
      <c r="C3" s="12">
        <v>692465406</v>
      </c>
      <c r="D3" s="56" t="s">
        <v>77</v>
      </c>
      <c r="E3" s="12" t="s">
        <v>40</v>
      </c>
      <c r="F3" s="12">
        <v>5.25</v>
      </c>
      <c r="G3" s="12" t="s">
        <v>41</v>
      </c>
      <c r="H3" s="12" t="s">
        <v>42</v>
      </c>
      <c r="I3" s="12">
        <v>1463</v>
      </c>
      <c r="J3" s="12" t="s">
        <v>43</v>
      </c>
      <c r="K3" s="12" t="s">
        <v>44</v>
      </c>
      <c r="L3" s="12">
        <v>20</v>
      </c>
      <c r="M3" s="12" t="s">
        <v>45</v>
      </c>
      <c r="N3" s="12">
        <v>10900</v>
      </c>
      <c r="O3" s="12">
        <v>1</v>
      </c>
      <c r="P3" s="12" t="s">
        <v>46</v>
      </c>
      <c r="Q3" s="41" t="s">
        <v>47</v>
      </c>
      <c r="R3" s="41" t="s">
        <v>48</v>
      </c>
      <c r="S3" s="12"/>
      <c r="T3" s="12"/>
      <c r="U3" s="12"/>
    </row>
    <row r="4" spans="1:2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41"/>
      <c r="R4" s="41"/>
      <c r="S4" s="12"/>
      <c r="T4" s="12"/>
      <c r="U4" s="12"/>
    </row>
  </sheetData>
  <hyperlinks>
    <hyperlink ref="D2" r:id="rId1" xr:uid="{5AE8F7F4-0B6C-42EB-9E45-B19D9FEA7DD3}"/>
    <hyperlink ref="D3" r:id="rId2" xr:uid="{75FE7481-1497-46CD-B3E6-32ABA9B0D7C6}"/>
  </hyperlinks>
  <pageMargins left="0.7" right="0.7" top="0.75" bottom="0.75" header="0.3" footer="0.3"/>
  <pageSetup paperSize="9" orientation="portrait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Feuille1</vt:lpstr>
      <vt:lpstr>Feuill2</vt:lpstr>
      <vt:lpstr>Feuille1!Zone_d_impression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Isanayaco</dc:creator>
  <cp:lastModifiedBy>Isanayaco</cp:lastModifiedBy>
  <cp:lastPrinted>2021-05-12T06:36:08Z</cp:lastPrinted>
  <dcterms:created xsi:type="dcterms:W3CDTF">2021-05-12T05:52:01Z</dcterms:created>
  <dcterms:modified xsi:type="dcterms:W3CDTF">2021-05-12T09:14:43Z</dcterms:modified>
</cp:coreProperties>
</file>