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6BE1E589-845C-484D-8FCA-43BB1C1E9B49}" xr6:coauthVersionLast="36" xr6:coauthVersionMax="36" xr10:uidLastSave="{00000000-0000-0000-0000-000000000000}"/>
  <bookViews>
    <workbookView xWindow="0" yWindow="0" windowWidth="23040" windowHeight="9048" xr2:uid="{1BBA0CFB-55B7-4634-B61E-810049381758}"/>
  </bookViews>
  <sheets>
    <sheet name="Feuil1" sheetId="1" r:id="rId1"/>
    <sheet name="Roulement" sheetId="2" r:id="rId2"/>
  </sheets>
  <definedNames>
    <definedName name="feries">Roulement!$AM$1:$AM$13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A33" i="1"/>
  <c r="A26" i="1"/>
  <c r="A25" i="1"/>
  <c r="AM13" i="2"/>
  <c r="AM12" i="2"/>
  <c r="AM11" i="2"/>
  <c r="AM10" i="2"/>
  <c r="AM9" i="2"/>
  <c r="AM1" i="2"/>
  <c r="AM8" i="2"/>
  <c r="AM7" i="2"/>
  <c r="AM6" i="2"/>
  <c r="AM5" i="2"/>
  <c r="AM4" i="2"/>
  <c r="AM3" i="2"/>
  <c r="AM2" i="2"/>
  <c r="A9" i="1"/>
  <c r="A17" i="1"/>
  <c r="A18" i="1"/>
  <c r="B18" i="1" s="1"/>
  <c r="A10" i="1"/>
  <c r="B10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B7" i="1"/>
  <c r="B6" i="1"/>
  <c r="B5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B4" i="1"/>
  <c r="AF2" i="1"/>
  <c r="B3" i="1"/>
  <c r="B34" i="1" l="1"/>
  <c r="B39" i="1"/>
  <c r="B37" i="1"/>
  <c r="B35" i="1"/>
  <c r="B38" i="1"/>
  <c r="B33" i="1"/>
  <c r="B36" i="1"/>
  <c r="C34" i="1"/>
  <c r="B26" i="1"/>
  <c r="B31" i="1"/>
  <c r="B29" i="1"/>
  <c r="B27" i="1"/>
  <c r="B30" i="1"/>
  <c r="B25" i="1"/>
  <c r="B28" i="1"/>
  <c r="C26" i="1"/>
  <c r="B23" i="1"/>
  <c r="B21" i="1"/>
  <c r="B19" i="1"/>
  <c r="B22" i="1"/>
  <c r="B17" i="1"/>
  <c r="B20" i="1"/>
  <c r="C18" i="1"/>
  <c r="B15" i="1"/>
  <c r="B13" i="1"/>
  <c r="B11" i="1"/>
  <c r="B14" i="1"/>
  <c r="B9" i="1"/>
  <c r="B12" i="1"/>
  <c r="C10" i="1"/>
  <c r="C38" i="1" l="1"/>
  <c r="C36" i="1"/>
  <c r="C39" i="1"/>
  <c r="C35" i="1"/>
  <c r="D34" i="1"/>
  <c r="C37" i="1"/>
  <c r="C33" i="1"/>
  <c r="C30" i="1"/>
  <c r="C28" i="1"/>
  <c r="C31" i="1"/>
  <c r="C27" i="1"/>
  <c r="D26" i="1"/>
  <c r="C29" i="1"/>
  <c r="C25" i="1"/>
  <c r="C22" i="1"/>
  <c r="C20" i="1"/>
  <c r="C23" i="1"/>
  <c r="C19" i="1"/>
  <c r="D18" i="1"/>
  <c r="C21" i="1"/>
  <c r="C17" i="1"/>
  <c r="C14" i="1"/>
  <c r="C12" i="1"/>
  <c r="C15" i="1"/>
  <c r="C11" i="1"/>
  <c r="D10" i="1"/>
  <c r="C13" i="1"/>
  <c r="C9" i="1"/>
  <c r="D39" i="1" l="1"/>
  <c r="D37" i="1"/>
  <c r="D35" i="1"/>
  <c r="D36" i="1"/>
  <c r="D33" i="1"/>
  <c r="D38" i="1"/>
  <c r="E34" i="1"/>
  <c r="D31" i="1"/>
  <c r="D29" i="1"/>
  <c r="D27" i="1"/>
  <c r="D28" i="1"/>
  <c r="D25" i="1"/>
  <c r="D30" i="1"/>
  <c r="E26" i="1"/>
  <c r="D23" i="1"/>
  <c r="D21" i="1"/>
  <c r="D19" i="1"/>
  <c r="D20" i="1"/>
  <c r="D17" i="1"/>
  <c r="D22" i="1"/>
  <c r="E18" i="1"/>
  <c r="D15" i="1"/>
  <c r="D13" i="1"/>
  <c r="D11" i="1"/>
  <c r="D12" i="1"/>
  <c r="D9" i="1"/>
  <c r="D14" i="1"/>
  <c r="E10" i="1"/>
  <c r="E38" i="1" l="1"/>
  <c r="E36" i="1"/>
  <c r="E37" i="1"/>
  <c r="F34" i="1"/>
  <c r="E39" i="1"/>
  <c r="E35" i="1"/>
  <c r="E33" i="1"/>
  <c r="E30" i="1"/>
  <c r="E28" i="1"/>
  <c r="E29" i="1"/>
  <c r="F26" i="1"/>
  <c r="E31" i="1"/>
  <c r="E27" i="1"/>
  <c r="E25" i="1"/>
  <c r="E22" i="1"/>
  <c r="E20" i="1"/>
  <c r="E21" i="1"/>
  <c r="F18" i="1"/>
  <c r="E23" i="1"/>
  <c r="E19" i="1"/>
  <c r="E17" i="1"/>
  <c r="E14" i="1"/>
  <c r="E12" i="1"/>
  <c r="E13" i="1"/>
  <c r="F10" i="1"/>
  <c r="E15" i="1"/>
  <c r="E11" i="1"/>
  <c r="E9" i="1"/>
  <c r="F39" i="1" l="1"/>
  <c r="F37" i="1"/>
  <c r="F35" i="1"/>
  <c r="F38" i="1"/>
  <c r="F33" i="1"/>
  <c r="F36" i="1"/>
  <c r="G34" i="1"/>
  <c r="F31" i="1"/>
  <c r="F29" i="1"/>
  <c r="F27" i="1"/>
  <c r="F30" i="1"/>
  <c r="F25" i="1"/>
  <c r="F28" i="1"/>
  <c r="G26" i="1"/>
  <c r="F23" i="1"/>
  <c r="F21" i="1"/>
  <c r="F19" i="1"/>
  <c r="F22" i="1"/>
  <c r="F17" i="1"/>
  <c r="F20" i="1"/>
  <c r="G18" i="1"/>
  <c r="F15" i="1"/>
  <c r="F13" i="1"/>
  <c r="F11" i="1"/>
  <c r="F14" i="1"/>
  <c r="F9" i="1"/>
  <c r="F12" i="1"/>
  <c r="G10" i="1"/>
  <c r="G38" i="1" l="1"/>
  <c r="G36" i="1"/>
  <c r="G39" i="1"/>
  <c r="G35" i="1"/>
  <c r="H34" i="1"/>
  <c r="G37" i="1"/>
  <c r="G33" i="1"/>
  <c r="G30" i="1"/>
  <c r="G28" i="1"/>
  <c r="G31" i="1"/>
  <c r="G27" i="1"/>
  <c r="H26" i="1"/>
  <c r="G29" i="1"/>
  <c r="G25" i="1"/>
  <c r="G22" i="1"/>
  <c r="G20" i="1"/>
  <c r="G23" i="1"/>
  <c r="G19" i="1"/>
  <c r="H18" i="1"/>
  <c r="G21" i="1"/>
  <c r="G17" i="1"/>
  <c r="G14" i="1"/>
  <c r="G12" i="1"/>
  <c r="G15" i="1"/>
  <c r="G11" i="1"/>
  <c r="H10" i="1"/>
  <c r="G13" i="1"/>
  <c r="G9" i="1"/>
  <c r="H39" i="1" l="1"/>
  <c r="H37" i="1"/>
  <c r="H35" i="1"/>
  <c r="H36" i="1"/>
  <c r="H33" i="1"/>
  <c r="H38" i="1"/>
  <c r="I34" i="1"/>
  <c r="H31" i="1"/>
  <c r="H29" i="1"/>
  <c r="H27" i="1"/>
  <c r="H28" i="1"/>
  <c r="H25" i="1"/>
  <c r="H30" i="1"/>
  <c r="I26" i="1"/>
  <c r="H23" i="1"/>
  <c r="H21" i="1"/>
  <c r="H19" i="1"/>
  <c r="H20" i="1"/>
  <c r="H17" i="1"/>
  <c r="H22" i="1"/>
  <c r="I18" i="1"/>
  <c r="H15" i="1"/>
  <c r="H13" i="1"/>
  <c r="H11" i="1"/>
  <c r="H12" i="1"/>
  <c r="H9" i="1"/>
  <c r="H14" i="1"/>
  <c r="I10" i="1"/>
  <c r="I38" i="1" l="1"/>
  <c r="I36" i="1"/>
  <c r="I37" i="1"/>
  <c r="J34" i="1"/>
  <c r="I39" i="1"/>
  <c r="I35" i="1"/>
  <c r="I33" i="1"/>
  <c r="I30" i="1"/>
  <c r="I28" i="1"/>
  <c r="I29" i="1"/>
  <c r="J26" i="1"/>
  <c r="I31" i="1"/>
  <c r="I27" i="1"/>
  <c r="I25" i="1"/>
  <c r="I22" i="1"/>
  <c r="I20" i="1"/>
  <c r="I21" i="1"/>
  <c r="J18" i="1"/>
  <c r="I23" i="1"/>
  <c r="I19" i="1"/>
  <c r="I17" i="1"/>
  <c r="I14" i="1"/>
  <c r="I12" i="1"/>
  <c r="I13" i="1"/>
  <c r="J10" i="1"/>
  <c r="I15" i="1"/>
  <c r="I11" i="1"/>
  <c r="I9" i="1"/>
  <c r="J39" i="1" l="1"/>
  <c r="J37" i="1"/>
  <c r="J35" i="1"/>
  <c r="J38" i="1"/>
  <c r="J33" i="1"/>
  <c r="J36" i="1"/>
  <c r="K34" i="1"/>
  <c r="J31" i="1"/>
  <c r="J29" i="1"/>
  <c r="J27" i="1"/>
  <c r="J30" i="1"/>
  <c r="J25" i="1"/>
  <c r="J28" i="1"/>
  <c r="K26" i="1"/>
  <c r="J23" i="1"/>
  <c r="J21" i="1"/>
  <c r="J19" i="1"/>
  <c r="J22" i="1"/>
  <c r="J17" i="1"/>
  <c r="J20" i="1"/>
  <c r="K18" i="1"/>
  <c r="J15" i="1"/>
  <c r="J13" i="1"/>
  <c r="J11" i="1"/>
  <c r="J14" i="1"/>
  <c r="J9" i="1"/>
  <c r="J12" i="1"/>
  <c r="K10" i="1"/>
  <c r="K38" i="1" l="1"/>
  <c r="K36" i="1"/>
  <c r="K39" i="1"/>
  <c r="K35" i="1"/>
  <c r="L34" i="1"/>
  <c r="K37" i="1"/>
  <c r="K33" i="1"/>
  <c r="K30" i="1"/>
  <c r="K28" i="1"/>
  <c r="K31" i="1"/>
  <c r="K27" i="1"/>
  <c r="L26" i="1"/>
  <c r="K29" i="1"/>
  <c r="K25" i="1"/>
  <c r="K22" i="1"/>
  <c r="K20" i="1"/>
  <c r="K23" i="1"/>
  <c r="K19" i="1"/>
  <c r="L18" i="1"/>
  <c r="K21" i="1"/>
  <c r="K17" i="1"/>
  <c r="K14" i="1"/>
  <c r="K12" i="1"/>
  <c r="K15" i="1"/>
  <c r="K11" i="1"/>
  <c r="L10" i="1"/>
  <c r="K13" i="1"/>
  <c r="K9" i="1"/>
  <c r="L39" i="1" l="1"/>
  <c r="L37" i="1"/>
  <c r="L35" i="1"/>
  <c r="L36" i="1"/>
  <c r="L33" i="1"/>
  <c r="L38" i="1"/>
  <c r="M34" i="1"/>
  <c r="L31" i="1"/>
  <c r="L29" i="1"/>
  <c r="L27" i="1"/>
  <c r="L28" i="1"/>
  <c r="L25" i="1"/>
  <c r="L30" i="1"/>
  <c r="M26" i="1"/>
  <c r="L23" i="1"/>
  <c r="L21" i="1"/>
  <c r="L19" i="1"/>
  <c r="L20" i="1"/>
  <c r="L17" i="1"/>
  <c r="L22" i="1"/>
  <c r="M18" i="1"/>
  <c r="L15" i="1"/>
  <c r="L13" i="1"/>
  <c r="L11" i="1"/>
  <c r="L12" i="1"/>
  <c r="L9" i="1"/>
  <c r="L14" i="1"/>
  <c r="M10" i="1"/>
  <c r="M38" i="1" l="1"/>
  <c r="M36" i="1"/>
  <c r="M37" i="1"/>
  <c r="N34" i="1"/>
  <c r="M39" i="1"/>
  <c r="M35" i="1"/>
  <c r="M33" i="1"/>
  <c r="M30" i="1"/>
  <c r="M28" i="1"/>
  <c r="M29" i="1"/>
  <c r="N26" i="1"/>
  <c r="M31" i="1"/>
  <c r="M27" i="1"/>
  <c r="M25" i="1"/>
  <c r="M22" i="1"/>
  <c r="M20" i="1"/>
  <c r="M21" i="1"/>
  <c r="N18" i="1"/>
  <c r="M23" i="1"/>
  <c r="M19" i="1"/>
  <c r="M17" i="1"/>
  <c r="M14" i="1"/>
  <c r="M12" i="1"/>
  <c r="M13" i="1"/>
  <c r="N10" i="1"/>
  <c r="M15" i="1"/>
  <c r="M11" i="1"/>
  <c r="M9" i="1"/>
  <c r="N39" i="1" l="1"/>
  <c r="N37" i="1"/>
  <c r="N35" i="1"/>
  <c r="N38" i="1"/>
  <c r="N33" i="1"/>
  <c r="N36" i="1"/>
  <c r="O34" i="1"/>
  <c r="N31" i="1"/>
  <c r="N29" i="1"/>
  <c r="N27" i="1"/>
  <c r="N30" i="1"/>
  <c r="N25" i="1"/>
  <c r="N28" i="1"/>
  <c r="O26" i="1"/>
  <c r="N23" i="1"/>
  <c r="N21" i="1"/>
  <c r="N19" i="1"/>
  <c r="N22" i="1"/>
  <c r="N17" i="1"/>
  <c r="N20" i="1"/>
  <c r="O18" i="1"/>
  <c r="N15" i="1"/>
  <c r="N13" i="1"/>
  <c r="N11" i="1"/>
  <c r="N14" i="1"/>
  <c r="N9" i="1"/>
  <c r="N12" i="1"/>
  <c r="O10" i="1"/>
  <c r="O38" i="1" l="1"/>
  <c r="O36" i="1"/>
  <c r="O39" i="1"/>
  <c r="O35" i="1"/>
  <c r="P34" i="1"/>
  <c r="O37" i="1"/>
  <c r="O33" i="1"/>
  <c r="O30" i="1"/>
  <c r="O28" i="1"/>
  <c r="O31" i="1"/>
  <c r="O27" i="1"/>
  <c r="P26" i="1"/>
  <c r="O29" i="1"/>
  <c r="O25" i="1"/>
  <c r="O22" i="1"/>
  <c r="O20" i="1"/>
  <c r="O23" i="1"/>
  <c r="O19" i="1"/>
  <c r="P18" i="1"/>
  <c r="O21" i="1"/>
  <c r="O17" i="1"/>
  <c r="O14" i="1"/>
  <c r="O12" i="1"/>
  <c r="O15" i="1"/>
  <c r="O11" i="1"/>
  <c r="P10" i="1"/>
  <c r="O13" i="1"/>
  <c r="O9" i="1"/>
  <c r="P39" i="1" l="1"/>
  <c r="P37" i="1"/>
  <c r="P35" i="1"/>
  <c r="P36" i="1"/>
  <c r="P33" i="1"/>
  <c r="P38" i="1"/>
  <c r="Q34" i="1"/>
  <c r="P31" i="1"/>
  <c r="P29" i="1"/>
  <c r="P27" i="1"/>
  <c r="P28" i="1"/>
  <c r="P25" i="1"/>
  <c r="P30" i="1"/>
  <c r="Q26" i="1"/>
  <c r="P23" i="1"/>
  <c r="P21" i="1"/>
  <c r="P19" i="1"/>
  <c r="P20" i="1"/>
  <c r="P17" i="1"/>
  <c r="P22" i="1"/>
  <c r="Q18" i="1"/>
  <c r="P15" i="1"/>
  <c r="P13" i="1"/>
  <c r="P11" i="1"/>
  <c r="Q10" i="1"/>
  <c r="P12" i="1"/>
  <c r="P9" i="1"/>
  <c r="P14" i="1"/>
  <c r="Q38" i="1" l="1"/>
  <c r="Q36" i="1"/>
  <c r="Q37" i="1"/>
  <c r="R34" i="1"/>
  <c r="Q39" i="1"/>
  <c r="Q35" i="1"/>
  <c r="Q33" i="1"/>
  <c r="Q30" i="1"/>
  <c r="Q28" i="1"/>
  <c r="Q29" i="1"/>
  <c r="R26" i="1"/>
  <c r="Q31" i="1"/>
  <c r="Q27" i="1"/>
  <c r="Q25" i="1"/>
  <c r="Q22" i="1"/>
  <c r="Q20" i="1"/>
  <c r="Q21" i="1"/>
  <c r="R18" i="1"/>
  <c r="Q23" i="1"/>
  <c r="Q19" i="1"/>
  <c r="Q17" i="1"/>
  <c r="Q14" i="1"/>
  <c r="Q12" i="1"/>
  <c r="Q13" i="1"/>
  <c r="Q15" i="1"/>
  <c r="Q11" i="1"/>
  <c r="R10" i="1"/>
  <c r="Q9" i="1"/>
  <c r="R39" i="1" l="1"/>
  <c r="R37" i="1"/>
  <c r="R35" i="1"/>
  <c r="S34" i="1"/>
  <c r="R38" i="1"/>
  <c r="R33" i="1"/>
  <c r="R36" i="1"/>
  <c r="R31" i="1"/>
  <c r="R29" i="1"/>
  <c r="R27" i="1"/>
  <c r="S26" i="1"/>
  <c r="R30" i="1"/>
  <c r="R25" i="1"/>
  <c r="R28" i="1"/>
  <c r="R23" i="1"/>
  <c r="R21" i="1"/>
  <c r="R19" i="1"/>
  <c r="S18" i="1"/>
  <c r="R22" i="1"/>
  <c r="R17" i="1"/>
  <c r="R20" i="1"/>
  <c r="R15" i="1"/>
  <c r="R13" i="1"/>
  <c r="R11" i="1"/>
  <c r="S10" i="1"/>
  <c r="R14" i="1"/>
  <c r="R9" i="1"/>
  <c r="R12" i="1"/>
  <c r="S38" i="1" l="1"/>
  <c r="S36" i="1"/>
  <c r="S39" i="1"/>
  <c r="S35" i="1"/>
  <c r="S37" i="1"/>
  <c r="T34" i="1"/>
  <c r="S33" i="1"/>
  <c r="S30" i="1"/>
  <c r="S28" i="1"/>
  <c r="S31" i="1"/>
  <c r="S27" i="1"/>
  <c r="S29" i="1"/>
  <c r="T26" i="1"/>
  <c r="S25" i="1"/>
  <c r="S22" i="1"/>
  <c r="S20" i="1"/>
  <c r="S23" i="1"/>
  <c r="S19" i="1"/>
  <c r="S21" i="1"/>
  <c r="T18" i="1"/>
  <c r="S17" i="1"/>
  <c r="S14" i="1"/>
  <c r="S12" i="1"/>
  <c r="S15" i="1"/>
  <c r="S11" i="1"/>
  <c r="T10" i="1"/>
  <c r="S13" i="1"/>
  <c r="S9" i="1"/>
  <c r="T39" i="1" l="1"/>
  <c r="T37" i="1"/>
  <c r="T35" i="1"/>
  <c r="U34" i="1"/>
  <c r="T36" i="1"/>
  <c r="T33" i="1"/>
  <c r="T38" i="1"/>
  <c r="T31" i="1"/>
  <c r="T29" i="1"/>
  <c r="T27" i="1"/>
  <c r="U26" i="1"/>
  <c r="T28" i="1"/>
  <c r="T25" i="1"/>
  <c r="T30" i="1"/>
  <c r="T23" i="1"/>
  <c r="T21" i="1"/>
  <c r="T19" i="1"/>
  <c r="U18" i="1"/>
  <c r="T20" i="1"/>
  <c r="T17" i="1"/>
  <c r="T22" i="1"/>
  <c r="T15" i="1"/>
  <c r="T13" i="1"/>
  <c r="T11" i="1"/>
  <c r="U10" i="1"/>
  <c r="T12" i="1"/>
  <c r="T9" i="1"/>
  <c r="T14" i="1"/>
  <c r="U38" i="1" l="1"/>
  <c r="U36" i="1"/>
  <c r="U37" i="1"/>
  <c r="V34" i="1"/>
  <c r="U39" i="1"/>
  <c r="U35" i="1"/>
  <c r="U33" i="1"/>
  <c r="U30" i="1"/>
  <c r="U28" i="1"/>
  <c r="U29" i="1"/>
  <c r="V26" i="1"/>
  <c r="U31" i="1"/>
  <c r="U27" i="1"/>
  <c r="U25" i="1"/>
  <c r="U22" i="1"/>
  <c r="U20" i="1"/>
  <c r="U21" i="1"/>
  <c r="V18" i="1"/>
  <c r="U23" i="1"/>
  <c r="U19" i="1"/>
  <c r="U17" i="1"/>
  <c r="U14" i="1"/>
  <c r="U12" i="1"/>
  <c r="U13" i="1"/>
  <c r="U15" i="1"/>
  <c r="U11" i="1"/>
  <c r="V10" i="1"/>
  <c r="U9" i="1"/>
  <c r="V39" i="1" l="1"/>
  <c r="V37" i="1"/>
  <c r="V35" i="1"/>
  <c r="W34" i="1"/>
  <c r="V38" i="1"/>
  <c r="V33" i="1"/>
  <c r="V36" i="1"/>
  <c r="V31" i="1"/>
  <c r="V29" i="1"/>
  <c r="V27" i="1"/>
  <c r="W26" i="1"/>
  <c r="V30" i="1"/>
  <c r="V25" i="1"/>
  <c r="V28" i="1"/>
  <c r="V23" i="1"/>
  <c r="V21" i="1"/>
  <c r="V19" i="1"/>
  <c r="W18" i="1"/>
  <c r="V22" i="1"/>
  <c r="V17" i="1"/>
  <c r="V20" i="1"/>
  <c r="V15" i="1"/>
  <c r="V13" i="1"/>
  <c r="V11" i="1"/>
  <c r="W10" i="1"/>
  <c r="V14" i="1"/>
  <c r="V9" i="1"/>
  <c r="V12" i="1"/>
  <c r="W38" i="1" l="1"/>
  <c r="W36" i="1"/>
  <c r="W39" i="1"/>
  <c r="W35" i="1"/>
  <c r="W37" i="1"/>
  <c r="X34" i="1"/>
  <c r="W33" i="1"/>
  <c r="W30" i="1"/>
  <c r="W28" i="1"/>
  <c r="W31" i="1"/>
  <c r="W27" i="1"/>
  <c r="W29" i="1"/>
  <c r="X26" i="1"/>
  <c r="W25" i="1"/>
  <c r="W22" i="1"/>
  <c r="W20" i="1"/>
  <c r="W23" i="1"/>
  <c r="W19" i="1"/>
  <c r="W21" i="1"/>
  <c r="X18" i="1"/>
  <c r="W17" i="1"/>
  <c r="W14" i="1"/>
  <c r="W12" i="1"/>
  <c r="W15" i="1"/>
  <c r="W11" i="1"/>
  <c r="X10" i="1"/>
  <c r="W13" i="1"/>
  <c r="W9" i="1"/>
  <c r="X39" i="1" l="1"/>
  <c r="X37" i="1"/>
  <c r="X35" i="1"/>
  <c r="Y34" i="1"/>
  <c r="X36" i="1"/>
  <c r="X33" i="1"/>
  <c r="X38" i="1"/>
  <c r="X31" i="1"/>
  <c r="X29" i="1"/>
  <c r="X27" i="1"/>
  <c r="Y26" i="1"/>
  <c r="X28" i="1"/>
  <c r="X25" i="1"/>
  <c r="X30" i="1"/>
  <c r="X23" i="1"/>
  <c r="X21" i="1"/>
  <c r="X19" i="1"/>
  <c r="Y18" i="1"/>
  <c r="X20" i="1"/>
  <c r="X17" i="1"/>
  <c r="X22" i="1"/>
  <c r="X15" i="1"/>
  <c r="X13" i="1"/>
  <c r="X11" i="1"/>
  <c r="Y10" i="1"/>
  <c r="X12" i="1"/>
  <c r="X9" i="1"/>
  <c r="X14" i="1"/>
  <c r="Y38" i="1" l="1"/>
  <c r="Y36" i="1"/>
  <c r="Y37" i="1"/>
  <c r="Z34" i="1"/>
  <c r="Y39" i="1"/>
  <c r="Y35" i="1"/>
  <c r="Y33" i="1"/>
  <c r="Y30" i="1"/>
  <c r="Y28" i="1"/>
  <c r="Y29" i="1"/>
  <c r="Z26" i="1"/>
  <c r="Y31" i="1"/>
  <c r="Y27" i="1"/>
  <c r="Y25" i="1"/>
  <c r="Y22" i="1"/>
  <c r="Y20" i="1"/>
  <c r="Y21" i="1"/>
  <c r="Z18" i="1"/>
  <c r="Y23" i="1"/>
  <c r="Y19" i="1"/>
  <c r="Y17" i="1"/>
  <c r="Y14" i="1"/>
  <c r="Y12" i="1"/>
  <c r="Y13" i="1"/>
  <c r="Y15" i="1"/>
  <c r="Y11" i="1"/>
  <c r="Z10" i="1"/>
  <c r="Y9" i="1"/>
  <c r="Z39" i="1" l="1"/>
  <c r="Z37" i="1"/>
  <c r="Z35" i="1"/>
  <c r="AA34" i="1"/>
  <c r="Z38" i="1"/>
  <c r="Z33" i="1"/>
  <c r="Z36" i="1"/>
  <c r="Z31" i="1"/>
  <c r="Z29" i="1"/>
  <c r="Z27" i="1"/>
  <c r="AA26" i="1"/>
  <c r="Z30" i="1"/>
  <c r="Z25" i="1"/>
  <c r="Z28" i="1"/>
  <c r="Z23" i="1"/>
  <c r="Z21" i="1"/>
  <c r="Z19" i="1"/>
  <c r="AA18" i="1"/>
  <c r="Z22" i="1"/>
  <c r="Z17" i="1"/>
  <c r="Z20" i="1"/>
  <c r="Z15" i="1"/>
  <c r="Z13" i="1"/>
  <c r="Z11" i="1"/>
  <c r="AA10" i="1"/>
  <c r="Z14" i="1"/>
  <c r="Z9" i="1"/>
  <c r="Z12" i="1"/>
  <c r="AA38" i="1" l="1"/>
  <c r="AA36" i="1"/>
  <c r="AA39" i="1"/>
  <c r="AA35" i="1"/>
  <c r="AA37" i="1"/>
  <c r="AB34" i="1"/>
  <c r="AA33" i="1"/>
  <c r="AA30" i="1"/>
  <c r="AA28" i="1"/>
  <c r="AA31" i="1"/>
  <c r="AA27" i="1"/>
  <c r="AA29" i="1"/>
  <c r="AB26" i="1"/>
  <c r="AA25" i="1"/>
  <c r="AA22" i="1"/>
  <c r="AA20" i="1"/>
  <c r="AA23" i="1"/>
  <c r="AA19" i="1"/>
  <c r="AA21" i="1"/>
  <c r="AB18" i="1"/>
  <c r="AA17" i="1"/>
  <c r="AA14" i="1"/>
  <c r="AA12" i="1"/>
  <c r="AA15" i="1"/>
  <c r="AA11" i="1"/>
  <c r="AB10" i="1"/>
  <c r="AA13" i="1"/>
  <c r="AA9" i="1"/>
  <c r="AB39" i="1" l="1"/>
  <c r="AB37" i="1"/>
  <c r="AB35" i="1"/>
  <c r="AC34" i="1"/>
  <c r="AB36" i="1"/>
  <c r="AB33" i="1"/>
  <c r="AB38" i="1"/>
  <c r="AB31" i="1"/>
  <c r="AB29" i="1"/>
  <c r="AB27" i="1"/>
  <c r="AC26" i="1"/>
  <c r="AB28" i="1"/>
  <c r="AB25" i="1"/>
  <c r="AB30" i="1"/>
  <c r="AB23" i="1"/>
  <c r="AB21" i="1"/>
  <c r="AB19" i="1"/>
  <c r="AC18" i="1"/>
  <c r="AB20" i="1"/>
  <c r="AB17" i="1"/>
  <c r="AB22" i="1"/>
  <c r="AB15" i="1"/>
  <c r="AB13" i="1"/>
  <c r="AB11" i="1"/>
  <c r="AC10" i="1"/>
  <c r="AB12" i="1"/>
  <c r="AB9" i="1"/>
  <c r="AB14" i="1"/>
  <c r="AC38" i="1" l="1"/>
  <c r="AC36" i="1"/>
  <c r="AE34" i="1"/>
  <c r="AC37" i="1"/>
  <c r="AD34" i="1"/>
  <c r="AC39" i="1"/>
  <c r="AC35" i="1"/>
  <c r="AF34" i="1"/>
  <c r="AC33" i="1"/>
  <c r="AC30" i="1"/>
  <c r="AC28" i="1"/>
  <c r="AE26" i="1"/>
  <c r="AC29" i="1"/>
  <c r="AD26" i="1"/>
  <c r="AC31" i="1"/>
  <c r="AC27" i="1"/>
  <c r="AF26" i="1"/>
  <c r="AC25" i="1"/>
  <c r="AD10" i="1"/>
  <c r="AC22" i="1"/>
  <c r="AC20" i="1"/>
  <c r="AE18" i="1"/>
  <c r="AC21" i="1"/>
  <c r="AD18" i="1"/>
  <c r="AC23" i="1"/>
  <c r="AC19" i="1"/>
  <c r="AF18" i="1"/>
  <c r="AC17" i="1"/>
  <c r="AC14" i="1"/>
  <c r="AC12" i="1"/>
  <c r="AC13" i="1"/>
  <c r="AC15" i="1"/>
  <c r="AC11" i="1"/>
  <c r="AC9" i="1"/>
  <c r="AF39" i="1" l="1"/>
  <c r="AF37" i="1"/>
  <c r="AF35" i="1"/>
  <c r="AF36" i="1"/>
  <c r="AF33" i="1"/>
  <c r="AF38" i="1"/>
  <c r="AD39" i="1"/>
  <c r="AD37" i="1"/>
  <c r="AD35" i="1"/>
  <c r="AD38" i="1"/>
  <c r="AD33" i="1"/>
  <c r="AD36" i="1"/>
  <c r="AE38" i="1"/>
  <c r="AE36" i="1"/>
  <c r="AE39" i="1"/>
  <c r="AE35" i="1"/>
  <c r="AE37" i="1"/>
  <c r="AE33" i="1"/>
  <c r="AF31" i="1"/>
  <c r="AF29" i="1"/>
  <c r="AF27" i="1"/>
  <c r="AF28" i="1"/>
  <c r="AF25" i="1"/>
  <c r="AF30" i="1"/>
  <c r="AD31" i="1"/>
  <c r="AD29" i="1"/>
  <c r="AD27" i="1"/>
  <c r="AD30" i="1"/>
  <c r="AD25" i="1"/>
  <c r="AD28" i="1"/>
  <c r="AE30" i="1"/>
  <c r="AE28" i="1"/>
  <c r="AE31" i="1"/>
  <c r="AE27" i="1"/>
  <c r="AE29" i="1"/>
  <c r="AE25" i="1"/>
  <c r="AD15" i="1"/>
  <c r="AD11" i="1"/>
  <c r="AD12" i="1"/>
  <c r="AD9" i="1"/>
  <c r="AD13" i="1"/>
  <c r="AD14" i="1"/>
  <c r="AF23" i="1"/>
  <c r="AF21" i="1"/>
  <c r="AF19" i="1"/>
  <c r="AF20" i="1"/>
  <c r="AF17" i="1"/>
  <c r="AF22" i="1"/>
  <c r="AD23" i="1"/>
  <c r="AD21" i="1"/>
  <c r="AD19" i="1"/>
  <c r="AD22" i="1"/>
  <c r="AD17" i="1"/>
  <c r="AD20" i="1"/>
  <c r="AE22" i="1"/>
  <c r="AE20" i="1"/>
  <c r="AE23" i="1"/>
  <c r="AE19" i="1"/>
  <c r="AE21" i="1"/>
  <c r="AE17" i="1"/>
  <c r="AE2" i="1" l="1"/>
  <c r="AE1" i="1" s="1"/>
  <c r="AD2" i="1"/>
  <c r="AD1" i="1" s="1"/>
  <c r="AC2" i="1"/>
  <c r="AC1" i="1"/>
  <c r="O2" i="1"/>
  <c r="P2" i="1" s="1"/>
  <c r="O1" i="1"/>
  <c r="E2" i="1"/>
  <c r="F2" i="1" s="1"/>
  <c r="D2" i="1"/>
  <c r="C1" i="1"/>
  <c r="D1" i="1"/>
  <c r="E1" i="1"/>
  <c r="B1" i="1"/>
  <c r="C2" i="1"/>
  <c r="B2" i="1"/>
  <c r="A2" i="1"/>
  <c r="AF1" i="1" l="1"/>
  <c r="P1" i="1"/>
  <c r="Q2" i="1"/>
  <c r="F1" i="1"/>
  <c r="G2" i="1"/>
  <c r="R2" i="1" l="1"/>
  <c r="Q1" i="1"/>
  <c r="H2" i="1"/>
  <c r="G1" i="1"/>
  <c r="R1" i="1" l="1"/>
  <c r="S2" i="1"/>
  <c r="H1" i="1"/>
  <c r="I2" i="1"/>
  <c r="T2" i="1" l="1"/>
  <c r="S1" i="1"/>
  <c r="J2" i="1"/>
  <c r="I1" i="1"/>
  <c r="T1" i="1" l="1"/>
  <c r="U2" i="1"/>
  <c r="J1" i="1"/>
  <c r="K2" i="1"/>
  <c r="V2" i="1" l="1"/>
  <c r="U1" i="1"/>
  <c r="L2" i="1"/>
  <c r="K1" i="1"/>
  <c r="V1" i="1" l="1"/>
  <c r="W2" i="1"/>
  <c r="L1" i="1"/>
  <c r="M2" i="1"/>
  <c r="X2" i="1" l="1"/>
  <c r="W1" i="1"/>
  <c r="N2" i="1"/>
  <c r="N1" i="1" s="1"/>
  <c r="M1" i="1"/>
  <c r="X1" i="1" l="1"/>
  <c r="Y2" i="1"/>
  <c r="Z2" i="1" l="1"/>
  <c r="Y1" i="1"/>
  <c r="Z1" i="1" l="1"/>
  <c r="AA2" i="1"/>
  <c r="AB2" i="1" l="1"/>
  <c r="AB1" i="1" s="1"/>
  <c r="AA1" i="1"/>
</calcChain>
</file>

<file path=xl/sharedStrings.xml><?xml version="1.0" encoding="utf-8"?>
<sst xmlns="http://schemas.openxmlformats.org/spreadsheetml/2006/main" count="109" uniqueCount="29">
  <si>
    <t>Employé1</t>
  </si>
  <si>
    <t>Employé2</t>
  </si>
  <si>
    <t>Employé3</t>
  </si>
  <si>
    <t>Employé4</t>
  </si>
  <si>
    <t>Employé5</t>
  </si>
  <si>
    <t>l</t>
  </si>
  <si>
    <t>m</t>
  </si>
  <si>
    <t>me</t>
  </si>
  <si>
    <t>j</t>
  </si>
  <si>
    <t>v</t>
  </si>
  <si>
    <t>s</t>
  </si>
  <si>
    <t>d</t>
  </si>
  <si>
    <t>R</t>
  </si>
  <si>
    <t>M</t>
  </si>
  <si>
    <t>A</t>
  </si>
  <si>
    <t>Roulement</t>
  </si>
  <si>
    <t>Pâques</t>
  </si>
  <si>
    <t>Jour de l'an</t>
  </si>
  <si>
    <t>Lundi de Pâques</t>
  </si>
  <si>
    <t>Ascension</t>
  </si>
  <si>
    <t>Pentecote</t>
  </si>
  <si>
    <t>Lundi de pentecote</t>
  </si>
  <si>
    <t>Fête du travail</t>
  </si>
  <si>
    <t>Comm victoire 45</t>
  </si>
  <si>
    <t>Fête nationale</t>
  </si>
  <si>
    <t>Toussaint</t>
  </si>
  <si>
    <t>Assomption</t>
  </si>
  <si>
    <t>Comm victoire 18</t>
  </si>
  <si>
    <t>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</si>
</sst>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mmmm"/>
    <numFmt numFmtId="166" formatCode="ddd"/>
    <numFmt numFmtId="167" formatCode="dd"/>
    <numFmt numFmtId="168" formatCode="ddd\ dd/mm/yy"/>
  </numFmts>
  <fonts count="3" x14ac:knownFonts="1"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166" fontId="0" fillId="0" borderId="1" xfId="0" applyNumberFormat="1" applyBorder="1"/>
    <xf numFmtId="167" fontId="0" fillId="0" borderId="1" xfId="0" applyNumberFormat="1" applyBorder="1"/>
    <xf numFmtId="0" fontId="0" fillId="0" borderId="1" xfId="0" quotePrefix="1" applyBorder="1" applyAlignment="1">
      <alignment horizontal="center"/>
    </xf>
    <xf numFmtId="0" fontId="1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right"/>
    </xf>
    <xf numFmtId="168" fontId="2" fillId="0" borderId="0" xfId="0" applyNumberFormat="1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166"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8213-78C7-4D2B-9C4E-66F691CCBB4C}">
  <dimension ref="A1:AF39"/>
  <sheetViews>
    <sheetView tabSelected="1" workbookViewId="0">
      <selection activeCell="AC49" sqref="AC49"/>
    </sheetView>
  </sheetViews>
  <sheetFormatPr baseColWidth="10" defaultRowHeight="15" x14ac:dyDescent="0.25"/>
  <cols>
    <col min="2" max="31" width="4.08984375" customWidth="1"/>
    <col min="32" max="32" width="4.90625" customWidth="1"/>
  </cols>
  <sheetData>
    <row r="1" spans="1:32" ht="15.6" x14ac:dyDescent="0.3">
      <c r="A1" s="6">
        <v>2021</v>
      </c>
      <c r="B1" s="3">
        <f>B2</f>
        <v>44197</v>
      </c>
      <c r="C1" s="3">
        <f t="shared" ref="C1:N1" si="0">C2</f>
        <v>44198</v>
      </c>
      <c r="D1" s="3">
        <f t="shared" si="0"/>
        <v>44199</v>
      </c>
      <c r="E1" s="3">
        <f t="shared" si="0"/>
        <v>44200</v>
      </c>
      <c r="F1" s="3">
        <f t="shared" si="0"/>
        <v>44201</v>
      </c>
      <c r="G1" s="3">
        <f t="shared" si="0"/>
        <v>44202</v>
      </c>
      <c r="H1" s="3">
        <f t="shared" si="0"/>
        <v>44203</v>
      </c>
      <c r="I1" s="3">
        <f t="shared" si="0"/>
        <v>44204</v>
      </c>
      <c r="J1" s="3">
        <f t="shared" si="0"/>
        <v>44205</v>
      </c>
      <c r="K1" s="3">
        <f t="shared" si="0"/>
        <v>44206</v>
      </c>
      <c r="L1" s="3">
        <f t="shared" si="0"/>
        <v>44207</v>
      </c>
      <c r="M1" s="3">
        <f t="shared" si="0"/>
        <v>44208</v>
      </c>
      <c r="N1" s="3">
        <f t="shared" si="0"/>
        <v>44209</v>
      </c>
      <c r="O1" s="3">
        <f t="shared" ref="O1" si="1">O2</f>
        <v>44210</v>
      </c>
      <c r="P1" s="3">
        <f t="shared" ref="P1" si="2">P2</f>
        <v>44211</v>
      </c>
      <c r="Q1" s="3">
        <f t="shared" ref="Q1" si="3">Q2</f>
        <v>44212</v>
      </c>
      <c r="R1" s="3">
        <f t="shared" ref="R1" si="4">R2</f>
        <v>44213</v>
      </c>
      <c r="S1" s="3">
        <f t="shared" ref="S1" si="5">S2</f>
        <v>44214</v>
      </c>
      <c r="T1" s="3">
        <f t="shared" ref="T1" si="6">T2</f>
        <v>44215</v>
      </c>
      <c r="U1" s="3">
        <f t="shared" ref="U1" si="7">U2</f>
        <v>44216</v>
      </c>
      <c r="V1" s="3">
        <f t="shared" ref="V1" si="8">V2</f>
        <v>44217</v>
      </c>
      <c r="W1" s="3">
        <f t="shared" ref="W1" si="9">W2</f>
        <v>44218</v>
      </c>
      <c r="X1" s="3">
        <f t="shared" ref="X1" si="10">X2</f>
        <v>44219</v>
      </c>
      <c r="Y1" s="3">
        <f t="shared" ref="Y1" si="11">Y2</f>
        <v>44220</v>
      </c>
      <c r="Z1" s="3">
        <f t="shared" ref="Z1" si="12">Z2</f>
        <v>44221</v>
      </c>
      <c r="AA1" s="3">
        <f t="shared" ref="AA1" si="13">AA2</f>
        <v>44222</v>
      </c>
      <c r="AB1" s="3">
        <f t="shared" ref="AB1:AD1" si="14">AB2</f>
        <v>44223</v>
      </c>
      <c r="AC1" s="3">
        <f t="shared" si="14"/>
        <v>44224</v>
      </c>
      <c r="AD1" s="3">
        <f>IF(AD2&lt;&gt;"",AD2,"")</f>
        <v>44225</v>
      </c>
      <c r="AE1" s="3">
        <f>IF(AE2&lt;&gt;"",AE2,"")</f>
        <v>44226</v>
      </c>
      <c r="AF1" s="3">
        <f>IF(AF2&lt;&gt;"",AF2,"")</f>
        <v>44227</v>
      </c>
    </row>
    <row r="2" spans="1:32" x14ac:dyDescent="0.25">
      <c r="A2" s="7">
        <f>DATE(A1,1,1)</f>
        <v>44197</v>
      </c>
      <c r="B2" s="4">
        <f>A2</f>
        <v>44197</v>
      </c>
      <c r="C2" s="4">
        <f>B2+1</f>
        <v>44198</v>
      </c>
      <c r="D2" s="4">
        <f t="shared" ref="D2:N2" si="15">C2+1</f>
        <v>44199</v>
      </c>
      <c r="E2" s="4">
        <f t="shared" si="15"/>
        <v>44200</v>
      </c>
      <c r="F2" s="4">
        <f t="shared" si="15"/>
        <v>44201</v>
      </c>
      <c r="G2" s="4">
        <f t="shared" si="15"/>
        <v>44202</v>
      </c>
      <c r="H2" s="4">
        <f t="shared" si="15"/>
        <v>44203</v>
      </c>
      <c r="I2" s="4">
        <f t="shared" si="15"/>
        <v>44204</v>
      </c>
      <c r="J2" s="4">
        <f t="shared" si="15"/>
        <v>44205</v>
      </c>
      <c r="K2" s="4">
        <f t="shared" si="15"/>
        <v>44206</v>
      </c>
      <c r="L2" s="4">
        <f t="shared" si="15"/>
        <v>44207</v>
      </c>
      <c r="M2" s="4">
        <f t="shared" si="15"/>
        <v>44208</v>
      </c>
      <c r="N2" s="4">
        <f t="shared" si="15"/>
        <v>44209</v>
      </c>
      <c r="O2" s="4">
        <f t="shared" ref="O2:AC2" si="16">N2+1</f>
        <v>44210</v>
      </c>
      <c r="P2" s="4">
        <f t="shared" si="16"/>
        <v>44211</v>
      </c>
      <c r="Q2" s="4">
        <f t="shared" si="16"/>
        <v>44212</v>
      </c>
      <c r="R2" s="4">
        <f t="shared" si="16"/>
        <v>44213</v>
      </c>
      <c r="S2" s="4">
        <f t="shared" si="16"/>
        <v>44214</v>
      </c>
      <c r="T2" s="4">
        <f t="shared" si="16"/>
        <v>44215</v>
      </c>
      <c r="U2" s="4">
        <f t="shared" si="16"/>
        <v>44216</v>
      </c>
      <c r="V2" s="4">
        <f t="shared" si="16"/>
        <v>44217</v>
      </c>
      <c r="W2" s="4">
        <f t="shared" si="16"/>
        <v>44218</v>
      </c>
      <c r="X2" s="4">
        <f t="shared" si="16"/>
        <v>44219</v>
      </c>
      <c r="Y2" s="4">
        <f t="shared" si="16"/>
        <v>44220</v>
      </c>
      <c r="Z2" s="4">
        <f t="shared" si="16"/>
        <v>44221</v>
      </c>
      <c r="AA2" s="4">
        <f t="shared" si="16"/>
        <v>44222</v>
      </c>
      <c r="AB2" s="4">
        <f t="shared" si="16"/>
        <v>44223</v>
      </c>
      <c r="AC2" s="4">
        <f t="shared" si="16"/>
        <v>44224</v>
      </c>
      <c r="AD2" s="4">
        <f>IF(MONTH($AC$2+1)=MONTH($A$2),$AC$2+1,"")</f>
        <v>44225</v>
      </c>
      <c r="AE2" s="4">
        <f>IF(MONTH($AC$2+2)=MONTH($A$2),$AC$2+2,"")</f>
        <v>44226</v>
      </c>
      <c r="AF2" s="4">
        <f>IF(MONTH($AC$2+3)=MONTH($A$2),$AC$2+3,"")</f>
        <v>44227</v>
      </c>
    </row>
    <row r="3" spans="1:32" x14ac:dyDescent="0.25">
      <c r="A3" t="s">
        <v>0</v>
      </c>
      <c r="B3" s="5" t="str">
        <f ca="1">IFERROR(OFFSET(Roulement!$B$1,1,MOD(B2+5,35)),"")</f>
        <v>M</v>
      </c>
      <c r="C3" s="5" t="str">
        <f ca="1">IFERROR(OFFSET(Roulement!$B$1,1,MOD(C2+5,35)),"")</f>
        <v>M</v>
      </c>
      <c r="D3" s="5" t="str">
        <f ca="1">IFERROR(OFFSET(Roulement!$B$1,1,MOD(D2+5,35)),"")</f>
        <v>M</v>
      </c>
      <c r="E3" s="5" t="str">
        <f ca="1">IFERROR(OFFSET(Roulement!$B$1,1,MOD(E2+5,35)),"")</f>
        <v>M</v>
      </c>
      <c r="F3" s="5" t="str">
        <f ca="1">IFERROR(OFFSET(Roulement!$B$1,1,MOD(F2+5,35)),"")</f>
        <v>M</v>
      </c>
      <c r="G3" s="5" t="str">
        <f ca="1">IFERROR(OFFSET(Roulement!$B$1,1,MOD(G2+5,35)),"")</f>
        <v>A</v>
      </c>
      <c r="H3" s="5" t="str">
        <f ca="1">IFERROR(OFFSET(Roulement!$B$1,1,MOD(H2+5,35)),"")</f>
        <v>M</v>
      </c>
      <c r="I3" s="5" t="str">
        <f ca="1">IFERROR(OFFSET(Roulement!$B$1,1,MOD(I2+5,35)),"")</f>
        <v>A</v>
      </c>
      <c r="J3" s="5" t="str">
        <f ca="1">IFERROR(OFFSET(Roulement!$B$1,1,MOD(J2+5,35)),"")</f>
        <v>R</v>
      </c>
      <c r="K3" s="5" t="str">
        <f ca="1">IFERROR(OFFSET(Roulement!$B$1,1,MOD(K2+5,35)),"")</f>
        <v>R</v>
      </c>
      <c r="L3" s="5" t="str">
        <f ca="1">IFERROR(OFFSET(Roulement!$B$1,1,MOD(L2+5,35)),"")</f>
        <v>A</v>
      </c>
      <c r="M3" s="5" t="str">
        <f ca="1">IFERROR(OFFSET(Roulement!$B$1,1,MOD(M2+5,35)),"")</f>
        <v>A</v>
      </c>
      <c r="N3" s="5" t="str">
        <f ca="1">IFERROR(OFFSET(Roulement!$B$1,1,MOD(N2+5,35)),"")</f>
        <v>M</v>
      </c>
      <c r="O3" s="5" t="str">
        <f ca="1">IFERROR(OFFSET(Roulement!$B$1,1,MOD(O2+5,35)),"")</f>
        <v>R</v>
      </c>
      <c r="P3" s="5" t="str">
        <f ca="1">IFERROR(OFFSET(Roulement!$B$1,1,MOD(P2+5,35)),"")</f>
        <v>R</v>
      </c>
      <c r="Q3" s="5" t="str">
        <f ca="1">IFERROR(OFFSET(Roulement!$B$1,1,MOD(Q2+5,35)),"")</f>
        <v>A</v>
      </c>
      <c r="R3" s="5" t="str">
        <f ca="1">IFERROR(OFFSET(Roulement!$B$1,1,MOD(R2+5,35)),"")</f>
        <v>A</v>
      </c>
      <c r="S3" s="5" t="str">
        <f ca="1">IFERROR(OFFSET(Roulement!$B$1,1,MOD(S2+5,35)),"")</f>
        <v>A</v>
      </c>
      <c r="T3" s="5" t="str">
        <f ca="1">IFERROR(OFFSET(Roulement!$B$1,1,MOD(T2+5,35)),"")</f>
        <v>A</v>
      </c>
      <c r="U3" s="5" t="str">
        <f ca="1">IFERROR(OFFSET(Roulement!$B$1,1,MOD(U2+5,35)),"")</f>
        <v>R</v>
      </c>
      <c r="V3" s="5" t="str">
        <f ca="1">IFERROR(OFFSET(Roulement!$B$1,1,MOD(V2+5,35)),"")</f>
        <v>R</v>
      </c>
      <c r="W3" s="5" t="str">
        <f ca="1">IFERROR(OFFSET(Roulement!$B$1,1,MOD(W2+5,35)),"")</f>
        <v>M</v>
      </c>
      <c r="X3" s="5" t="str">
        <f ca="1">IFERROR(OFFSET(Roulement!$B$1,1,MOD(X2+5,35)),"")</f>
        <v>M</v>
      </c>
      <c r="Y3" s="5" t="str">
        <f ca="1">IFERROR(OFFSET(Roulement!$B$1,1,MOD(Y2+5,35)),"")</f>
        <v>M</v>
      </c>
      <c r="Z3" s="5" t="str">
        <f ca="1">IFERROR(OFFSET(Roulement!$B$1,1,MOD(Z2+5,35)),"")</f>
        <v>M</v>
      </c>
      <c r="AA3" s="5" t="str">
        <f ca="1">IFERROR(OFFSET(Roulement!$B$1,1,MOD(AA2+5,35)),"")</f>
        <v>R</v>
      </c>
      <c r="AB3" s="5" t="str">
        <f ca="1">IFERROR(OFFSET(Roulement!$B$1,1,MOD(AB2+5,35)),"")</f>
        <v>R</v>
      </c>
      <c r="AC3" s="5" t="str">
        <f ca="1">IFERROR(OFFSET(Roulement!$B$1,1,MOD(AC2+5,35)),"")</f>
        <v>A</v>
      </c>
      <c r="AD3" s="5" t="str">
        <f ca="1">IFERROR(OFFSET(Roulement!$B$1,1,MOD(AD2+5,35)),"")</f>
        <v>A</v>
      </c>
      <c r="AE3" s="5" t="str">
        <f ca="1">IFERROR(OFFSET(Roulement!$B$1,1,MOD(AE2+5,35)),"")</f>
        <v>A</v>
      </c>
      <c r="AF3" s="5" t="str">
        <f ca="1">IFERROR(OFFSET(Roulement!$B$1,1,MOD(AF2+5,35)),"")</f>
        <v>A</v>
      </c>
    </row>
    <row r="4" spans="1:32" x14ac:dyDescent="0.25">
      <c r="A4" t="s">
        <v>1</v>
      </c>
      <c r="B4" s="5" t="str">
        <f ca="1">IFERROR(OFFSET(Roulement!$B$1,1,MOD(B2+12,35)),"")</f>
        <v>A</v>
      </c>
      <c r="C4" s="5" t="str">
        <f ca="1">IFERROR(OFFSET(Roulement!$B$1,1,MOD(C2+12,35)),"")</f>
        <v>R</v>
      </c>
      <c r="D4" s="5" t="str">
        <f ca="1">IFERROR(OFFSET(Roulement!$B$1,1,MOD(D2+12,35)),"")</f>
        <v>R</v>
      </c>
      <c r="E4" s="5" t="str">
        <f ca="1">IFERROR(OFFSET(Roulement!$B$1,1,MOD(E2+12,35)),"")</f>
        <v>A</v>
      </c>
      <c r="F4" s="5" t="str">
        <f ca="1">IFERROR(OFFSET(Roulement!$B$1,1,MOD(F2+12,35)),"")</f>
        <v>A</v>
      </c>
      <c r="G4" s="5" t="str">
        <f ca="1">IFERROR(OFFSET(Roulement!$B$1,1,MOD(G2+12,35)),"")</f>
        <v>M</v>
      </c>
      <c r="H4" s="5" t="str">
        <f ca="1">IFERROR(OFFSET(Roulement!$B$1,1,MOD(H2+12,35)),"")</f>
        <v>R</v>
      </c>
      <c r="I4" s="5" t="str">
        <f ca="1">IFERROR(OFFSET(Roulement!$B$1,1,MOD(I2+12,35)),"")</f>
        <v>R</v>
      </c>
      <c r="J4" s="5" t="str">
        <f ca="1">IFERROR(OFFSET(Roulement!$B$1,1,MOD(J2+12,35)),"")</f>
        <v>A</v>
      </c>
      <c r="K4" s="5" t="str">
        <f ca="1">IFERROR(OFFSET(Roulement!$B$1,1,MOD(K2+12,35)),"")</f>
        <v>A</v>
      </c>
      <c r="L4" s="5" t="str">
        <f ca="1">IFERROR(OFFSET(Roulement!$B$1,1,MOD(L2+12,35)),"")</f>
        <v>A</v>
      </c>
      <c r="M4" s="5" t="str">
        <f ca="1">IFERROR(OFFSET(Roulement!$B$1,1,MOD(M2+12,35)),"")</f>
        <v>A</v>
      </c>
      <c r="N4" s="5" t="str">
        <f ca="1">IFERROR(OFFSET(Roulement!$B$1,1,MOD(N2+12,35)),"")</f>
        <v>R</v>
      </c>
      <c r="O4" s="5" t="str">
        <f ca="1">IFERROR(OFFSET(Roulement!$B$1,1,MOD(O2+12,35)),"")</f>
        <v>R</v>
      </c>
      <c r="P4" s="5" t="str">
        <f ca="1">IFERROR(OFFSET(Roulement!$B$1,1,MOD(P2+12,35)),"")</f>
        <v>M</v>
      </c>
      <c r="Q4" s="5" t="str">
        <f ca="1">IFERROR(OFFSET(Roulement!$B$1,1,MOD(Q2+12,35)),"")</f>
        <v>M</v>
      </c>
      <c r="R4" s="5" t="str">
        <f ca="1">IFERROR(OFFSET(Roulement!$B$1,1,MOD(R2+12,35)),"")</f>
        <v>M</v>
      </c>
      <c r="S4" s="5" t="str">
        <f ca="1">IFERROR(OFFSET(Roulement!$B$1,1,MOD(S2+12,35)),"")</f>
        <v>M</v>
      </c>
      <c r="T4" s="5" t="str">
        <f ca="1">IFERROR(OFFSET(Roulement!$B$1,1,MOD(T2+12,35)),"")</f>
        <v>R</v>
      </c>
      <c r="U4" s="5" t="str">
        <f ca="1">IFERROR(OFFSET(Roulement!$B$1,1,MOD(U2+12,35)),"")</f>
        <v>R</v>
      </c>
      <c r="V4" s="5" t="str">
        <f ca="1">IFERROR(OFFSET(Roulement!$B$1,1,MOD(V2+12,35)),"")</f>
        <v>A</v>
      </c>
      <c r="W4" s="5" t="str">
        <f ca="1">IFERROR(OFFSET(Roulement!$B$1,1,MOD(W2+12,35)),"")</f>
        <v>A</v>
      </c>
      <c r="X4" s="5" t="str">
        <f ca="1">IFERROR(OFFSET(Roulement!$B$1,1,MOD(X2+12,35)),"")</f>
        <v>A</v>
      </c>
      <c r="Y4" s="5" t="str">
        <f ca="1">IFERROR(OFFSET(Roulement!$B$1,1,MOD(Y2+12,35)),"")</f>
        <v>A</v>
      </c>
      <c r="Z4" s="5" t="str">
        <f ca="1">IFERROR(OFFSET(Roulement!$B$1,1,MOD(Z2+12,35)),"")</f>
        <v>R</v>
      </c>
      <c r="AA4" s="5" t="str">
        <f ca="1">IFERROR(OFFSET(Roulement!$B$1,1,MOD(AA2+12,35)),"")</f>
        <v>R</v>
      </c>
      <c r="AB4" s="5" t="str">
        <f ca="1">IFERROR(OFFSET(Roulement!$B$1,1,MOD(AB2+12,35)),"")</f>
        <v>A</v>
      </c>
      <c r="AC4" s="5" t="str">
        <f ca="1">IFERROR(OFFSET(Roulement!$B$1,1,MOD(AC2+12,35)),"")</f>
        <v>A</v>
      </c>
      <c r="AD4" s="5" t="str">
        <f ca="1">IFERROR(OFFSET(Roulement!$B$1,1,MOD(AD2+12,35)),"")</f>
        <v>M</v>
      </c>
      <c r="AE4" s="5" t="str">
        <f ca="1">IFERROR(OFFSET(Roulement!$B$1,1,MOD(AE2+12,35)),"")</f>
        <v>M</v>
      </c>
      <c r="AF4" s="5" t="str">
        <f ca="1">IFERROR(OFFSET(Roulement!$B$1,1,MOD(AF2+12,35)),"")</f>
        <v>M</v>
      </c>
    </row>
    <row r="5" spans="1:32" x14ac:dyDescent="0.25">
      <c r="A5" t="s">
        <v>2</v>
      </c>
      <c r="B5" s="5" t="str">
        <f ca="1">IFERROR(OFFSET(Roulement!$B$1,1,MOD(B2+19,35)),"")</f>
        <v>R</v>
      </c>
      <c r="C5" s="5" t="str">
        <f ca="1">IFERROR(OFFSET(Roulement!$B$1,1,MOD(C2+19,35)),"")</f>
        <v>A</v>
      </c>
      <c r="D5" s="5" t="str">
        <f ca="1">IFERROR(OFFSET(Roulement!$B$1,1,MOD(D2+19,35)),"")</f>
        <v>A</v>
      </c>
      <c r="E5" s="5" t="str">
        <f ca="1">IFERROR(OFFSET(Roulement!$B$1,1,MOD(E2+19,35)),"")</f>
        <v>A</v>
      </c>
      <c r="F5" s="5" t="str">
        <f ca="1">IFERROR(OFFSET(Roulement!$B$1,1,MOD(F2+19,35)),"")</f>
        <v>A</v>
      </c>
      <c r="G5" s="5" t="str">
        <f ca="1">IFERROR(OFFSET(Roulement!$B$1,1,MOD(G2+19,35)),"")</f>
        <v>R</v>
      </c>
      <c r="H5" s="5" t="str">
        <f ca="1">IFERROR(OFFSET(Roulement!$B$1,1,MOD(H2+19,35)),"")</f>
        <v>R</v>
      </c>
      <c r="I5" s="5" t="str">
        <f ca="1">IFERROR(OFFSET(Roulement!$B$1,1,MOD(I2+19,35)),"")</f>
        <v>M</v>
      </c>
      <c r="J5" s="5" t="str">
        <f ca="1">IFERROR(OFFSET(Roulement!$B$1,1,MOD(J2+19,35)),"")</f>
        <v>M</v>
      </c>
      <c r="K5" s="5" t="str">
        <f ca="1">IFERROR(OFFSET(Roulement!$B$1,1,MOD(K2+19,35)),"")</f>
        <v>M</v>
      </c>
      <c r="L5" s="5" t="str">
        <f ca="1">IFERROR(OFFSET(Roulement!$B$1,1,MOD(L2+19,35)),"")</f>
        <v>M</v>
      </c>
      <c r="M5" s="5" t="str">
        <f ca="1">IFERROR(OFFSET(Roulement!$B$1,1,MOD(M2+19,35)),"")</f>
        <v>R</v>
      </c>
      <c r="N5" s="5" t="str">
        <f ca="1">IFERROR(OFFSET(Roulement!$B$1,1,MOD(N2+19,35)),"")</f>
        <v>R</v>
      </c>
      <c r="O5" s="5" t="str">
        <f ca="1">IFERROR(OFFSET(Roulement!$B$1,1,MOD(O2+19,35)),"")</f>
        <v>A</v>
      </c>
      <c r="P5" s="5" t="str">
        <f ca="1">IFERROR(OFFSET(Roulement!$B$1,1,MOD(P2+19,35)),"")</f>
        <v>A</v>
      </c>
      <c r="Q5" s="5" t="str">
        <f ca="1">IFERROR(OFFSET(Roulement!$B$1,1,MOD(Q2+19,35)),"")</f>
        <v>A</v>
      </c>
      <c r="R5" s="5" t="str">
        <f ca="1">IFERROR(OFFSET(Roulement!$B$1,1,MOD(R2+19,35)),"")</f>
        <v>A</v>
      </c>
      <c r="S5" s="5" t="str">
        <f ca="1">IFERROR(OFFSET(Roulement!$B$1,1,MOD(S2+19,35)),"")</f>
        <v>R</v>
      </c>
      <c r="T5" s="5" t="str">
        <f ca="1">IFERROR(OFFSET(Roulement!$B$1,1,MOD(T2+19,35)),"")</f>
        <v>R</v>
      </c>
      <c r="U5" s="5" t="str">
        <f ca="1">IFERROR(OFFSET(Roulement!$B$1,1,MOD(U2+19,35)),"")</f>
        <v>A</v>
      </c>
      <c r="V5" s="5" t="str">
        <f ca="1">IFERROR(OFFSET(Roulement!$B$1,1,MOD(V2+19,35)),"")</f>
        <v>A</v>
      </c>
      <c r="W5" s="5" t="str">
        <f ca="1">IFERROR(OFFSET(Roulement!$B$1,1,MOD(W2+19,35)),"")</f>
        <v>M</v>
      </c>
      <c r="X5" s="5" t="str">
        <f ca="1">IFERROR(OFFSET(Roulement!$B$1,1,MOD(X2+19,35)),"")</f>
        <v>M</v>
      </c>
      <c r="Y5" s="5" t="str">
        <f ca="1">IFERROR(OFFSET(Roulement!$B$1,1,MOD(Y2+19,35)),"")</f>
        <v>M</v>
      </c>
      <c r="Z5" s="5" t="str">
        <f ca="1">IFERROR(OFFSET(Roulement!$B$1,1,MOD(Z2+19,35)),"")</f>
        <v>M</v>
      </c>
      <c r="AA5" s="5" t="str">
        <f ca="1">IFERROR(OFFSET(Roulement!$B$1,1,MOD(AA2+19,35)),"")</f>
        <v>M</v>
      </c>
      <c r="AB5" s="5" t="str">
        <f ca="1">IFERROR(OFFSET(Roulement!$B$1,1,MOD(AB2+19,35)),"")</f>
        <v>A</v>
      </c>
      <c r="AC5" s="5" t="str">
        <f ca="1">IFERROR(OFFSET(Roulement!$B$1,1,MOD(AC2+19,35)),"")</f>
        <v>M</v>
      </c>
      <c r="AD5" s="5" t="str">
        <f ca="1">IFERROR(OFFSET(Roulement!$B$1,1,MOD(AD2+19,35)),"")</f>
        <v>A</v>
      </c>
      <c r="AE5" s="5" t="str">
        <f ca="1">IFERROR(OFFSET(Roulement!$B$1,1,MOD(AE2+19,35)),"")</f>
        <v>R</v>
      </c>
      <c r="AF5" s="5" t="str">
        <f ca="1">IFERROR(OFFSET(Roulement!$B$1,1,MOD(AF2+19,35)),"")</f>
        <v>R</v>
      </c>
    </row>
    <row r="6" spans="1:32" x14ac:dyDescent="0.25">
      <c r="A6" t="s">
        <v>3</v>
      </c>
      <c r="B6" s="5" t="str">
        <f ca="1">IFERROR(OFFSET(Roulement!$B$1,1,MOD(B2+26,35)),"")</f>
        <v>M</v>
      </c>
      <c r="C6" s="5" t="str">
        <f ca="1">IFERROR(OFFSET(Roulement!$B$1,1,MOD(C2+26,35)),"")</f>
        <v>M</v>
      </c>
      <c r="D6" s="5" t="str">
        <f ca="1">IFERROR(OFFSET(Roulement!$B$1,1,MOD(D2+26,35)),"")</f>
        <v>M</v>
      </c>
      <c r="E6" s="5" t="str">
        <f ca="1">IFERROR(OFFSET(Roulement!$B$1,1,MOD(E2+26,35)),"")</f>
        <v>M</v>
      </c>
      <c r="F6" s="5" t="str">
        <f ca="1">IFERROR(OFFSET(Roulement!$B$1,1,MOD(F2+26,35)),"")</f>
        <v>R</v>
      </c>
      <c r="G6" s="5" t="str">
        <f ca="1">IFERROR(OFFSET(Roulement!$B$1,1,MOD(G2+26,35)),"")</f>
        <v>R</v>
      </c>
      <c r="H6" s="5" t="str">
        <f ca="1">IFERROR(OFFSET(Roulement!$B$1,1,MOD(H2+26,35)),"")</f>
        <v>A</v>
      </c>
      <c r="I6" s="5" t="str">
        <f ca="1">IFERROR(OFFSET(Roulement!$B$1,1,MOD(I2+26,35)),"")</f>
        <v>A</v>
      </c>
      <c r="J6" s="5" t="str">
        <f ca="1">IFERROR(OFFSET(Roulement!$B$1,1,MOD(J2+26,35)),"")</f>
        <v>A</v>
      </c>
      <c r="K6" s="5" t="str">
        <f ca="1">IFERROR(OFFSET(Roulement!$B$1,1,MOD(K2+26,35)),"")</f>
        <v>A</v>
      </c>
      <c r="L6" s="5" t="str">
        <f ca="1">IFERROR(OFFSET(Roulement!$B$1,1,MOD(L2+26,35)),"")</f>
        <v>R</v>
      </c>
      <c r="M6" s="5" t="str">
        <f ca="1">IFERROR(OFFSET(Roulement!$B$1,1,MOD(M2+26,35)),"")</f>
        <v>R</v>
      </c>
      <c r="N6" s="5" t="str">
        <f ca="1">IFERROR(OFFSET(Roulement!$B$1,1,MOD(N2+26,35)),"")</f>
        <v>A</v>
      </c>
      <c r="O6" s="5" t="str">
        <f ca="1">IFERROR(OFFSET(Roulement!$B$1,1,MOD(O2+26,35)),"")</f>
        <v>A</v>
      </c>
      <c r="P6" s="5" t="str">
        <f ca="1">IFERROR(OFFSET(Roulement!$B$1,1,MOD(P2+26,35)),"")</f>
        <v>M</v>
      </c>
      <c r="Q6" s="5" t="str">
        <f ca="1">IFERROR(OFFSET(Roulement!$B$1,1,MOD(Q2+26,35)),"")</f>
        <v>M</v>
      </c>
      <c r="R6" s="5" t="str">
        <f ca="1">IFERROR(OFFSET(Roulement!$B$1,1,MOD(R2+26,35)),"")</f>
        <v>M</v>
      </c>
      <c r="S6" s="5" t="str">
        <f ca="1">IFERROR(OFFSET(Roulement!$B$1,1,MOD(S2+26,35)),"")</f>
        <v>M</v>
      </c>
      <c r="T6" s="5" t="str">
        <f ca="1">IFERROR(OFFSET(Roulement!$B$1,1,MOD(T2+26,35)),"")</f>
        <v>M</v>
      </c>
      <c r="U6" s="5" t="str">
        <f ca="1">IFERROR(OFFSET(Roulement!$B$1,1,MOD(U2+26,35)),"")</f>
        <v>A</v>
      </c>
      <c r="V6" s="5" t="str">
        <f ca="1">IFERROR(OFFSET(Roulement!$B$1,1,MOD(V2+26,35)),"")</f>
        <v>M</v>
      </c>
      <c r="W6" s="5" t="str">
        <f ca="1">IFERROR(OFFSET(Roulement!$B$1,1,MOD(W2+26,35)),"")</f>
        <v>A</v>
      </c>
      <c r="X6" s="5" t="str">
        <f ca="1">IFERROR(OFFSET(Roulement!$B$1,1,MOD(X2+26,35)),"")</f>
        <v>R</v>
      </c>
      <c r="Y6" s="5" t="str">
        <f ca="1">IFERROR(OFFSET(Roulement!$B$1,1,MOD(Y2+26,35)),"")</f>
        <v>R</v>
      </c>
      <c r="Z6" s="5" t="str">
        <f ca="1">IFERROR(OFFSET(Roulement!$B$1,1,MOD(Z2+26,35)),"")</f>
        <v>A</v>
      </c>
      <c r="AA6" s="5" t="str">
        <f ca="1">IFERROR(OFFSET(Roulement!$B$1,1,MOD(AA2+26,35)),"")</f>
        <v>A</v>
      </c>
      <c r="AB6" s="5" t="str">
        <f ca="1">IFERROR(OFFSET(Roulement!$B$1,1,MOD(AB2+26,35)),"")</f>
        <v>M</v>
      </c>
      <c r="AC6" s="5" t="str">
        <f ca="1">IFERROR(OFFSET(Roulement!$B$1,1,MOD(AC2+26,35)),"")</f>
        <v>R</v>
      </c>
      <c r="AD6" s="5" t="str">
        <f ca="1">IFERROR(OFFSET(Roulement!$B$1,1,MOD(AD2+26,35)),"")</f>
        <v>R</v>
      </c>
      <c r="AE6" s="5" t="str">
        <f ca="1">IFERROR(OFFSET(Roulement!$B$1,1,MOD(AE2+26,35)),"")</f>
        <v>A</v>
      </c>
      <c r="AF6" s="5" t="str">
        <f ca="1">IFERROR(OFFSET(Roulement!$B$1,1,MOD(AF2+26,35)),"")</f>
        <v>A</v>
      </c>
    </row>
    <row r="7" spans="1:32" x14ac:dyDescent="0.25">
      <c r="A7" t="s">
        <v>4</v>
      </c>
      <c r="B7" s="5" t="str">
        <f ca="1">IFERROR(OFFSET(Roulement!$B$1,1,MOD(B2+33,35)),"")</f>
        <v>A</v>
      </c>
      <c r="C7" s="5" t="str">
        <f ca="1">IFERROR(OFFSET(Roulement!$B$1,1,MOD(C2+33,35)),"")</f>
        <v>A</v>
      </c>
      <c r="D7" s="5" t="str">
        <f ca="1">IFERROR(OFFSET(Roulement!$B$1,1,MOD(D2+33,35)),"")</f>
        <v>A</v>
      </c>
      <c r="E7" s="5" t="str">
        <f ca="1">IFERROR(OFFSET(Roulement!$B$1,1,MOD(E2+33,35)),"")</f>
        <v>R</v>
      </c>
      <c r="F7" s="5" t="str">
        <f ca="1">IFERROR(OFFSET(Roulement!$B$1,1,MOD(F2+33,35)),"")</f>
        <v>R</v>
      </c>
      <c r="G7" s="5" t="str">
        <f ca="1">IFERROR(OFFSET(Roulement!$B$1,1,MOD(G2+33,35)),"")</f>
        <v>A</v>
      </c>
      <c r="H7" s="5" t="str">
        <f ca="1">IFERROR(OFFSET(Roulement!$B$1,1,MOD(H2+33,35)),"")</f>
        <v>A</v>
      </c>
      <c r="I7" s="5" t="str">
        <f ca="1">IFERROR(OFFSET(Roulement!$B$1,1,MOD(I2+33,35)),"")</f>
        <v>M</v>
      </c>
      <c r="J7" s="5" t="str">
        <f ca="1">IFERROR(OFFSET(Roulement!$B$1,1,MOD(J2+33,35)),"")</f>
        <v>M</v>
      </c>
      <c r="K7" s="5" t="str">
        <f ca="1">IFERROR(OFFSET(Roulement!$B$1,1,MOD(K2+33,35)),"")</f>
        <v>M</v>
      </c>
      <c r="L7" s="5" t="str">
        <f ca="1">IFERROR(OFFSET(Roulement!$B$1,1,MOD(L2+33,35)),"")</f>
        <v>M</v>
      </c>
      <c r="M7" s="5" t="str">
        <f ca="1">IFERROR(OFFSET(Roulement!$B$1,1,MOD(M2+33,35)),"")</f>
        <v>M</v>
      </c>
      <c r="N7" s="5" t="str">
        <f ca="1">IFERROR(OFFSET(Roulement!$B$1,1,MOD(N2+33,35)),"")</f>
        <v>A</v>
      </c>
      <c r="O7" s="5" t="str">
        <f ca="1">IFERROR(OFFSET(Roulement!$B$1,1,MOD(O2+33,35)),"")</f>
        <v>M</v>
      </c>
      <c r="P7" s="5" t="str">
        <f ca="1">IFERROR(OFFSET(Roulement!$B$1,1,MOD(P2+33,35)),"")</f>
        <v>A</v>
      </c>
      <c r="Q7" s="5" t="str">
        <f ca="1">IFERROR(OFFSET(Roulement!$B$1,1,MOD(Q2+33,35)),"")</f>
        <v>R</v>
      </c>
      <c r="R7" s="5" t="str">
        <f ca="1">IFERROR(OFFSET(Roulement!$B$1,1,MOD(R2+33,35)),"")</f>
        <v>R</v>
      </c>
      <c r="S7" s="5" t="str">
        <f ca="1">IFERROR(OFFSET(Roulement!$B$1,1,MOD(S2+33,35)),"")</f>
        <v>A</v>
      </c>
      <c r="T7" s="5" t="str">
        <f ca="1">IFERROR(OFFSET(Roulement!$B$1,1,MOD(T2+33,35)),"")</f>
        <v>A</v>
      </c>
      <c r="U7" s="5" t="str">
        <f ca="1">IFERROR(OFFSET(Roulement!$B$1,1,MOD(U2+33,35)),"")</f>
        <v>M</v>
      </c>
      <c r="V7" s="5" t="str">
        <f ca="1">IFERROR(OFFSET(Roulement!$B$1,1,MOD(V2+33,35)),"")</f>
        <v>R</v>
      </c>
      <c r="W7" s="5" t="str">
        <f ca="1">IFERROR(OFFSET(Roulement!$B$1,1,MOD(W2+33,35)),"")</f>
        <v>R</v>
      </c>
      <c r="X7" s="5" t="str">
        <f ca="1">IFERROR(OFFSET(Roulement!$B$1,1,MOD(X2+33,35)),"")</f>
        <v>A</v>
      </c>
      <c r="Y7" s="5" t="str">
        <f ca="1">IFERROR(OFFSET(Roulement!$B$1,1,MOD(Y2+33,35)),"")</f>
        <v>A</v>
      </c>
      <c r="Z7" s="5" t="str">
        <f ca="1">IFERROR(OFFSET(Roulement!$B$1,1,MOD(Z2+33,35)),"")</f>
        <v>A</v>
      </c>
      <c r="AA7" s="5" t="str">
        <f ca="1">IFERROR(OFFSET(Roulement!$B$1,1,MOD(AA2+33,35)),"")</f>
        <v>A</v>
      </c>
      <c r="AB7" s="5" t="str">
        <f ca="1">IFERROR(OFFSET(Roulement!$B$1,1,MOD(AB2+33,35)),"")</f>
        <v>R</v>
      </c>
      <c r="AC7" s="5" t="str">
        <f ca="1">IFERROR(OFFSET(Roulement!$B$1,1,MOD(AC2+33,35)),"")</f>
        <v>R</v>
      </c>
      <c r="AD7" s="5" t="str">
        <f ca="1">IFERROR(OFFSET(Roulement!$B$1,1,MOD(AD2+33,35)),"")</f>
        <v>M</v>
      </c>
      <c r="AE7" s="5" t="str">
        <f ca="1">IFERROR(OFFSET(Roulement!$B$1,1,MOD(AE2+33,35)),"")</f>
        <v>M</v>
      </c>
      <c r="AF7" s="5" t="str">
        <f ca="1">IFERROR(OFFSET(Roulement!$B$1,1,MOD(AF2+33,35)),"")</f>
        <v>M</v>
      </c>
    </row>
    <row r="8" spans="1:32" ht="9.6" customHeight="1" x14ac:dyDescent="0.25"/>
    <row r="9" spans="1:32" ht="15.6" x14ac:dyDescent="0.3">
      <c r="A9" s="6">
        <f>$A$1</f>
        <v>2021</v>
      </c>
      <c r="B9" s="3">
        <f>B10</f>
        <v>44228</v>
      </c>
      <c r="C9" s="3">
        <f t="shared" ref="C9" si="17">C10</f>
        <v>44229</v>
      </c>
      <c r="D9" s="3">
        <f t="shared" ref="D9" si="18">D10</f>
        <v>44230</v>
      </c>
      <c r="E9" s="3">
        <f t="shared" ref="E9" si="19">E10</f>
        <v>44231</v>
      </c>
      <c r="F9" s="3">
        <f t="shared" ref="F9" si="20">F10</f>
        <v>44232</v>
      </c>
      <c r="G9" s="3">
        <f t="shared" ref="G9" si="21">G10</f>
        <v>44233</v>
      </c>
      <c r="H9" s="3">
        <f t="shared" ref="H9" si="22">H10</f>
        <v>44234</v>
      </c>
      <c r="I9" s="3">
        <f t="shared" ref="I9" si="23">I10</f>
        <v>44235</v>
      </c>
      <c r="J9" s="3">
        <f t="shared" ref="J9" si="24">J10</f>
        <v>44236</v>
      </c>
      <c r="K9" s="3">
        <f t="shared" ref="K9" si="25">K10</f>
        <v>44237</v>
      </c>
      <c r="L9" s="3">
        <f t="shared" ref="L9" si="26">L10</f>
        <v>44238</v>
      </c>
      <c r="M9" s="3">
        <f t="shared" ref="M9" si="27">M10</f>
        <v>44239</v>
      </c>
      <c r="N9" s="3">
        <f t="shared" ref="N9" si="28">N10</f>
        <v>44240</v>
      </c>
      <c r="O9" s="3">
        <f t="shared" ref="O9" si="29">O10</f>
        <v>44241</v>
      </c>
      <c r="P9" s="3">
        <f t="shared" ref="P9" si="30">P10</f>
        <v>44242</v>
      </c>
      <c r="Q9" s="3">
        <f t="shared" ref="Q9" si="31">Q10</f>
        <v>44243</v>
      </c>
      <c r="R9" s="3">
        <f t="shared" ref="R9" si="32">R10</f>
        <v>44244</v>
      </c>
      <c r="S9" s="3">
        <f t="shared" ref="S9" si="33">S10</f>
        <v>44245</v>
      </c>
      <c r="T9" s="3">
        <f t="shared" ref="T9" si="34">T10</f>
        <v>44246</v>
      </c>
      <c r="U9" s="3">
        <f t="shared" ref="U9" si="35">U10</f>
        <v>44247</v>
      </c>
      <c r="V9" s="3">
        <f t="shared" ref="V9" si="36">V10</f>
        <v>44248</v>
      </c>
      <c r="W9" s="3">
        <f t="shared" ref="W9" si="37">W10</f>
        <v>44249</v>
      </c>
      <c r="X9" s="3">
        <f t="shared" ref="X9" si="38">X10</f>
        <v>44250</v>
      </c>
      <c r="Y9" s="3">
        <f t="shared" ref="Y9" si="39">Y10</f>
        <v>44251</v>
      </c>
      <c r="Z9" s="3">
        <f t="shared" ref="Z9" si="40">Z10</f>
        <v>44252</v>
      </c>
      <c r="AA9" s="3">
        <f t="shared" ref="AA9" si="41">AA10</f>
        <v>44253</v>
      </c>
      <c r="AB9" s="3">
        <f t="shared" ref="AB9" si="42">AB10</f>
        <v>44254</v>
      </c>
      <c r="AC9" s="3">
        <f t="shared" ref="AC9" si="43">AC10</f>
        <v>44255</v>
      </c>
      <c r="AD9" s="3" t="str">
        <f>IF(AD10&lt;&gt;"",AD10,"")</f>
        <v/>
      </c>
    </row>
    <row r="10" spans="1:32" x14ac:dyDescent="0.25">
      <c r="A10" s="7">
        <f>DATE(A9,2,1)</f>
        <v>44228</v>
      </c>
      <c r="B10" s="4">
        <f>A10</f>
        <v>44228</v>
      </c>
      <c r="C10" s="4">
        <f>B10+1</f>
        <v>44229</v>
      </c>
      <c r="D10" s="4">
        <f t="shared" ref="D10:AC10" si="44">C10+1</f>
        <v>44230</v>
      </c>
      <c r="E10" s="4">
        <f t="shared" si="44"/>
        <v>44231</v>
      </c>
      <c r="F10" s="4">
        <f t="shared" si="44"/>
        <v>44232</v>
      </c>
      <c r="G10" s="4">
        <f t="shared" si="44"/>
        <v>44233</v>
      </c>
      <c r="H10" s="4">
        <f t="shared" si="44"/>
        <v>44234</v>
      </c>
      <c r="I10" s="4">
        <f t="shared" si="44"/>
        <v>44235</v>
      </c>
      <c r="J10" s="4">
        <f t="shared" si="44"/>
        <v>44236</v>
      </c>
      <c r="K10" s="4">
        <f t="shared" si="44"/>
        <v>44237</v>
      </c>
      <c r="L10" s="4">
        <f t="shared" si="44"/>
        <v>44238</v>
      </c>
      <c r="M10" s="4">
        <f t="shared" si="44"/>
        <v>44239</v>
      </c>
      <c r="N10" s="4">
        <f t="shared" si="44"/>
        <v>44240</v>
      </c>
      <c r="O10" s="4">
        <f t="shared" si="44"/>
        <v>44241</v>
      </c>
      <c r="P10" s="4">
        <f t="shared" si="44"/>
        <v>44242</v>
      </c>
      <c r="Q10" s="4">
        <f t="shared" si="44"/>
        <v>44243</v>
      </c>
      <c r="R10" s="4">
        <f t="shared" si="44"/>
        <v>44244</v>
      </c>
      <c r="S10" s="4">
        <f t="shared" si="44"/>
        <v>44245</v>
      </c>
      <c r="T10" s="4">
        <f t="shared" si="44"/>
        <v>44246</v>
      </c>
      <c r="U10" s="4">
        <f t="shared" si="44"/>
        <v>44247</v>
      </c>
      <c r="V10" s="4">
        <f t="shared" si="44"/>
        <v>44248</v>
      </c>
      <c r="W10" s="4">
        <f t="shared" si="44"/>
        <v>44249</v>
      </c>
      <c r="X10" s="4">
        <f t="shared" si="44"/>
        <v>44250</v>
      </c>
      <c r="Y10" s="4">
        <f t="shared" si="44"/>
        <v>44251</v>
      </c>
      <c r="Z10" s="4">
        <f t="shared" si="44"/>
        <v>44252</v>
      </c>
      <c r="AA10" s="4">
        <f t="shared" si="44"/>
        <v>44253</v>
      </c>
      <c r="AB10" s="4">
        <f t="shared" si="44"/>
        <v>44254</v>
      </c>
      <c r="AC10" s="4">
        <f t="shared" si="44"/>
        <v>44255</v>
      </c>
      <c r="AD10" s="4" t="str">
        <f>IF(MONTH($AC10+1)=MONTH($A10),$AC10+1,"")</f>
        <v/>
      </c>
    </row>
    <row r="11" spans="1:32" x14ac:dyDescent="0.25">
      <c r="A11" t="s">
        <v>0</v>
      </c>
      <c r="B11" s="5" t="str">
        <f ca="1">IFERROR(OFFSET(Roulement!$B$1,1,MOD(B10+5,35)),"")</f>
        <v>R</v>
      </c>
      <c r="C11" s="5" t="str">
        <f ca="1">IFERROR(OFFSET(Roulement!$B$1,1,MOD(C10+5,35)),"")</f>
        <v>R</v>
      </c>
      <c r="D11" s="5" t="str">
        <f ca="1">IFERROR(OFFSET(Roulement!$B$1,1,MOD(D10+5,35)),"")</f>
        <v>A</v>
      </c>
      <c r="E11" s="5" t="str">
        <f ca="1">IFERROR(OFFSET(Roulement!$B$1,1,MOD(E10+5,35)),"")</f>
        <v>A</v>
      </c>
      <c r="F11" s="5" t="str">
        <f ca="1">IFERROR(OFFSET(Roulement!$B$1,1,MOD(F10+5,35)),"")</f>
        <v>M</v>
      </c>
      <c r="G11" s="5" t="str">
        <f ca="1">IFERROR(OFFSET(Roulement!$B$1,1,MOD(G10+5,35)),"")</f>
        <v>M</v>
      </c>
      <c r="H11" s="5" t="str">
        <f ca="1">IFERROR(OFFSET(Roulement!$B$1,1,MOD(H10+5,35)),"")</f>
        <v>M</v>
      </c>
      <c r="I11" s="5" t="str">
        <f ca="1">IFERROR(OFFSET(Roulement!$B$1,1,MOD(I10+5,35)),"")</f>
        <v>M</v>
      </c>
      <c r="J11" s="5" t="str">
        <f ca="1">IFERROR(OFFSET(Roulement!$B$1,1,MOD(J10+5,35)),"")</f>
        <v>M</v>
      </c>
      <c r="K11" s="5" t="str">
        <f ca="1">IFERROR(OFFSET(Roulement!$B$1,1,MOD(K10+5,35)),"")</f>
        <v>A</v>
      </c>
      <c r="L11" s="5" t="str">
        <f ca="1">IFERROR(OFFSET(Roulement!$B$1,1,MOD(L10+5,35)),"")</f>
        <v>M</v>
      </c>
      <c r="M11" s="5" t="str">
        <f ca="1">IFERROR(OFFSET(Roulement!$B$1,1,MOD(M10+5,35)),"")</f>
        <v>A</v>
      </c>
      <c r="N11" s="5" t="str">
        <f ca="1">IFERROR(OFFSET(Roulement!$B$1,1,MOD(N10+5,35)),"")</f>
        <v>R</v>
      </c>
      <c r="O11" s="5" t="str">
        <f ca="1">IFERROR(OFFSET(Roulement!$B$1,1,MOD(O10+5,35)),"")</f>
        <v>R</v>
      </c>
      <c r="P11" s="5" t="str">
        <f ca="1">IFERROR(OFFSET(Roulement!$B$1,1,MOD(P10+5,35)),"")</f>
        <v>A</v>
      </c>
      <c r="Q11" s="5" t="str">
        <f ca="1">IFERROR(OFFSET(Roulement!$B$1,1,MOD(Q10+5,35)),"")</f>
        <v>A</v>
      </c>
      <c r="R11" s="5" t="str">
        <f ca="1">IFERROR(OFFSET(Roulement!$B$1,1,MOD(R10+5,35)),"")</f>
        <v>M</v>
      </c>
      <c r="S11" s="5" t="str">
        <f ca="1">IFERROR(OFFSET(Roulement!$B$1,1,MOD(S10+5,35)),"")</f>
        <v>R</v>
      </c>
      <c r="T11" s="5" t="str">
        <f ca="1">IFERROR(OFFSET(Roulement!$B$1,1,MOD(T10+5,35)),"")</f>
        <v>R</v>
      </c>
      <c r="U11" s="5" t="str">
        <f ca="1">IFERROR(OFFSET(Roulement!$B$1,1,MOD(U10+5,35)),"")</f>
        <v>A</v>
      </c>
      <c r="V11" s="5" t="str">
        <f ca="1">IFERROR(OFFSET(Roulement!$B$1,1,MOD(V10+5,35)),"")</f>
        <v>A</v>
      </c>
      <c r="W11" s="5" t="str">
        <f ca="1">IFERROR(OFFSET(Roulement!$B$1,1,MOD(W10+5,35)),"")</f>
        <v>A</v>
      </c>
      <c r="X11" s="5" t="str">
        <f ca="1">IFERROR(OFFSET(Roulement!$B$1,1,MOD(X10+5,35)),"")</f>
        <v>A</v>
      </c>
      <c r="Y11" s="5" t="str">
        <f ca="1">IFERROR(OFFSET(Roulement!$B$1,1,MOD(Y10+5,35)),"")</f>
        <v>R</v>
      </c>
      <c r="Z11" s="5" t="str">
        <f ca="1">IFERROR(OFFSET(Roulement!$B$1,1,MOD(Z10+5,35)),"")</f>
        <v>R</v>
      </c>
      <c r="AA11" s="5" t="str">
        <f ca="1">IFERROR(OFFSET(Roulement!$B$1,1,MOD(AA10+5,35)),"")</f>
        <v>M</v>
      </c>
      <c r="AB11" s="5" t="str">
        <f ca="1">IFERROR(OFFSET(Roulement!$B$1,1,MOD(AB10+5,35)),"")</f>
        <v>M</v>
      </c>
      <c r="AC11" s="5" t="str">
        <f ca="1">IFERROR(OFFSET(Roulement!$B$1,1,MOD(AC10+5,35)),"")</f>
        <v>M</v>
      </c>
      <c r="AD11" s="5" t="str">
        <f ca="1">IFERROR(OFFSET(Roulement!$B$1,1,MOD(AD10+5,35)),"")</f>
        <v/>
      </c>
    </row>
    <row r="12" spans="1:32" x14ac:dyDescent="0.25">
      <c r="A12" t="s">
        <v>1</v>
      </c>
      <c r="B12" s="5" t="str">
        <f ca="1">IFERROR(OFFSET(Roulement!$B$1,1,MOD(B10+12,35)),"")</f>
        <v>M</v>
      </c>
      <c r="C12" s="5" t="str">
        <f ca="1">IFERROR(OFFSET(Roulement!$B$1,1,MOD(C10+12,35)),"")</f>
        <v>M</v>
      </c>
      <c r="D12" s="5" t="str">
        <f ca="1">IFERROR(OFFSET(Roulement!$B$1,1,MOD(D10+12,35)),"")</f>
        <v>A</v>
      </c>
      <c r="E12" s="5" t="str">
        <f ca="1">IFERROR(OFFSET(Roulement!$B$1,1,MOD(E10+12,35)),"")</f>
        <v>M</v>
      </c>
      <c r="F12" s="5" t="str">
        <f ca="1">IFERROR(OFFSET(Roulement!$B$1,1,MOD(F10+12,35)),"")</f>
        <v>A</v>
      </c>
      <c r="G12" s="5" t="str">
        <f ca="1">IFERROR(OFFSET(Roulement!$B$1,1,MOD(G10+12,35)),"")</f>
        <v>R</v>
      </c>
      <c r="H12" s="5" t="str">
        <f ca="1">IFERROR(OFFSET(Roulement!$B$1,1,MOD(H10+12,35)),"")</f>
        <v>R</v>
      </c>
      <c r="I12" s="5" t="str">
        <f ca="1">IFERROR(OFFSET(Roulement!$B$1,1,MOD(I10+12,35)),"")</f>
        <v>A</v>
      </c>
      <c r="J12" s="5" t="str">
        <f ca="1">IFERROR(OFFSET(Roulement!$B$1,1,MOD(J10+12,35)),"")</f>
        <v>A</v>
      </c>
      <c r="K12" s="5" t="str">
        <f ca="1">IFERROR(OFFSET(Roulement!$B$1,1,MOD(K10+12,35)),"")</f>
        <v>M</v>
      </c>
      <c r="L12" s="5" t="str">
        <f ca="1">IFERROR(OFFSET(Roulement!$B$1,1,MOD(L10+12,35)),"")</f>
        <v>R</v>
      </c>
      <c r="M12" s="5" t="str">
        <f ca="1">IFERROR(OFFSET(Roulement!$B$1,1,MOD(M10+12,35)),"")</f>
        <v>R</v>
      </c>
      <c r="N12" s="5" t="str">
        <f ca="1">IFERROR(OFFSET(Roulement!$B$1,1,MOD(N10+12,35)),"")</f>
        <v>A</v>
      </c>
      <c r="O12" s="5" t="str">
        <f ca="1">IFERROR(OFFSET(Roulement!$B$1,1,MOD(O10+12,35)),"")</f>
        <v>A</v>
      </c>
      <c r="P12" s="5" t="str">
        <f ca="1">IFERROR(OFFSET(Roulement!$B$1,1,MOD(P10+12,35)),"")</f>
        <v>A</v>
      </c>
      <c r="Q12" s="5" t="str">
        <f ca="1">IFERROR(OFFSET(Roulement!$B$1,1,MOD(Q10+12,35)),"")</f>
        <v>A</v>
      </c>
      <c r="R12" s="5" t="str">
        <f ca="1">IFERROR(OFFSET(Roulement!$B$1,1,MOD(R10+12,35)),"")</f>
        <v>R</v>
      </c>
      <c r="S12" s="5" t="str">
        <f ca="1">IFERROR(OFFSET(Roulement!$B$1,1,MOD(S10+12,35)),"")</f>
        <v>R</v>
      </c>
      <c r="T12" s="5" t="str">
        <f ca="1">IFERROR(OFFSET(Roulement!$B$1,1,MOD(T10+12,35)),"")</f>
        <v>M</v>
      </c>
      <c r="U12" s="5" t="str">
        <f ca="1">IFERROR(OFFSET(Roulement!$B$1,1,MOD(U10+12,35)),"")</f>
        <v>M</v>
      </c>
      <c r="V12" s="5" t="str">
        <f ca="1">IFERROR(OFFSET(Roulement!$B$1,1,MOD(V10+12,35)),"")</f>
        <v>M</v>
      </c>
      <c r="W12" s="5" t="str">
        <f ca="1">IFERROR(OFFSET(Roulement!$B$1,1,MOD(W10+12,35)),"")</f>
        <v>M</v>
      </c>
      <c r="X12" s="5" t="str">
        <f ca="1">IFERROR(OFFSET(Roulement!$B$1,1,MOD(X10+12,35)),"")</f>
        <v>R</v>
      </c>
      <c r="Y12" s="5" t="str">
        <f ca="1">IFERROR(OFFSET(Roulement!$B$1,1,MOD(Y10+12,35)),"")</f>
        <v>R</v>
      </c>
      <c r="Z12" s="5" t="str">
        <f ca="1">IFERROR(OFFSET(Roulement!$B$1,1,MOD(Z10+12,35)),"")</f>
        <v>A</v>
      </c>
      <c r="AA12" s="5" t="str">
        <f ca="1">IFERROR(OFFSET(Roulement!$B$1,1,MOD(AA10+12,35)),"")</f>
        <v>A</v>
      </c>
      <c r="AB12" s="5" t="str">
        <f ca="1">IFERROR(OFFSET(Roulement!$B$1,1,MOD(AB10+12,35)),"")</f>
        <v>A</v>
      </c>
      <c r="AC12" s="5" t="str">
        <f ca="1">IFERROR(OFFSET(Roulement!$B$1,1,MOD(AC10+12,35)),"")</f>
        <v>A</v>
      </c>
      <c r="AD12" s="5" t="str">
        <f ca="1">IFERROR(OFFSET(Roulement!$B$1,1,MOD(AD10+12,35)),"")</f>
        <v/>
      </c>
    </row>
    <row r="13" spans="1:32" x14ac:dyDescent="0.25">
      <c r="A13" t="s">
        <v>2</v>
      </c>
      <c r="B13" s="5" t="str">
        <f ca="1">IFERROR(OFFSET(Roulement!$B$1,1,MOD(B10+19,35)),"")</f>
        <v>A</v>
      </c>
      <c r="C13" s="5" t="str">
        <f ca="1">IFERROR(OFFSET(Roulement!$B$1,1,MOD(C10+19,35)),"")</f>
        <v>A</v>
      </c>
      <c r="D13" s="5" t="str">
        <f ca="1">IFERROR(OFFSET(Roulement!$B$1,1,MOD(D10+19,35)),"")</f>
        <v>M</v>
      </c>
      <c r="E13" s="5" t="str">
        <f ca="1">IFERROR(OFFSET(Roulement!$B$1,1,MOD(E10+19,35)),"")</f>
        <v>R</v>
      </c>
      <c r="F13" s="5" t="str">
        <f ca="1">IFERROR(OFFSET(Roulement!$B$1,1,MOD(F10+19,35)),"")</f>
        <v>R</v>
      </c>
      <c r="G13" s="5" t="str">
        <f ca="1">IFERROR(OFFSET(Roulement!$B$1,1,MOD(G10+19,35)),"")</f>
        <v>A</v>
      </c>
      <c r="H13" s="5" t="str">
        <f ca="1">IFERROR(OFFSET(Roulement!$B$1,1,MOD(H10+19,35)),"")</f>
        <v>A</v>
      </c>
      <c r="I13" s="5" t="str">
        <f ca="1">IFERROR(OFFSET(Roulement!$B$1,1,MOD(I10+19,35)),"")</f>
        <v>A</v>
      </c>
      <c r="J13" s="5" t="str">
        <f ca="1">IFERROR(OFFSET(Roulement!$B$1,1,MOD(J10+19,35)),"")</f>
        <v>A</v>
      </c>
      <c r="K13" s="5" t="str">
        <f ca="1">IFERROR(OFFSET(Roulement!$B$1,1,MOD(K10+19,35)),"")</f>
        <v>R</v>
      </c>
      <c r="L13" s="5" t="str">
        <f ca="1">IFERROR(OFFSET(Roulement!$B$1,1,MOD(L10+19,35)),"")</f>
        <v>R</v>
      </c>
      <c r="M13" s="5" t="str">
        <f ca="1">IFERROR(OFFSET(Roulement!$B$1,1,MOD(M10+19,35)),"")</f>
        <v>M</v>
      </c>
      <c r="N13" s="5" t="str">
        <f ca="1">IFERROR(OFFSET(Roulement!$B$1,1,MOD(N10+19,35)),"")</f>
        <v>M</v>
      </c>
      <c r="O13" s="5" t="str">
        <f ca="1">IFERROR(OFFSET(Roulement!$B$1,1,MOD(O10+19,35)),"")</f>
        <v>M</v>
      </c>
      <c r="P13" s="5" t="str">
        <f ca="1">IFERROR(OFFSET(Roulement!$B$1,1,MOD(P10+19,35)),"")</f>
        <v>M</v>
      </c>
      <c r="Q13" s="5" t="str">
        <f ca="1">IFERROR(OFFSET(Roulement!$B$1,1,MOD(Q10+19,35)),"")</f>
        <v>R</v>
      </c>
      <c r="R13" s="5" t="str">
        <f ca="1">IFERROR(OFFSET(Roulement!$B$1,1,MOD(R10+19,35)),"")</f>
        <v>R</v>
      </c>
      <c r="S13" s="5" t="str">
        <f ca="1">IFERROR(OFFSET(Roulement!$B$1,1,MOD(S10+19,35)),"")</f>
        <v>A</v>
      </c>
      <c r="T13" s="5" t="str">
        <f ca="1">IFERROR(OFFSET(Roulement!$B$1,1,MOD(T10+19,35)),"")</f>
        <v>A</v>
      </c>
      <c r="U13" s="5" t="str">
        <f ca="1">IFERROR(OFFSET(Roulement!$B$1,1,MOD(U10+19,35)),"")</f>
        <v>A</v>
      </c>
      <c r="V13" s="5" t="str">
        <f ca="1">IFERROR(OFFSET(Roulement!$B$1,1,MOD(V10+19,35)),"")</f>
        <v>A</v>
      </c>
      <c r="W13" s="5" t="str">
        <f ca="1">IFERROR(OFFSET(Roulement!$B$1,1,MOD(W10+19,35)),"")</f>
        <v>R</v>
      </c>
      <c r="X13" s="5" t="str">
        <f ca="1">IFERROR(OFFSET(Roulement!$B$1,1,MOD(X10+19,35)),"")</f>
        <v>R</v>
      </c>
      <c r="Y13" s="5" t="str">
        <f ca="1">IFERROR(OFFSET(Roulement!$B$1,1,MOD(Y10+19,35)),"")</f>
        <v>A</v>
      </c>
      <c r="Z13" s="5" t="str">
        <f ca="1">IFERROR(OFFSET(Roulement!$B$1,1,MOD(Z10+19,35)),"")</f>
        <v>A</v>
      </c>
      <c r="AA13" s="5" t="str">
        <f ca="1">IFERROR(OFFSET(Roulement!$B$1,1,MOD(AA10+19,35)),"")</f>
        <v>M</v>
      </c>
      <c r="AB13" s="5" t="str">
        <f ca="1">IFERROR(OFFSET(Roulement!$B$1,1,MOD(AB10+19,35)),"")</f>
        <v>M</v>
      </c>
      <c r="AC13" s="5" t="str">
        <f ca="1">IFERROR(OFFSET(Roulement!$B$1,1,MOD(AC10+19,35)),"")</f>
        <v>M</v>
      </c>
      <c r="AD13" s="5" t="str">
        <f ca="1">IFERROR(OFFSET(Roulement!$B$1,1,MOD(AD10+19,35)),"")</f>
        <v/>
      </c>
    </row>
    <row r="14" spans="1:32" x14ac:dyDescent="0.25">
      <c r="A14" t="s">
        <v>3</v>
      </c>
      <c r="B14" s="5" t="str">
        <f ca="1">IFERROR(OFFSET(Roulement!$B$1,1,MOD(B10+26,35)),"")</f>
        <v>A</v>
      </c>
      <c r="C14" s="5" t="str">
        <f ca="1">IFERROR(OFFSET(Roulement!$B$1,1,MOD(C10+26,35)),"")</f>
        <v>A</v>
      </c>
      <c r="D14" s="5" t="str">
        <f ca="1">IFERROR(OFFSET(Roulement!$B$1,1,MOD(D10+26,35)),"")</f>
        <v>R</v>
      </c>
      <c r="E14" s="5" t="str">
        <f ca="1">IFERROR(OFFSET(Roulement!$B$1,1,MOD(E10+26,35)),"")</f>
        <v>R</v>
      </c>
      <c r="F14" s="5" t="str">
        <f ca="1">IFERROR(OFFSET(Roulement!$B$1,1,MOD(F10+26,35)),"")</f>
        <v>M</v>
      </c>
      <c r="G14" s="5" t="str">
        <f ca="1">IFERROR(OFFSET(Roulement!$B$1,1,MOD(G10+26,35)),"")</f>
        <v>M</v>
      </c>
      <c r="H14" s="5" t="str">
        <f ca="1">IFERROR(OFFSET(Roulement!$B$1,1,MOD(H10+26,35)),"")</f>
        <v>M</v>
      </c>
      <c r="I14" s="5" t="str">
        <f ca="1">IFERROR(OFFSET(Roulement!$B$1,1,MOD(I10+26,35)),"")</f>
        <v>M</v>
      </c>
      <c r="J14" s="5" t="str">
        <f ca="1">IFERROR(OFFSET(Roulement!$B$1,1,MOD(J10+26,35)),"")</f>
        <v>R</v>
      </c>
      <c r="K14" s="5" t="str">
        <f ca="1">IFERROR(OFFSET(Roulement!$B$1,1,MOD(K10+26,35)),"")</f>
        <v>R</v>
      </c>
      <c r="L14" s="5" t="str">
        <f ca="1">IFERROR(OFFSET(Roulement!$B$1,1,MOD(L10+26,35)),"")</f>
        <v>A</v>
      </c>
      <c r="M14" s="5" t="str">
        <f ca="1">IFERROR(OFFSET(Roulement!$B$1,1,MOD(M10+26,35)),"")</f>
        <v>A</v>
      </c>
      <c r="N14" s="5" t="str">
        <f ca="1">IFERROR(OFFSET(Roulement!$B$1,1,MOD(N10+26,35)),"")</f>
        <v>A</v>
      </c>
      <c r="O14" s="5" t="str">
        <f ca="1">IFERROR(OFFSET(Roulement!$B$1,1,MOD(O10+26,35)),"")</f>
        <v>A</v>
      </c>
      <c r="P14" s="5" t="str">
        <f ca="1">IFERROR(OFFSET(Roulement!$B$1,1,MOD(P10+26,35)),"")</f>
        <v>R</v>
      </c>
      <c r="Q14" s="5" t="str">
        <f ca="1">IFERROR(OFFSET(Roulement!$B$1,1,MOD(Q10+26,35)),"")</f>
        <v>R</v>
      </c>
      <c r="R14" s="5" t="str">
        <f ca="1">IFERROR(OFFSET(Roulement!$B$1,1,MOD(R10+26,35)),"")</f>
        <v>A</v>
      </c>
      <c r="S14" s="5" t="str">
        <f ca="1">IFERROR(OFFSET(Roulement!$B$1,1,MOD(S10+26,35)),"")</f>
        <v>A</v>
      </c>
      <c r="T14" s="5" t="str">
        <f ca="1">IFERROR(OFFSET(Roulement!$B$1,1,MOD(T10+26,35)),"")</f>
        <v>M</v>
      </c>
      <c r="U14" s="5" t="str">
        <f ca="1">IFERROR(OFFSET(Roulement!$B$1,1,MOD(U10+26,35)),"")</f>
        <v>M</v>
      </c>
      <c r="V14" s="5" t="str">
        <f ca="1">IFERROR(OFFSET(Roulement!$B$1,1,MOD(V10+26,35)),"")</f>
        <v>M</v>
      </c>
      <c r="W14" s="5" t="str">
        <f ca="1">IFERROR(OFFSET(Roulement!$B$1,1,MOD(W10+26,35)),"")</f>
        <v>M</v>
      </c>
      <c r="X14" s="5" t="str">
        <f ca="1">IFERROR(OFFSET(Roulement!$B$1,1,MOD(X10+26,35)),"")</f>
        <v>M</v>
      </c>
      <c r="Y14" s="5" t="str">
        <f ca="1">IFERROR(OFFSET(Roulement!$B$1,1,MOD(Y10+26,35)),"")</f>
        <v>A</v>
      </c>
      <c r="Z14" s="5" t="str">
        <f ca="1">IFERROR(OFFSET(Roulement!$B$1,1,MOD(Z10+26,35)),"")</f>
        <v>M</v>
      </c>
      <c r="AA14" s="5" t="str">
        <f ca="1">IFERROR(OFFSET(Roulement!$B$1,1,MOD(AA10+26,35)),"")</f>
        <v>A</v>
      </c>
      <c r="AB14" s="5" t="str">
        <f ca="1">IFERROR(OFFSET(Roulement!$B$1,1,MOD(AB10+26,35)),"")</f>
        <v>R</v>
      </c>
      <c r="AC14" s="5" t="str">
        <f ca="1">IFERROR(OFFSET(Roulement!$B$1,1,MOD(AC10+26,35)),"")</f>
        <v>R</v>
      </c>
      <c r="AD14" s="5" t="str">
        <f ca="1">IFERROR(OFFSET(Roulement!$B$1,1,MOD(AD10+26,35)),"")</f>
        <v/>
      </c>
    </row>
    <row r="15" spans="1:32" x14ac:dyDescent="0.25">
      <c r="A15" t="s">
        <v>4</v>
      </c>
      <c r="B15" s="5" t="str">
        <f ca="1">IFERROR(OFFSET(Roulement!$B$1,1,MOD(B10+33,35)),"")</f>
        <v>M</v>
      </c>
      <c r="C15" s="5" t="str">
        <f ca="1">IFERROR(OFFSET(Roulement!$B$1,1,MOD(C10+33,35)),"")</f>
        <v>R</v>
      </c>
      <c r="D15" s="5" t="str">
        <f ca="1">IFERROR(OFFSET(Roulement!$B$1,1,MOD(D10+33,35)),"")</f>
        <v>R</v>
      </c>
      <c r="E15" s="5" t="str">
        <f ca="1">IFERROR(OFFSET(Roulement!$B$1,1,MOD(E10+33,35)),"")</f>
        <v>A</v>
      </c>
      <c r="F15" s="5" t="str">
        <f ca="1">IFERROR(OFFSET(Roulement!$B$1,1,MOD(F10+33,35)),"")</f>
        <v>A</v>
      </c>
      <c r="G15" s="5" t="str">
        <f ca="1">IFERROR(OFFSET(Roulement!$B$1,1,MOD(G10+33,35)),"")</f>
        <v>A</v>
      </c>
      <c r="H15" s="5" t="str">
        <f ca="1">IFERROR(OFFSET(Roulement!$B$1,1,MOD(H10+33,35)),"")</f>
        <v>A</v>
      </c>
      <c r="I15" s="5" t="str">
        <f ca="1">IFERROR(OFFSET(Roulement!$B$1,1,MOD(I10+33,35)),"")</f>
        <v>R</v>
      </c>
      <c r="J15" s="5" t="str">
        <f ca="1">IFERROR(OFFSET(Roulement!$B$1,1,MOD(J10+33,35)),"")</f>
        <v>R</v>
      </c>
      <c r="K15" s="5" t="str">
        <f ca="1">IFERROR(OFFSET(Roulement!$B$1,1,MOD(K10+33,35)),"")</f>
        <v>A</v>
      </c>
      <c r="L15" s="5" t="str">
        <f ca="1">IFERROR(OFFSET(Roulement!$B$1,1,MOD(L10+33,35)),"")</f>
        <v>A</v>
      </c>
      <c r="M15" s="5" t="str">
        <f ca="1">IFERROR(OFFSET(Roulement!$B$1,1,MOD(M10+33,35)),"")</f>
        <v>M</v>
      </c>
      <c r="N15" s="5" t="str">
        <f ca="1">IFERROR(OFFSET(Roulement!$B$1,1,MOD(N10+33,35)),"")</f>
        <v>M</v>
      </c>
      <c r="O15" s="5" t="str">
        <f ca="1">IFERROR(OFFSET(Roulement!$B$1,1,MOD(O10+33,35)),"")</f>
        <v>M</v>
      </c>
      <c r="P15" s="5" t="str">
        <f ca="1">IFERROR(OFFSET(Roulement!$B$1,1,MOD(P10+33,35)),"")</f>
        <v>M</v>
      </c>
      <c r="Q15" s="5" t="str">
        <f ca="1">IFERROR(OFFSET(Roulement!$B$1,1,MOD(Q10+33,35)),"")</f>
        <v>M</v>
      </c>
      <c r="R15" s="5" t="str">
        <f ca="1">IFERROR(OFFSET(Roulement!$B$1,1,MOD(R10+33,35)),"")</f>
        <v>A</v>
      </c>
      <c r="S15" s="5" t="str">
        <f ca="1">IFERROR(OFFSET(Roulement!$B$1,1,MOD(S10+33,35)),"")</f>
        <v>M</v>
      </c>
      <c r="T15" s="5" t="str">
        <f ca="1">IFERROR(OFFSET(Roulement!$B$1,1,MOD(T10+33,35)),"")</f>
        <v>A</v>
      </c>
      <c r="U15" s="5" t="str">
        <f ca="1">IFERROR(OFFSET(Roulement!$B$1,1,MOD(U10+33,35)),"")</f>
        <v>R</v>
      </c>
      <c r="V15" s="5" t="str">
        <f ca="1">IFERROR(OFFSET(Roulement!$B$1,1,MOD(V10+33,35)),"")</f>
        <v>R</v>
      </c>
      <c r="W15" s="5" t="str">
        <f ca="1">IFERROR(OFFSET(Roulement!$B$1,1,MOD(W10+33,35)),"")</f>
        <v>A</v>
      </c>
      <c r="X15" s="5" t="str">
        <f ca="1">IFERROR(OFFSET(Roulement!$B$1,1,MOD(X10+33,35)),"")</f>
        <v>A</v>
      </c>
      <c r="Y15" s="5" t="str">
        <f ca="1">IFERROR(OFFSET(Roulement!$B$1,1,MOD(Y10+33,35)),"")</f>
        <v>M</v>
      </c>
      <c r="Z15" s="5" t="str">
        <f ca="1">IFERROR(OFFSET(Roulement!$B$1,1,MOD(Z10+33,35)),"")</f>
        <v>R</v>
      </c>
      <c r="AA15" s="5" t="str">
        <f ca="1">IFERROR(OFFSET(Roulement!$B$1,1,MOD(AA10+33,35)),"")</f>
        <v>R</v>
      </c>
      <c r="AB15" s="5" t="str">
        <f ca="1">IFERROR(OFFSET(Roulement!$B$1,1,MOD(AB10+33,35)),"")</f>
        <v>A</v>
      </c>
      <c r="AC15" s="5" t="str">
        <f ca="1">IFERROR(OFFSET(Roulement!$B$1,1,MOD(AC10+33,35)),"")</f>
        <v>A</v>
      </c>
      <c r="AD15" s="5" t="str">
        <f ca="1">IFERROR(OFFSET(Roulement!$B$1,1,MOD(AD10+33,35)),"")</f>
        <v/>
      </c>
    </row>
    <row r="16" spans="1:32" ht="9.6" customHeight="1" x14ac:dyDescent="0.25"/>
    <row r="17" spans="1:32" ht="15.6" x14ac:dyDescent="0.3">
      <c r="A17" s="6">
        <f>$A$1</f>
        <v>2021</v>
      </c>
      <c r="B17" s="3">
        <f>B18</f>
        <v>44256</v>
      </c>
      <c r="C17" s="3">
        <f t="shared" ref="C17" si="45">C18</f>
        <v>44257</v>
      </c>
      <c r="D17" s="3">
        <f t="shared" ref="D17" si="46">D18</f>
        <v>44258</v>
      </c>
      <c r="E17" s="3">
        <f t="shared" ref="E17" si="47">E18</f>
        <v>44259</v>
      </c>
      <c r="F17" s="3">
        <f t="shared" ref="F17" si="48">F18</f>
        <v>44260</v>
      </c>
      <c r="G17" s="3">
        <f t="shared" ref="G17" si="49">G18</f>
        <v>44261</v>
      </c>
      <c r="H17" s="3">
        <f t="shared" ref="H17" si="50">H18</f>
        <v>44262</v>
      </c>
      <c r="I17" s="3">
        <f t="shared" ref="I17" si="51">I18</f>
        <v>44263</v>
      </c>
      <c r="J17" s="3">
        <f t="shared" ref="J17" si="52">J18</f>
        <v>44264</v>
      </c>
      <c r="K17" s="3">
        <f t="shared" ref="K17" si="53">K18</f>
        <v>44265</v>
      </c>
      <c r="L17" s="3">
        <f t="shared" ref="L17" si="54">L18</f>
        <v>44266</v>
      </c>
      <c r="M17" s="3">
        <f t="shared" ref="M17" si="55">M18</f>
        <v>44267</v>
      </c>
      <c r="N17" s="3">
        <f t="shared" ref="N17" si="56">N18</f>
        <v>44268</v>
      </c>
      <c r="O17" s="3">
        <f t="shared" ref="O17" si="57">O18</f>
        <v>44269</v>
      </c>
      <c r="P17" s="3">
        <f t="shared" ref="P17" si="58">P18</f>
        <v>44270</v>
      </c>
      <c r="Q17" s="3">
        <f t="shared" ref="Q17" si="59">Q18</f>
        <v>44271</v>
      </c>
      <c r="R17" s="3">
        <f t="shared" ref="R17" si="60">R18</f>
        <v>44272</v>
      </c>
      <c r="S17" s="3">
        <f t="shared" ref="S17" si="61">S18</f>
        <v>44273</v>
      </c>
      <c r="T17" s="3">
        <f t="shared" ref="T17" si="62">T18</f>
        <v>44274</v>
      </c>
      <c r="U17" s="3">
        <f t="shared" ref="U17" si="63">U18</f>
        <v>44275</v>
      </c>
      <c r="V17" s="3">
        <f t="shared" ref="V17" si="64">V18</f>
        <v>44276</v>
      </c>
      <c r="W17" s="3">
        <f t="shared" ref="W17" si="65">W18</f>
        <v>44277</v>
      </c>
      <c r="X17" s="3">
        <f t="shared" ref="X17" si="66">X18</f>
        <v>44278</v>
      </c>
      <c r="Y17" s="3">
        <f t="shared" ref="Y17" si="67">Y18</f>
        <v>44279</v>
      </c>
      <c r="Z17" s="3">
        <f t="shared" ref="Z17" si="68">Z18</f>
        <v>44280</v>
      </c>
      <c r="AA17" s="3">
        <f t="shared" ref="AA17" si="69">AA18</f>
        <v>44281</v>
      </c>
      <c r="AB17" s="3">
        <f t="shared" ref="AB17" si="70">AB18</f>
        <v>44282</v>
      </c>
      <c r="AC17" s="3">
        <f t="shared" ref="AC17" si="71">AC18</f>
        <v>44283</v>
      </c>
      <c r="AD17" s="3">
        <f>IF(AD18&lt;&gt;"",AD18,"")</f>
        <v>44284</v>
      </c>
      <c r="AE17" s="3">
        <f>IF(AE18&lt;&gt;"",AE18,"")</f>
        <v>44285</v>
      </c>
      <c r="AF17" s="3">
        <f>IF(AF18&lt;&gt;"",AF18,"")</f>
        <v>44286</v>
      </c>
    </row>
    <row r="18" spans="1:32" x14ac:dyDescent="0.25">
      <c r="A18" s="7">
        <f>DATE(A17,3,1)</f>
        <v>44256</v>
      </c>
      <c r="B18" s="4">
        <f>A18</f>
        <v>44256</v>
      </c>
      <c r="C18" s="4">
        <f>B18+1</f>
        <v>44257</v>
      </c>
      <c r="D18" s="4">
        <f t="shared" ref="D18:AC18" si="72">C18+1</f>
        <v>44258</v>
      </c>
      <c r="E18" s="4">
        <f t="shared" si="72"/>
        <v>44259</v>
      </c>
      <c r="F18" s="4">
        <f t="shared" si="72"/>
        <v>44260</v>
      </c>
      <c r="G18" s="4">
        <f t="shared" si="72"/>
        <v>44261</v>
      </c>
      <c r="H18" s="4">
        <f t="shared" si="72"/>
        <v>44262</v>
      </c>
      <c r="I18" s="4">
        <f t="shared" si="72"/>
        <v>44263</v>
      </c>
      <c r="J18" s="4">
        <f t="shared" si="72"/>
        <v>44264</v>
      </c>
      <c r="K18" s="4">
        <f t="shared" si="72"/>
        <v>44265</v>
      </c>
      <c r="L18" s="4">
        <f t="shared" si="72"/>
        <v>44266</v>
      </c>
      <c r="M18" s="4">
        <f t="shared" si="72"/>
        <v>44267</v>
      </c>
      <c r="N18" s="4">
        <f t="shared" si="72"/>
        <v>44268</v>
      </c>
      <c r="O18" s="4">
        <f t="shared" si="72"/>
        <v>44269</v>
      </c>
      <c r="P18" s="4">
        <f t="shared" si="72"/>
        <v>44270</v>
      </c>
      <c r="Q18" s="4">
        <f t="shared" si="72"/>
        <v>44271</v>
      </c>
      <c r="R18" s="4">
        <f t="shared" si="72"/>
        <v>44272</v>
      </c>
      <c r="S18" s="4">
        <f t="shared" si="72"/>
        <v>44273</v>
      </c>
      <c r="T18" s="4">
        <f t="shared" si="72"/>
        <v>44274</v>
      </c>
      <c r="U18" s="4">
        <f t="shared" si="72"/>
        <v>44275</v>
      </c>
      <c r="V18" s="4">
        <f t="shared" si="72"/>
        <v>44276</v>
      </c>
      <c r="W18" s="4">
        <f t="shared" si="72"/>
        <v>44277</v>
      </c>
      <c r="X18" s="4">
        <f t="shared" si="72"/>
        <v>44278</v>
      </c>
      <c r="Y18" s="4">
        <f t="shared" si="72"/>
        <v>44279</v>
      </c>
      <c r="Z18" s="4">
        <f t="shared" si="72"/>
        <v>44280</v>
      </c>
      <c r="AA18" s="4">
        <f t="shared" si="72"/>
        <v>44281</v>
      </c>
      <c r="AB18" s="4">
        <f t="shared" si="72"/>
        <v>44282</v>
      </c>
      <c r="AC18" s="4">
        <f t="shared" si="72"/>
        <v>44283</v>
      </c>
      <c r="AD18" s="4">
        <f>IF(MONTH($AC18+1)=MONTH($A18),$AC18+1,"")</f>
        <v>44284</v>
      </c>
      <c r="AE18" s="4">
        <f>IF(MONTH($AC18+2)=MONTH($A18),$AC18+2,"")</f>
        <v>44285</v>
      </c>
      <c r="AF18" s="4">
        <f>IF(MONTH($AC18+3)=MONTH($A18),$AC18+3,"")</f>
        <v>44286</v>
      </c>
    </row>
    <row r="19" spans="1:32" x14ac:dyDescent="0.25">
      <c r="A19" t="s">
        <v>0</v>
      </c>
      <c r="B19" s="5" t="str">
        <f ca="1">IFERROR(OFFSET(Roulement!$B$1,1,MOD(B18+5,35)),"")</f>
        <v>M</v>
      </c>
      <c r="C19" s="5" t="str">
        <f ca="1">IFERROR(OFFSET(Roulement!$B$1,1,MOD(C18+5,35)),"")</f>
        <v>R</v>
      </c>
      <c r="D19" s="5" t="str">
        <f ca="1">IFERROR(OFFSET(Roulement!$B$1,1,MOD(D18+5,35)),"")</f>
        <v>R</v>
      </c>
      <c r="E19" s="5" t="str">
        <f ca="1">IFERROR(OFFSET(Roulement!$B$1,1,MOD(E18+5,35)),"")</f>
        <v>A</v>
      </c>
      <c r="F19" s="5" t="str">
        <f ca="1">IFERROR(OFFSET(Roulement!$B$1,1,MOD(F18+5,35)),"")</f>
        <v>A</v>
      </c>
      <c r="G19" s="5" t="str">
        <f ca="1">IFERROR(OFFSET(Roulement!$B$1,1,MOD(G18+5,35)),"")</f>
        <v>A</v>
      </c>
      <c r="H19" s="5" t="str">
        <f ca="1">IFERROR(OFFSET(Roulement!$B$1,1,MOD(H18+5,35)),"")</f>
        <v>A</v>
      </c>
      <c r="I19" s="5" t="str">
        <f ca="1">IFERROR(OFFSET(Roulement!$B$1,1,MOD(I18+5,35)),"")</f>
        <v>R</v>
      </c>
      <c r="J19" s="5" t="str">
        <f ca="1">IFERROR(OFFSET(Roulement!$B$1,1,MOD(J18+5,35)),"")</f>
        <v>R</v>
      </c>
      <c r="K19" s="5" t="str">
        <f ca="1">IFERROR(OFFSET(Roulement!$B$1,1,MOD(K18+5,35)),"")</f>
        <v>A</v>
      </c>
      <c r="L19" s="5" t="str">
        <f ca="1">IFERROR(OFFSET(Roulement!$B$1,1,MOD(L18+5,35)),"")</f>
        <v>A</v>
      </c>
      <c r="M19" s="5" t="str">
        <f ca="1">IFERROR(OFFSET(Roulement!$B$1,1,MOD(M18+5,35)),"")</f>
        <v>M</v>
      </c>
      <c r="N19" s="5" t="str">
        <f ca="1">IFERROR(OFFSET(Roulement!$B$1,1,MOD(N18+5,35)),"")</f>
        <v>M</v>
      </c>
      <c r="O19" s="5" t="str">
        <f ca="1">IFERROR(OFFSET(Roulement!$B$1,1,MOD(O18+5,35)),"")</f>
        <v>M</v>
      </c>
      <c r="P19" s="5" t="str">
        <f ca="1">IFERROR(OFFSET(Roulement!$B$1,1,MOD(P18+5,35)),"")</f>
        <v>M</v>
      </c>
      <c r="Q19" s="5" t="str">
        <f ca="1">IFERROR(OFFSET(Roulement!$B$1,1,MOD(Q18+5,35)),"")</f>
        <v>M</v>
      </c>
      <c r="R19" s="5" t="str">
        <f ca="1">IFERROR(OFFSET(Roulement!$B$1,1,MOD(R18+5,35)),"")</f>
        <v>A</v>
      </c>
      <c r="S19" s="5" t="str">
        <f ca="1">IFERROR(OFFSET(Roulement!$B$1,1,MOD(S18+5,35)),"")</f>
        <v>M</v>
      </c>
      <c r="T19" s="5" t="str">
        <f ca="1">IFERROR(OFFSET(Roulement!$B$1,1,MOD(T18+5,35)),"")</f>
        <v>A</v>
      </c>
      <c r="U19" s="5" t="str">
        <f ca="1">IFERROR(OFFSET(Roulement!$B$1,1,MOD(U18+5,35)),"")</f>
        <v>R</v>
      </c>
      <c r="V19" s="5" t="str">
        <f ca="1">IFERROR(OFFSET(Roulement!$B$1,1,MOD(V18+5,35)),"")</f>
        <v>R</v>
      </c>
      <c r="W19" s="5" t="str">
        <f ca="1">IFERROR(OFFSET(Roulement!$B$1,1,MOD(W18+5,35)),"")</f>
        <v>A</v>
      </c>
      <c r="X19" s="5" t="str">
        <f ca="1">IFERROR(OFFSET(Roulement!$B$1,1,MOD(X18+5,35)),"")</f>
        <v>A</v>
      </c>
      <c r="Y19" s="5" t="str">
        <f ca="1">IFERROR(OFFSET(Roulement!$B$1,1,MOD(Y18+5,35)),"")</f>
        <v>M</v>
      </c>
      <c r="Z19" s="5" t="str">
        <f ca="1">IFERROR(OFFSET(Roulement!$B$1,1,MOD(Z18+5,35)),"")</f>
        <v>R</v>
      </c>
      <c r="AA19" s="5" t="str">
        <f ca="1">IFERROR(OFFSET(Roulement!$B$1,1,MOD(AA18+5,35)),"")</f>
        <v>R</v>
      </c>
      <c r="AB19" s="5" t="str">
        <f ca="1">IFERROR(OFFSET(Roulement!$B$1,1,MOD(AB18+5,35)),"")</f>
        <v>A</v>
      </c>
      <c r="AC19" s="5" t="str">
        <f ca="1">IFERROR(OFFSET(Roulement!$B$1,1,MOD(AC18+5,35)),"")</f>
        <v>A</v>
      </c>
      <c r="AD19" s="5" t="str">
        <f ca="1">IFERROR(OFFSET(Roulement!$B$1,1,MOD(AD18+5,35)),"")</f>
        <v>A</v>
      </c>
      <c r="AE19" s="5" t="str">
        <f ca="1">IFERROR(OFFSET(Roulement!$B$1,1,MOD(AE18+5,35)),"")</f>
        <v>A</v>
      </c>
      <c r="AF19" s="5" t="str">
        <f ca="1">IFERROR(OFFSET(Roulement!$B$1,1,MOD(AF18+5,35)),"")</f>
        <v>R</v>
      </c>
    </row>
    <row r="20" spans="1:32" x14ac:dyDescent="0.25">
      <c r="A20" t="s">
        <v>1</v>
      </c>
      <c r="B20" s="5" t="str">
        <f ca="1">IFERROR(OFFSET(Roulement!$B$1,1,MOD(B18+12,35)),"")</f>
        <v>R</v>
      </c>
      <c r="C20" s="5" t="str">
        <f ca="1">IFERROR(OFFSET(Roulement!$B$1,1,MOD(C18+12,35)),"")</f>
        <v>R</v>
      </c>
      <c r="D20" s="5" t="str">
        <f ca="1">IFERROR(OFFSET(Roulement!$B$1,1,MOD(D18+12,35)),"")</f>
        <v>A</v>
      </c>
      <c r="E20" s="5" t="str">
        <f ca="1">IFERROR(OFFSET(Roulement!$B$1,1,MOD(E18+12,35)),"")</f>
        <v>A</v>
      </c>
      <c r="F20" s="5" t="str">
        <f ca="1">IFERROR(OFFSET(Roulement!$B$1,1,MOD(F18+12,35)),"")</f>
        <v>M</v>
      </c>
      <c r="G20" s="5" t="str">
        <f ca="1">IFERROR(OFFSET(Roulement!$B$1,1,MOD(G18+12,35)),"")</f>
        <v>M</v>
      </c>
      <c r="H20" s="5" t="str">
        <f ca="1">IFERROR(OFFSET(Roulement!$B$1,1,MOD(H18+12,35)),"")</f>
        <v>M</v>
      </c>
      <c r="I20" s="5" t="str">
        <f ca="1">IFERROR(OFFSET(Roulement!$B$1,1,MOD(I18+12,35)),"")</f>
        <v>M</v>
      </c>
      <c r="J20" s="5" t="str">
        <f ca="1">IFERROR(OFFSET(Roulement!$B$1,1,MOD(J18+12,35)),"")</f>
        <v>M</v>
      </c>
      <c r="K20" s="5" t="str">
        <f ca="1">IFERROR(OFFSET(Roulement!$B$1,1,MOD(K18+12,35)),"")</f>
        <v>A</v>
      </c>
      <c r="L20" s="5" t="str">
        <f ca="1">IFERROR(OFFSET(Roulement!$B$1,1,MOD(L18+12,35)),"")</f>
        <v>M</v>
      </c>
      <c r="M20" s="5" t="str">
        <f ca="1">IFERROR(OFFSET(Roulement!$B$1,1,MOD(M18+12,35)),"")</f>
        <v>A</v>
      </c>
      <c r="N20" s="5" t="str">
        <f ca="1">IFERROR(OFFSET(Roulement!$B$1,1,MOD(N18+12,35)),"")</f>
        <v>R</v>
      </c>
      <c r="O20" s="5" t="str">
        <f ca="1">IFERROR(OFFSET(Roulement!$B$1,1,MOD(O18+12,35)),"")</f>
        <v>R</v>
      </c>
      <c r="P20" s="5" t="str">
        <f ca="1">IFERROR(OFFSET(Roulement!$B$1,1,MOD(P18+12,35)),"")</f>
        <v>A</v>
      </c>
      <c r="Q20" s="5" t="str">
        <f ca="1">IFERROR(OFFSET(Roulement!$B$1,1,MOD(Q18+12,35)),"")</f>
        <v>A</v>
      </c>
      <c r="R20" s="5" t="str">
        <f ca="1">IFERROR(OFFSET(Roulement!$B$1,1,MOD(R18+12,35)),"")</f>
        <v>M</v>
      </c>
      <c r="S20" s="5" t="str">
        <f ca="1">IFERROR(OFFSET(Roulement!$B$1,1,MOD(S18+12,35)),"")</f>
        <v>R</v>
      </c>
      <c r="T20" s="5" t="str">
        <f ca="1">IFERROR(OFFSET(Roulement!$B$1,1,MOD(T18+12,35)),"")</f>
        <v>R</v>
      </c>
      <c r="U20" s="5" t="str">
        <f ca="1">IFERROR(OFFSET(Roulement!$B$1,1,MOD(U18+12,35)),"")</f>
        <v>A</v>
      </c>
      <c r="V20" s="5" t="str">
        <f ca="1">IFERROR(OFFSET(Roulement!$B$1,1,MOD(V18+12,35)),"")</f>
        <v>A</v>
      </c>
      <c r="W20" s="5" t="str">
        <f ca="1">IFERROR(OFFSET(Roulement!$B$1,1,MOD(W18+12,35)),"")</f>
        <v>A</v>
      </c>
      <c r="X20" s="5" t="str">
        <f ca="1">IFERROR(OFFSET(Roulement!$B$1,1,MOD(X18+12,35)),"")</f>
        <v>A</v>
      </c>
      <c r="Y20" s="5" t="str">
        <f ca="1">IFERROR(OFFSET(Roulement!$B$1,1,MOD(Y18+12,35)),"")</f>
        <v>R</v>
      </c>
      <c r="Z20" s="5" t="str">
        <f ca="1">IFERROR(OFFSET(Roulement!$B$1,1,MOD(Z18+12,35)),"")</f>
        <v>R</v>
      </c>
      <c r="AA20" s="5" t="str">
        <f ca="1">IFERROR(OFFSET(Roulement!$B$1,1,MOD(AA18+12,35)),"")</f>
        <v>M</v>
      </c>
      <c r="AB20" s="5" t="str">
        <f ca="1">IFERROR(OFFSET(Roulement!$B$1,1,MOD(AB18+12,35)),"")</f>
        <v>M</v>
      </c>
      <c r="AC20" s="5" t="str">
        <f ca="1">IFERROR(OFFSET(Roulement!$B$1,1,MOD(AC18+12,35)),"")</f>
        <v>M</v>
      </c>
      <c r="AD20" s="5" t="str">
        <f ca="1">IFERROR(OFFSET(Roulement!$B$1,1,MOD(AD18+12,35)),"")</f>
        <v>M</v>
      </c>
      <c r="AE20" s="5" t="str">
        <f ca="1">IFERROR(OFFSET(Roulement!$B$1,1,MOD(AE18+12,35)),"")</f>
        <v>R</v>
      </c>
      <c r="AF20" s="5" t="str">
        <f ca="1">IFERROR(OFFSET(Roulement!$B$1,1,MOD(AF18+12,35)),"")</f>
        <v>R</v>
      </c>
    </row>
    <row r="21" spans="1:32" x14ac:dyDescent="0.25">
      <c r="A21" t="s">
        <v>2</v>
      </c>
      <c r="B21" s="5" t="str">
        <f ca="1">IFERROR(OFFSET(Roulement!$B$1,1,MOD(B18+19,35)),"")</f>
        <v>M</v>
      </c>
      <c r="C21" s="5" t="str">
        <f ca="1">IFERROR(OFFSET(Roulement!$B$1,1,MOD(C18+19,35)),"")</f>
        <v>M</v>
      </c>
      <c r="D21" s="5" t="str">
        <f ca="1">IFERROR(OFFSET(Roulement!$B$1,1,MOD(D18+19,35)),"")</f>
        <v>A</v>
      </c>
      <c r="E21" s="5" t="str">
        <f ca="1">IFERROR(OFFSET(Roulement!$B$1,1,MOD(E18+19,35)),"")</f>
        <v>M</v>
      </c>
      <c r="F21" s="5" t="str">
        <f ca="1">IFERROR(OFFSET(Roulement!$B$1,1,MOD(F18+19,35)),"")</f>
        <v>A</v>
      </c>
      <c r="G21" s="5" t="str">
        <f ca="1">IFERROR(OFFSET(Roulement!$B$1,1,MOD(G18+19,35)),"")</f>
        <v>R</v>
      </c>
      <c r="H21" s="5" t="str">
        <f ca="1">IFERROR(OFFSET(Roulement!$B$1,1,MOD(H18+19,35)),"")</f>
        <v>R</v>
      </c>
      <c r="I21" s="5" t="str">
        <f ca="1">IFERROR(OFFSET(Roulement!$B$1,1,MOD(I18+19,35)),"")</f>
        <v>A</v>
      </c>
      <c r="J21" s="5" t="str">
        <f ca="1">IFERROR(OFFSET(Roulement!$B$1,1,MOD(J18+19,35)),"")</f>
        <v>A</v>
      </c>
      <c r="K21" s="5" t="str">
        <f ca="1">IFERROR(OFFSET(Roulement!$B$1,1,MOD(K18+19,35)),"")</f>
        <v>M</v>
      </c>
      <c r="L21" s="5" t="str">
        <f ca="1">IFERROR(OFFSET(Roulement!$B$1,1,MOD(L18+19,35)),"")</f>
        <v>R</v>
      </c>
      <c r="M21" s="5" t="str">
        <f ca="1">IFERROR(OFFSET(Roulement!$B$1,1,MOD(M18+19,35)),"")</f>
        <v>R</v>
      </c>
      <c r="N21" s="5" t="str">
        <f ca="1">IFERROR(OFFSET(Roulement!$B$1,1,MOD(N18+19,35)),"")</f>
        <v>A</v>
      </c>
      <c r="O21" s="5" t="str">
        <f ca="1">IFERROR(OFFSET(Roulement!$B$1,1,MOD(O18+19,35)),"")</f>
        <v>A</v>
      </c>
      <c r="P21" s="5" t="str">
        <f ca="1">IFERROR(OFFSET(Roulement!$B$1,1,MOD(P18+19,35)),"")</f>
        <v>A</v>
      </c>
      <c r="Q21" s="5" t="str">
        <f ca="1">IFERROR(OFFSET(Roulement!$B$1,1,MOD(Q18+19,35)),"")</f>
        <v>A</v>
      </c>
      <c r="R21" s="5" t="str">
        <f ca="1">IFERROR(OFFSET(Roulement!$B$1,1,MOD(R18+19,35)),"")</f>
        <v>R</v>
      </c>
      <c r="S21" s="5" t="str">
        <f ca="1">IFERROR(OFFSET(Roulement!$B$1,1,MOD(S18+19,35)),"")</f>
        <v>R</v>
      </c>
      <c r="T21" s="5" t="str">
        <f ca="1">IFERROR(OFFSET(Roulement!$B$1,1,MOD(T18+19,35)),"")</f>
        <v>M</v>
      </c>
      <c r="U21" s="5" t="str">
        <f ca="1">IFERROR(OFFSET(Roulement!$B$1,1,MOD(U18+19,35)),"")</f>
        <v>M</v>
      </c>
      <c r="V21" s="5" t="str">
        <f ca="1">IFERROR(OFFSET(Roulement!$B$1,1,MOD(V18+19,35)),"")</f>
        <v>M</v>
      </c>
      <c r="W21" s="5" t="str">
        <f ca="1">IFERROR(OFFSET(Roulement!$B$1,1,MOD(W18+19,35)),"")</f>
        <v>M</v>
      </c>
      <c r="X21" s="5" t="str">
        <f ca="1">IFERROR(OFFSET(Roulement!$B$1,1,MOD(X18+19,35)),"")</f>
        <v>R</v>
      </c>
      <c r="Y21" s="5" t="str">
        <f ca="1">IFERROR(OFFSET(Roulement!$B$1,1,MOD(Y18+19,35)),"")</f>
        <v>R</v>
      </c>
      <c r="Z21" s="5" t="str">
        <f ca="1">IFERROR(OFFSET(Roulement!$B$1,1,MOD(Z18+19,35)),"")</f>
        <v>A</v>
      </c>
      <c r="AA21" s="5" t="str">
        <f ca="1">IFERROR(OFFSET(Roulement!$B$1,1,MOD(AA18+19,35)),"")</f>
        <v>A</v>
      </c>
      <c r="AB21" s="5" t="str">
        <f ca="1">IFERROR(OFFSET(Roulement!$B$1,1,MOD(AB18+19,35)),"")</f>
        <v>A</v>
      </c>
      <c r="AC21" s="5" t="str">
        <f ca="1">IFERROR(OFFSET(Roulement!$B$1,1,MOD(AC18+19,35)),"")</f>
        <v>A</v>
      </c>
      <c r="AD21" s="5" t="str">
        <f ca="1">IFERROR(OFFSET(Roulement!$B$1,1,MOD(AD18+19,35)),"")</f>
        <v>R</v>
      </c>
      <c r="AE21" s="5" t="str">
        <f ca="1">IFERROR(OFFSET(Roulement!$B$1,1,MOD(AE18+19,35)),"")</f>
        <v>R</v>
      </c>
      <c r="AF21" s="5" t="str">
        <f ca="1">IFERROR(OFFSET(Roulement!$B$1,1,MOD(AF18+19,35)),"")</f>
        <v>A</v>
      </c>
    </row>
    <row r="22" spans="1:32" x14ac:dyDescent="0.25">
      <c r="A22" t="s">
        <v>3</v>
      </c>
      <c r="B22" s="5" t="str">
        <f ca="1">IFERROR(OFFSET(Roulement!$B$1,1,MOD(B18+26,35)),"")</f>
        <v>A</v>
      </c>
      <c r="C22" s="5" t="str">
        <f ca="1">IFERROR(OFFSET(Roulement!$B$1,1,MOD(C18+26,35)),"")</f>
        <v>A</v>
      </c>
      <c r="D22" s="5" t="str">
        <f ca="1">IFERROR(OFFSET(Roulement!$B$1,1,MOD(D18+26,35)),"")</f>
        <v>M</v>
      </c>
      <c r="E22" s="5" t="str">
        <f ca="1">IFERROR(OFFSET(Roulement!$B$1,1,MOD(E18+26,35)),"")</f>
        <v>R</v>
      </c>
      <c r="F22" s="5" t="str">
        <f ca="1">IFERROR(OFFSET(Roulement!$B$1,1,MOD(F18+26,35)),"")</f>
        <v>R</v>
      </c>
      <c r="G22" s="5" t="str">
        <f ca="1">IFERROR(OFFSET(Roulement!$B$1,1,MOD(G18+26,35)),"")</f>
        <v>A</v>
      </c>
      <c r="H22" s="5" t="str">
        <f ca="1">IFERROR(OFFSET(Roulement!$B$1,1,MOD(H18+26,35)),"")</f>
        <v>A</v>
      </c>
      <c r="I22" s="5" t="str">
        <f ca="1">IFERROR(OFFSET(Roulement!$B$1,1,MOD(I18+26,35)),"")</f>
        <v>A</v>
      </c>
      <c r="J22" s="5" t="str">
        <f ca="1">IFERROR(OFFSET(Roulement!$B$1,1,MOD(J18+26,35)),"")</f>
        <v>A</v>
      </c>
      <c r="K22" s="5" t="str">
        <f ca="1">IFERROR(OFFSET(Roulement!$B$1,1,MOD(K18+26,35)),"")</f>
        <v>R</v>
      </c>
      <c r="L22" s="5" t="str">
        <f ca="1">IFERROR(OFFSET(Roulement!$B$1,1,MOD(L18+26,35)),"")</f>
        <v>R</v>
      </c>
      <c r="M22" s="5" t="str">
        <f ca="1">IFERROR(OFFSET(Roulement!$B$1,1,MOD(M18+26,35)),"")</f>
        <v>M</v>
      </c>
      <c r="N22" s="5" t="str">
        <f ca="1">IFERROR(OFFSET(Roulement!$B$1,1,MOD(N18+26,35)),"")</f>
        <v>M</v>
      </c>
      <c r="O22" s="5" t="str">
        <f ca="1">IFERROR(OFFSET(Roulement!$B$1,1,MOD(O18+26,35)),"")</f>
        <v>M</v>
      </c>
      <c r="P22" s="5" t="str">
        <f ca="1">IFERROR(OFFSET(Roulement!$B$1,1,MOD(P18+26,35)),"")</f>
        <v>M</v>
      </c>
      <c r="Q22" s="5" t="str">
        <f ca="1">IFERROR(OFFSET(Roulement!$B$1,1,MOD(Q18+26,35)),"")</f>
        <v>R</v>
      </c>
      <c r="R22" s="5" t="str">
        <f ca="1">IFERROR(OFFSET(Roulement!$B$1,1,MOD(R18+26,35)),"")</f>
        <v>R</v>
      </c>
      <c r="S22" s="5" t="str">
        <f ca="1">IFERROR(OFFSET(Roulement!$B$1,1,MOD(S18+26,35)),"")</f>
        <v>A</v>
      </c>
      <c r="T22" s="5" t="str">
        <f ca="1">IFERROR(OFFSET(Roulement!$B$1,1,MOD(T18+26,35)),"")</f>
        <v>A</v>
      </c>
      <c r="U22" s="5" t="str">
        <f ca="1">IFERROR(OFFSET(Roulement!$B$1,1,MOD(U18+26,35)),"")</f>
        <v>A</v>
      </c>
      <c r="V22" s="5" t="str">
        <f ca="1">IFERROR(OFFSET(Roulement!$B$1,1,MOD(V18+26,35)),"")</f>
        <v>A</v>
      </c>
      <c r="W22" s="5" t="str">
        <f ca="1">IFERROR(OFFSET(Roulement!$B$1,1,MOD(W18+26,35)),"")</f>
        <v>R</v>
      </c>
      <c r="X22" s="5" t="str">
        <f ca="1">IFERROR(OFFSET(Roulement!$B$1,1,MOD(X18+26,35)),"")</f>
        <v>R</v>
      </c>
      <c r="Y22" s="5" t="str">
        <f ca="1">IFERROR(OFFSET(Roulement!$B$1,1,MOD(Y18+26,35)),"")</f>
        <v>A</v>
      </c>
      <c r="Z22" s="5" t="str">
        <f ca="1">IFERROR(OFFSET(Roulement!$B$1,1,MOD(Z18+26,35)),"")</f>
        <v>A</v>
      </c>
      <c r="AA22" s="5" t="str">
        <f ca="1">IFERROR(OFFSET(Roulement!$B$1,1,MOD(AA18+26,35)),"")</f>
        <v>M</v>
      </c>
      <c r="AB22" s="5" t="str">
        <f ca="1">IFERROR(OFFSET(Roulement!$B$1,1,MOD(AB18+26,35)),"")</f>
        <v>M</v>
      </c>
      <c r="AC22" s="5" t="str">
        <f ca="1">IFERROR(OFFSET(Roulement!$B$1,1,MOD(AC18+26,35)),"")</f>
        <v>M</v>
      </c>
      <c r="AD22" s="5" t="str">
        <f ca="1">IFERROR(OFFSET(Roulement!$B$1,1,MOD(AD18+26,35)),"")</f>
        <v>M</v>
      </c>
      <c r="AE22" s="5" t="str">
        <f ca="1">IFERROR(OFFSET(Roulement!$B$1,1,MOD(AE18+26,35)),"")</f>
        <v>M</v>
      </c>
      <c r="AF22" s="5" t="str">
        <f ca="1">IFERROR(OFFSET(Roulement!$B$1,1,MOD(AF18+26,35)),"")</f>
        <v>A</v>
      </c>
    </row>
    <row r="23" spans="1:32" x14ac:dyDescent="0.25">
      <c r="A23" t="s">
        <v>4</v>
      </c>
      <c r="B23" s="5" t="str">
        <f ca="1">IFERROR(OFFSET(Roulement!$B$1,1,MOD(B18+33,35)),"")</f>
        <v>A</v>
      </c>
      <c r="C23" s="5" t="str">
        <f ca="1">IFERROR(OFFSET(Roulement!$B$1,1,MOD(C18+33,35)),"")</f>
        <v>A</v>
      </c>
      <c r="D23" s="5" t="str">
        <f ca="1">IFERROR(OFFSET(Roulement!$B$1,1,MOD(D18+33,35)),"")</f>
        <v>R</v>
      </c>
      <c r="E23" s="5" t="str">
        <f ca="1">IFERROR(OFFSET(Roulement!$B$1,1,MOD(E18+33,35)),"")</f>
        <v>R</v>
      </c>
      <c r="F23" s="5" t="str">
        <f ca="1">IFERROR(OFFSET(Roulement!$B$1,1,MOD(F18+33,35)),"")</f>
        <v>M</v>
      </c>
      <c r="G23" s="5" t="str">
        <f ca="1">IFERROR(OFFSET(Roulement!$B$1,1,MOD(G18+33,35)),"")</f>
        <v>M</v>
      </c>
      <c r="H23" s="5" t="str">
        <f ca="1">IFERROR(OFFSET(Roulement!$B$1,1,MOD(H18+33,35)),"")</f>
        <v>M</v>
      </c>
      <c r="I23" s="5" t="str">
        <f ca="1">IFERROR(OFFSET(Roulement!$B$1,1,MOD(I18+33,35)),"")</f>
        <v>M</v>
      </c>
      <c r="J23" s="5" t="str">
        <f ca="1">IFERROR(OFFSET(Roulement!$B$1,1,MOD(J18+33,35)),"")</f>
        <v>R</v>
      </c>
      <c r="K23" s="5" t="str">
        <f ca="1">IFERROR(OFFSET(Roulement!$B$1,1,MOD(K18+33,35)),"")</f>
        <v>R</v>
      </c>
      <c r="L23" s="5" t="str">
        <f ca="1">IFERROR(OFFSET(Roulement!$B$1,1,MOD(L18+33,35)),"")</f>
        <v>A</v>
      </c>
      <c r="M23" s="5" t="str">
        <f ca="1">IFERROR(OFFSET(Roulement!$B$1,1,MOD(M18+33,35)),"")</f>
        <v>A</v>
      </c>
      <c r="N23" s="5" t="str">
        <f ca="1">IFERROR(OFFSET(Roulement!$B$1,1,MOD(N18+33,35)),"")</f>
        <v>A</v>
      </c>
      <c r="O23" s="5" t="str">
        <f ca="1">IFERROR(OFFSET(Roulement!$B$1,1,MOD(O18+33,35)),"")</f>
        <v>A</v>
      </c>
      <c r="P23" s="5" t="str">
        <f ca="1">IFERROR(OFFSET(Roulement!$B$1,1,MOD(P18+33,35)),"")</f>
        <v>R</v>
      </c>
      <c r="Q23" s="5" t="str">
        <f ca="1">IFERROR(OFFSET(Roulement!$B$1,1,MOD(Q18+33,35)),"")</f>
        <v>R</v>
      </c>
      <c r="R23" s="5" t="str">
        <f ca="1">IFERROR(OFFSET(Roulement!$B$1,1,MOD(R18+33,35)),"")</f>
        <v>A</v>
      </c>
      <c r="S23" s="5" t="str">
        <f ca="1">IFERROR(OFFSET(Roulement!$B$1,1,MOD(S18+33,35)),"")</f>
        <v>A</v>
      </c>
      <c r="T23" s="5" t="str">
        <f ca="1">IFERROR(OFFSET(Roulement!$B$1,1,MOD(T18+33,35)),"")</f>
        <v>M</v>
      </c>
      <c r="U23" s="5" t="str">
        <f ca="1">IFERROR(OFFSET(Roulement!$B$1,1,MOD(U18+33,35)),"")</f>
        <v>M</v>
      </c>
      <c r="V23" s="5" t="str">
        <f ca="1">IFERROR(OFFSET(Roulement!$B$1,1,MOD(V18+33,35)),"")</f>
        <v>M</v>
      </c>
      <c r="W23" s="5" t="str">
        <f ca="1">IFERROR(OFFSET(Roulement!$B$1,1,MOD(W18+33,35)),"")</f>
        <v>M</v>
      </c>
      <c r="X23" s="5" t="str">
        <f ca="1">IFERROR(OFFSET(Roulement!$B$1,1,MOD(X18+33,35)),"")</f>
        <v>M</v>
      </c>
      <c r="Y23" s="5" t="str">
        <f ca="1">IFERROR(OFFSET(Roulement!$B$1,1,MOD(Y18+33,35)),"")</f>
        <v>A</v>
      </c>
      <c r="Z23" s="5" t="str">
        <f ca="1">IFERROR(OFFSET(Roulement!$B$1,1,MOD(Z18+33,35)),"")</f>
        <v>M</v>
      </c>
      <c r="AA23" s="5" t="str">
        <f ca="1">IFERROR(OFFSET(Roulement!$B$1,1,MOD(AA18+33,35)),"")</f>
        <v>A</v>
      </c>
      <c r="AB23" s="5" t="str">
        <f ca="1">IFERROR(OFFSET(Roulement!$B$1,1,MOD(AB18+33,35)),"")</f>
        <v>R</v>
      </c>
      <c r="AC23" s="5" t="str">
        <f ca="1">IFERROR(OFFSET(Roulement!$B$1,1,MOD(AC18+33,35)),"")</f>
        <v>R</v>
      </c>
      <c r="AD23" s="5" t="str">
        <f ca="1">IFERROR(OFFSET(Roulement!$B$1,1,MOD(AD18+33,35)),"")</f>
        <v>A</v>
      </c>
      <c r="AE23" s="5" t="str">
        <f ca="1">IFERROR(OFFSET(Roulement!$B$1,1,MOD(AE18+33,35)),"")</f>
        <v>A</v>
      </c>
      <c r="AF23" s="5" t="str">
        <f ca="1">IFERROR(OFFSET(Roulement!$B$1,1,MOD(AF18+33,35)),"")</f>
        <v>M</v>
      </c>
    </row>
    <row r="24" spans="1:32" ht="9.6" customHeight="1" x14ac:dyDescent="0.25"/>
    <row r="25" spans="1:32" ht="15.6" x14ac:dyDescent="0.3">
      <c r="A25" s="6">
        <f>$A$1</f>
        <v>2021</v>
      </c>
      <c r="B25" s="3">
        <f>B26</f>
        <v>44287</v>
      </c>
      <c r="C25" s="3">
        <f t="shared" ref="C25" si="73">C26</f>
        <v>44288</v>
      </c>
      <c r="D25" s="3">
        <f t="shared" ref="D25" si="74">D26</f>
        <v>44289</v>
      </c>
      <c r="E25" s="3">
        <f t="shared" ref="E25" si="75">E26</f>
        <v>44290</v>
      </c>
      <c r="F25" s="3">
        <f t="shared" ref="F25" si="76">F26</f>
        <v>44291</v>
      </c>
      <c r="G25" s="3">
        <f t="shared" ref="G25" si="77">G26</f>
        <v>44292</v>
      </c>
      <c r="H25" s="3">
        <f t="shared" ref="H25" si="78">H26</f>
        <v>44293</v>
      </c>
      <c r="I25" s="3">
        <f t="shared" ref="I25" si="79">I26</f>
        <v>44294</v>
      </c>
      <c r="J25" s="3">
        <f t="shared" ref="J25" si="80">J26</f>
        <v>44295</v>
      </c>
      <c r="K25" s="3">
        <f t="shared" ref="K25" si="81">K26</f>
        <v>44296</v>
      </c>
      <c r="L25" s="3">
        <f t="shared" ref="L25" si="82">L26</f>
        <v>44297</v>
      </c>
      <c r="M25" s="3">
        <f t="shared" ref="M25" si="83">M26</f>
        <v>44298</v>
      </c>
      <c r="N25" s="3">
        <f t="shared" ref="N25" si="84">N26</f>
        <v>44299</v>
      </c>
      <c r="O25" s="3">
        <f t="shared" ref="O25" si="85">O26</f>
        <v>44300</v>
      </c>
      <c r="P25" s="3">
        <f t="shared" ref="P25" si="86">P26</f>
        <v>44301</v>
      </c>
      <c r="Q25" s="3">
        <f t="shared" ref="Q25" si="87">Q26</f>
        <v>44302</v>
      </c>
      <c r="R25" s="3">
        <f t="shared" ref="R25" si="88">R26</f>
        <v>44303</v>
      </c>
      <c r="S25" s="3">
        <f t="shared" ref="S25" si="89">S26</f>
        <v>44304</v>
      </c>
      <c r="T25" s="3">
        <f t="shared" ref="T25" si="90">T26</f>
        <v>44305</v>
      </c>
      <c r="U25" s="3">
        <f t="shared" ref="U25" si="91">U26</f>
        <v>44306</v>
      </c>
      <c r="V25" s="3">
        <f t="shared" ref="V25" si="92">V26</f>
        <v>44307</v>
      </c>
      <c r="W25" s="3">
        <f t="shared" ref="W25" si="93">W26</f>
        <v>44308</v>
      </c>
      <c r="X25" s="3">
        <f t="shared" ref="X25" si="94">X26</f>
        <v>44309</v>
      </c>
      <c r="Y25" s="3">
        <f t="shared" ref="Y25" si="95">Y26</f>
        <v>44310</v>
      </c>
      <c r="Z25" s="3">
        <f t="shared" ref="Z25" si="96">Z26</f>
        <v>44311</v>
      </c>
      <c r="AA25" s="3">
        <f t="shared" ref="AA25" si="97">AA26</f>
        <v>44312</v>
      </c>
      <c r="AB25" s="3">
        <f t="shared" ref="AB25" si="98">AB26</f>
        <v>44313</v>
      </c>
      <c r="AC25" s="3">
        <f t="shared" ref="AC25" si="99">AC26</f>
        <v>44314</v>
      </c>
      <c r="AD25" s="3">
        <f>IF(AD26&lt;&gt;"",AD26,"")</f>
        <v>44315</v>
      </c>
      <c r="AE25" s="3">
        <f>IF(AE26&lt;&gt;"",AE26,"")</f>
        <v>44316</v>
      </c>
      <c r="AF25" s="3" t="str">
        <f>IF(AF26&lt;&gt;"",AF26,"")</f>
        <v/>
      </c>
    </row>
    <row r="26" spans="1:32" x14ac:dyDescent="0.25">
      <c r="A26" s="7">
        <f>DATE(A25,4,1)</f>
        <v>44287</v>
      </c>
      <c r="B26" s="4">
        <f>A26</f>
        <v>44287</v>
      </c>
      <c r="C26" s="4">
        <f>B26+1</f>
        <v>44288</v>
      </c>
      <c r="D26" s="4">
        <f t="shared" ref="D26:AC26" si="100">C26+1</f>
        <v>44289</v>
      </c>
      <c r="E26" s="4">
        <f t="shared" si="100"/>
        <v>44290</v>
      </c>
      <c r="F26" s="4">
        <f t="shared" si="100"/>
        <v>44291</v>
      </c>
      <c r="G26" s="4">
        <f t="shared" si="100"/>
        <v>44292</v>
      </c>
      <c r="H26" s="4">
        <f t="shared" si="100"/>
        <v>44293</v>
      </c>
      <c r="I26" s="4">
        <f t="shared" si="100"/>
        <v>44294</v>
      </c>
      <c r="J26" s="4">
        <f t="shared" si="100"/>
        <v>44295</v>
      </c>
      <c r="K26" s="4">
        <f t="shared" si="100"/>
        <v>44296</v>
      </c>
      <c r="L26" s="4">
        <f t="shared" si="100"/>
        <v>44297</v>
      </c>
      <c r="M26" s="4">
        <f t="shared" si="100"/>
        <v>44298</v>
      </c>
      <c r="N26" s="4">
        <f t="shared" si="100"/>
        <v>44299</v>
      </c>
      <c r="O26" s="4">
        <f t="shared" si="100"/>
        <v>44300</v>
      </c>
      <c r="P26" s="4">
        <f t="shared" si="100"/>
        <v>44301</v>
      </c>
      <c r="Q26" s="4">
        <f t="shared" si="100"/>
        <v>44302</v>
      </c>
      <c r="R26" s="4">
        <f t="shared" si="100"/>
        <v>44303</v>
      </c>
      <c r="S26" s="4">
        <f t="shared" si="100"/>
        <v>44304</v>
      </c>
      <c r="T26" s="4">
        <f t="shared" si="100"/>
        <v>44305</v>
      </c>
      <c r="U26" s="4">
        <f t="shared" si="100"/>
        <v>44306</v>
      </c>
      <c r="V26" s="4">
        <f t="shared" si="100"/>
        <v>44307</v>
      </c>
      <c r="W26" s="4">
        <f t="shared" si="100"/>
        <v>44308</v>
      </c>
      <c r="X26" s="4">
        <f t="shared" si="100"/>
        <v>44309</v>
      </c>
      <c r="Y26" s="4">
        <f t="shared" si="100"/>
        <v>44310</v>
      </c>
      <c r="Z26" s="4">
        <f t="shared" si="100"/>
        <v>44311</v>
      </c>
      <c r="AA26" s="4">
        <f t="shared" si="100"/>
        <v>44312</v>
      </c>
      <c r="AB26" s="4">
        <f t="shared" si="100"/>
        <v>44313</v>
      </c>
      <c r="AC26" s="4">
        <f t="shared" si="100"/>
        <v>44314</v>
      </c>
      <c r="AD26" s="4">
        <f>IF(MONTH($AC26+1)=MONTH($A26),$AC26+1,"")</f>
        <v>44315</v>
      </c>
      <c r="AE26" s="4">
        <f>IF(MONTH($AC26+2)=MONTH($A26),$AC26+2,"")</f>
        <v>44316</v>
      </c>
      <c r="AF26" s="4" t="str">
        <f>IF(MONTH($AC26+3)=MONTH($A26),$AC26+3,"")</f>
        <v/>
      </c>
    </row>
    <row r="27" spans="1:32" x14ac:dyDescent="0.25">
      <c r="A27" t="s">
        <v>0</v>
      </c>
      <c r="B27" s="5" t="str">
        <f ca="1">IFERROR(OFFSET(Roulement!$B$1,1,MOD(B26+5,35)),"")</f>
        <v>R</v>
      </c>
      <c r="C27" s="5" t="str">
        <f ca="1">IFERROR(OFFSET(Roulement!$B$1,1,MOD(C26+5,35)),"")</f>
        <v>M</v>
      </c>
      <c r="D27" s="5" t="str">
        <f ca="1">IFERROR(OFFSET(Roulement!$B$1,1,MOD(D26+5,35)),"")</f>
        <v>M</v>
      </c>
      <c r="E27" s="5" t="str">
        <f ca="1">IFERROR(OFFSET(Roulement!$B$1,1,MOD(E26+5,35)),"")</f>
        <v>M</v>
      </c>
      <c r="F27" s="5" t="str">
        <f ca="1">IFERROR(OFFSET(Roulement!$B$1,1,MOD(F26+5,35)),"")</f>
        <v>M</v>
      </c>
      <c r="G27" s="5" t="str">
        <f ca="1">IFERROR(OFFSET(Roulement!$B$1,1,MOD(G26+5,35)),"")</f>
        <v>R</v>
      </c>
      <c r="H27" s="5" t="str">
        <f ca="1">IFERROR(OFFSET(Roulement!$B$1,1,MOD(H26+5,35)),"")</f>
        <v>R</v>
      </c>
      <c r="I27" s="5" t="str">
        <f ca="1">IFERROR(OFFSET(Roulement!$B$1,1,MOD(I26+5,35)),"")</f>
        <v>A</v>
      </c>
      <c r="J27" s="5" t="str">
        <f ca="1">IFERROR(OFFSET(Roulement!$B$1,1,MOD(J26+5,35)),"")</f>
        <v>A</v>
      </c>
      <c r="K27" s="5" t="str">
        <f ca="1">IFERROR(OFFSET(Roulement!$B$1,1,MOD(K26+5,35)),"")</f>
        <v>A</v>
      </c>
      <c r="L27" s="5" t="str">
        <f ca="1">IFERROR(OFFSET(Roulement!$B$1,1,MOD(L26+5,35)),"")</f>
        <v>A</v>
      </c>
      <c r="M27" s="5" t="str">
        <f ca="1">IFERROR(OFFSET(Roulement!$B$1,1,MOD(M26+5,35)),"")</f>
        <v>R</v>
      </c>
      <c r="N27" s="5" t="str">
        <f ca="1">IFERROR(OFFSET(Roulement!$B$1,1,MOD(N26+5,35)),"")</f>
        <v>R</v>
      </c>
      <c r="O27" s="5" t="str">
        <f ca="1">IFERROR(OFFSET(Roulement!$B$1,1,MOD(O26+5,35)),"")</f>
        <v>A</v>
      </c>
      <c r="P27" s="5" t="str">
        <f ca="1">IFERROR(OFFSET(Roulement!$B$1,1,MOD(P26+5,35)),"")</f>
        <v>A</v>
      </c>
      <c r="Q27" s="5" t="str">
        <f ca="1">IFERROR(OFFSET(Roulement!$B$1,1,MOD(Q26+5,35)),"")</f>
        <v>M</v>
      </c>
      <c r="R27" s="5" t="str">
        <f ca="1">IFERROR(OFFSET(Roulement!$B$1,1,MOD(R26+5,35)),"")</f>
        <v>M</v>
      </c>
      <c r="S27" s="5" t="str">
        <f ca="1">IFERROR(OFFSET(Roulement!$B$1,1,MOD(S26+5,35)),"")</f>
        <v>M</v>
      </c>
      <c r="T27" s="5" t="str">
        <f ca="1">IFERROR(OFFSET(Roulement!$B$1,1,MOD(T26+5,35)),"")</f>
        <v>M</v>
      </c>
      <c r="U27" s="5" t="str">
        <f ca="1">IFERROR(OFFSET(Roulement!$B$1,1,MOD(U26+5,35)),"")</f>
        <v>M</v>
      </c>
      <c r="V27" s="5" t="str">
        <f ca="1">IFERROR(OFFSET(Roulement!$B$1,1,MOD(V26+5,35)),"")</f>
        <v>A</v>
      </c>
      <c r="W27" s="5" t="str">
        <f ca="1">IFERROR(OFFSET(Roulement!$B$1,1,MOD(W26+5,35)),"")</f>
        <v>M</v>
      </c>
      <c r="X27" s="5" t="str">
        <f ca="1">IFERROR(OFFSET(Roulement!$B$1,1,MOD(X26+5,35)),"")</f>
        <v>A</v>
      </c>
      <c r="Y27" s="5" t="str">
        <f ca="1">IFERROR(OFFSET(Roulement!$B$1,1,MOD(Y26+5,35)),"")</f>
        <v>R</v>
      </c>
      <c r="Z27" s="5" t="str">
        <f ca="1">IFERROR(OFFSET(Roulement!$B$1,1,MOD(Z26+5,35)),"")</f>
        <v>R</v>
      </c>
      <c r="AA27" s="5" t="str">
        <f ca="1">IFERROR(OFFSET(Roulement!$B$1,1,MOD(AA26+5,35)),"")</f>
        <v>A</v>
      </c>
      <c r="AB27" s="5" t="str">
        <f ca="1">IFERROR(OFFSET(Roulement!$B$1,1,MOD(AB26+5,35)),"")</f>
        <v>A</v>
      </c>
      <c r="AC27" s="5" t="str">
        <f ca="1">IFERROR(OFFSET(Roulement!$B$1,1,MOD(AC26+5,35)),"")</f>
        <v>M</v>
      </c>
      <c r="AD27" s="5" t="str">
        <f ca="1">IFERROR(OFFSET(Roulement!$B$1,1,MOD(AD26+5,35)),"")</f>
        <v>R</v>
      </c>
      <c r="AE27" s="5" t="str">
        <f ca="1">IFERROR(OFFSET(Roulement!$B$1,1,MOD(AE26+5,35)),"")</f>
        <v>R</v>
      </c>
      <c r="AF27" s="5" t="str">
        <f ca="1">IFERROR(OFFSET(Roulement!$B$1,1,MOD(AF26+5,35)),"")</f>
        <v/>
      </c>
    </row>
    <row r="28" spans="1:32" x14ac:dyDescent="0.25">
      <c r="A28" t="s">
        <v>1</v>
      </c>
      <c r="B28" s="5" t="str">
        <f ca="1">IFERROR(OFFSET(Roulement!$B$1,1,MOD(B26+12,35)),"")</f>
        <v>A</v>
      </c>
      <c r="C28" s="5" t="str">
        <f ca="1">IFERROR(OFFSET(Roulement!$B$1,1,MOD(C26+12,35)),"")</f>
        <v>A</v>
      </c>
      <c r="D28" s="5" t="str">
        <f ca="1">IFERROR(OFFSET(Roulement!$B$1,1,MOD(D26+12,35)),"")</f>
        <v>A</v>
      </c>
      <c r="E28" s="5" t="str">
        <f ca="1">IFERROR(OFFSET(Roulement!$B$1,1,MOD(E26+12,35)),"")</f>
        <v>A</v>
      </c>
      <c r="F28" s="5" t="str">
        <f ca="1">IFERROR(OFFSET(Roulement!$B$1,1,MOD(F26+12,35)),"")</f>
        <v>R</v>
      </c>
      <c r="G28" s="5" t="str">
        <f ca="1">IFERROR(OFFSET(Roulement!$B$1,1,MOD(G26+12,35)),"")</f>
        <v>R</v>
      </c>
      <c r="H28" s="5" t="str">
        <f ca="1">IFERROR(OFFSET(Roulement!$B$1,1,MOD(H26+12,35)),"")</f>
        <v>A</v>
      </c>
      <c r="I28" s="5" t="str">
        <f ca="1">IFERROR(OFFSET(Roulement!$B$1,1,MOD(I26+12,35)),"")</f>
        <v>A</v>
      </c>
      <c r="J28" s="5" t="str">
        <f ca="1">IFERROR(OFFSET(Roulement!$B$1,1,MOD(J26+12,35)),"")</f>
        <v>M</v>
      </c>
      <c r="K28" s="5" t="str">
        <f ca="1">IFERROR(OFFSET(Roulement!$B$1,1,MOD(K26+12,35)),"")</f>
        <v>M</v>
      </c>
      <c r="L28" s="5" t="str">
        <f ca="1">IFERROR(OFFSET(Roulement!$B$1,1,MOD(L26+12,35)),"")</f>
        <v>M</v>
      </c>
      <c r="M28" s="5" t="str">
        <f ca="1">IFERROR(OFFSET(Roulement!$B$1,1,MOD(M26+12,35)),"")</f>
        <v>M</v>
      </c>
      <c r="N28" s="5" t="str">
        <f ca="1">IFERROR(OFFSET(Roulement!$B$1,1,MOD(N26+12,35)),"")</f>
        <v>M</v>
      </c>
      <c r="O28" s="5" t="str">
        <f ca="1">IFERROR(OFFSET(Roulement!$B$1,1,MOD(O26+12,35)),"")</f>
        <v>A</v>
      </c>
      <c r="P28" s="5" t="str">
        <f ca="1">IFERROR(OFFSET(Roulement!$B$1,1,MOD(P26+12,35)),"")</f>
        <v>M</v>
      </c>
      <c r="Q28" s="5" t="str">
        <f ca="1">IFERROR(OFFSET(Roulement!$B$1,1,MOD(Q26+12,35)),"")</f>
        <v>A</v>
      </c>
      <c r="R28" s="5" t="str">
        <f ca="1">IFERROR(OFFSET(Roulement!$B$1,1,MOD(R26+12,35)),"")</f>
        <v>R</v>
      </c>
      <c r="S28" s="5" t="str">
        <f ca="1">IFERROR(OFFSET(Roulement!$B$1,1,MOD(S26+12,35)),"")</f>
        <v>R</v>
      </c>
      <c r="T28" s="5" t="str">
        <f ca="1">IFERROR(OFFSET(Roulement!$B$1,1,MOD(T26+12,35)),"")</f>
        <v>A</v>
      </c>
      <c r="U28" s="5" t="str">
        <f ca="1">IFERROR(OFFSET(Roulement!$B$1,1,MOD(U26+12,35)),"")</f>
        <v>A</v>
      </c>
      <c r="V28" s="5" t="str">
        <f ca="1">IFERROR(OFFSET(Roulement!$B$1,1,MOD(V26+12,35)),"")</f>
        <v>M</v>
      </c>
      <c r="W28" s="5" t="str">
        <f ca="1">IFERROR(OFFSET(Roulement!$B$1,1,MOD(W26+12,35)),"")</f>
        <v>R</v>
      </c>
      <c r="X28" s="5" t="str">
        <f ca="1">IFERROR(OFFSET(Roulement!$B$1,1,MOD(X26+12,35)),"")</f>
        <v>R</v>
      </c>
      <c r="Y28" s="5" t="str">
        <f ca="1">IFERROR(OFFSET(Roulement!$B$1,1,MOD(Y26+12,35)),"")</f>
        <v>A</v>
      </c>
      <c r="Z28" s="5" t="str">
        <f ca="1">IFERROR(OFFSET(Roulement!$B$1,1,MOD(Z26+12,35)),"")</f>
        <v>A</v>
      </c>
      <c r="AA28" s="5" t="str">
        <f ca="1">IFERROR(OFFSET(Roulement!$B$1,1,MOD(AA26+12,35)),"")</f>
        <v>A</v>
      </c>
      <c r="AB28" s="5" t="str">
        <f ca="1">IFERROR(OFFSET(Roulement!$B$1,1,MOD(AB26+12,35)),"")</f>
        <v>A</v>
      </c>
      <c r="AC28" s="5" t="str">
        <f ca="1">IFERROR(OFFSET(Roulement!$B$1,1,MOD(AC26+12,35)),"")</f>
        <v>R</v>
      </c>
      <c r="AD28" s="5" t="str">
        <f ca="1">IFERROR(OFFSET(Roulement!$B$1,1,MOD(AD26+12,35)),"")</f>
        <v>R</v>
      </c>
      <c r="AE28" s="5" t="str">
        <f ca="1">IFERROR(OFFSET(Roulement!$B$1,1,MOD(AE26+12,35)),"")</f>
        <v>M</v>
      </c>
      <c r="AF28" s="5" t="str">
        <f ca="1">IFERROR(OFFSET(Roulement!$B$1,1,MOD(AF26+12,35)),"")</f>
        <v/>
      </c>
    </row>
    <row r="29" spans="1:32" x14ac:dyDescent="0.25">
      <c r="A29" t="s">
        <v>2</v>
      </c>
      <c r="B29" s="5" t="str">
        <f ca="1">IFERROR(OFFSET(Roulement!$B$1,1,MOD(B26+19,35)),"")</f>
        <v>A</v>
      </c>
      <c r="C29" s="5" t="str">
        <f ca="1">IFERROR(OFFSET(Roulement!$B$1,1,MOD(C26+19,35)),"")</f>
        <v>M</v>
      </c>
      <c r="D29" s="5" t="str">
        <f ca="1">IFERROR(OFFSET(Roulement!$B$1,1,MOD(D26+19,35)),"")</f>
        <v>M</v>
      </c>
      <c r="E29" s="5" t="str">
        <f ca="1">IFERROR(OFFSET(Roulement!$B$1,1,MOD(E26+19,35)),"")</f>
        <v>M</v>
      </c>
      <c r="F29" s="5" t="str">
        <f ca="1">IFERROR(OFFSET(Roulement!$B$1,1,MOD(F26+19,35)),"")</f>
        <v>M</v>
      </c>
      <c r="G29" s="5" t="str">
        <f ca="1">IFERROR(OFFSET(Roulement!$B$1,1,MOD(G26+19,35)),"")</f>
        <v>M</v>
      </c>
      <c r="H29" s="5" t="str">
        <f ca="1">IFERROR(OFFSET(Roulement!$B$1,1,MOD(H26+19,35)),"")</f>
        <v>A</v>
      </c>
      <c r="I29" s="5" t="str">
        <f ca="1">IFERROR(OFFSET(Roulement!$B$1,1,MOD(I26+19,35)),"")</f>
        <v>M</v>
      </c>
      <c r="J29" s="5" t="str">
        <f ca="1">IFERROR(OFFSET(Roulement!$B$1,1,MOD(J26+19,35)),"")</f>
        <v>A</v>
      </c>
      <c r="K29" s="5" t="str">
        <f ca="1">IFERROR(OFFSET(Roulement!$B$1,1,MOD(K26+19,35)),"")</f>
        <v>R</v>
      </c>
      <c r="L29" s="5" t="str">
        <f ca="1">IFERROR(OFFSET(Roulement!$B$1,1,MOD(L26+19,35)),"")</f>
        <v>R</v>
      </c>
      <c r="M29" s="5" t="str">
        <f ca="1">IFERROR(OFFSET(Roulement!$B$1,1,MOD(M26+19,35)),"")</f>
        <v>A</v>
      </c>
      <c r="N29" s="5" t="str">
        <f ca="1">IFERROR(OFFSET(Roulement!$B$1,1,MOD(N26+19,35)),"")</f>
        <v>A</v>
      </c>
      <c r="O29" s="5" t="str">
        <f ca="1">IFERROR(OFFSET(Roulement!$B$1,1,MOD(O26+19,35)),"")</f>
        <v>M</v>
      </c>
      <c r="P29" s="5" t="str">
        <f ca="1">IFERROR(OFFSET(Roulement!$B$1,1,MOD(P26+19,35)),"")</f>
        <v>R</v>
      </c>
      <c r="Q29" s="5" t="str">
        <f ca="1">IFERROR(OFFSET(Roulement!$B$1,1,MOD(Q26+19,35)),"")</f>
        <v>R</v>
      </c>
      <c r="R29" s="5" t="str">
        <f ca="1">IFERROR(OFFSET(Roulement!$B$1,1,MOD(R26+19,35)),"")</f>
        <v>A</v>
      </c>
      <c r="S29" s="5" t="str">
        <f ca="1">IFERROR(OFFSET(Roulement!$B$1,1,MOD(S26+19,35)),"")</f>
        <v>A</v>
      </c>
      <c r="T29" s="5" t="str">
        <f ca="1">IFERROR(OFFSET(Roulement!$B$1,1,MOD(T26+19,35)),"")</f>
        <v>A</v>
      </c>
      <c r="U29" s="5" t="str">
        <f ca="1">IFERROR(OFFSET(Roulement!$B$1,1,MOD(U26+19,35)),"")</f>
        <v>A</v>
      </c>
      <c r="V29" s="5" t="str">
        <f ca="1">IFERROR(OFFSET(Roulement!$B$1,1,MOD(V26+19,35)),"")</f>
        <v>R</v>
      </c>
      <c r="W29" s="5" t="str">
        <f ca="1">IFERROR(OFFSET(Roulement!$B$1,1,MOD(W26+19,35)),"")</f>
        <v>R</v>
      </c>
      <c r="X29" s="5" t="str">
        <f ca="1">IFERROR(OFFSET(Roulement!$B$1,1,MOD(X26+19,35)),"")</f>
        <v>M</v>
      </c>
      <c r="Y29" s="5" t="str">
        <f ca="1">IFERROR(OFFSET(Roulement!$B$1,1,MOD(Y26+19,35)),"")</f>
        <v>M</v>
      </c>
      <c r="Z29" s="5" t="str">
        <f ca="1">IFERROR(OFFSET(Roulement!$B$1,1,MOD(Z26+19,35)),"")</f>
        <v>M</v>
      </c>
      <c r="AA29" s="5" t="str">
        <f ca="1">IFERROR(OFFSET(Roulement!$B$1,1,MOD(AA26+19,35)),"")</f>
        <v>M</v>
      </c>
      <c r="AB29" s="5" t="str">
        <f ca="1">IFERROR(OFFSET(Roulement!$B$1,1,MOD(AB26+19,35)),"")</f>
        <v>R</v>
      </c>
      <c r="AC29" s="5" t="str">
        <f ca="1">IFERROR(OFFSET(Roulement!$B$1,1,MOD(AC26+19,35)),"")</f>
        <v>R</v>
      </c>
      <c r="AD29" s="5" t="str">
        <f ca="1">IFERROR(OFFSET(Roulement!$B$1,1,MOD(AD26+19,35)),"")</f>
        <v>A</v>
      </c>
      <c r="AE29" s="5" t="str">
        <f ca="1">IFERROR(OFFSET(Roulement!$B$1,1,MOD(AE26+19,35)),"")</f>
        <v>A</v>
      </c>
      <c r="AF29" s="5" t="str">
        <f ca="1">IFERROR(OFFSET(Roulement!$B$1,1,MOD(AF26+19,35)),"")</f>
        <v/>
      </c>
    </row>
    <row r="30" spans="1:32" x14ac:dyDescent="0.25">
      <c r="A30" t="s">
        <v>3</v>
      </c>
      <c r="B30" s="5" t="str">
        <f ca="1">IFERROR(OFFSET(Roulement!$B$1,1,MOD(B26+26,35)),"")</f>
        <v>M</v>
      </c>
      <c r="C30" s="5" t="str">
        <f ca="1">IFERROR(OFFSET(Roulement!$B$1,1,MOD(C26+26,35)),"")</f>
        <v>A</v>
      </c>
      <c r="D30" s="5" t="str">
        <f ca="1">IFERROR(OFFSET(Roulement!$B$1,1,MOD(D26+26,35)),"")</f>
        <v>R</v>
      </c>
      <c r="E30" s="5" t="str">
        <f ca="1">IFERROR(OFFSET(Roulement!$B$1,1,MOD(E26+26,35)),"")</f>
        <v>R</v>
      </c>
      <c r="F30" s="5" t="str">
        <f ca="1">IFERROR(OFFSET(Roulement!$B$1,1,MOD(F26+26,35)),"")</f>
        <v>A</v>
      </c>
      <c r="G30" s="5" t="str">
        <f ca="1">IFERROR(OFFSET(Roulement!$B$1,1,MOD(G26+26,35)),"")</f>
        <v>A</v>
      </c>
      <c r="H30" s="5" t="str">
        <f ca="1">IFERROR(OFFSET(Roulement!$B$1,1,MOD(H26+26,35)),"")</f>
        <v>M</v>
      </c>
      <c r="I30" s="5" t="str">
        <f ca="1">IFERROR(OFFSET(Roulement!$B$1,1,MOD(I26+26,35)),"")</f>
        <v>R</v>
      </c>
      <c r="J30" s="5" t="str">
        <f ca="1">IFERROR(OFFSET(Roulement!$B$1,1,MOD(J26+26,35)),"")</f>
        <v>R</v>
      </c>
      <c r="K30" s="5" t="str">
        <f ca="1">IFERROR(OFFSET(Roulement!$B$1,1,MOD(K26+26,35)),"")</f>
        <v>A</v>
      </c>
      <c r="L30" s="5" t="str">
        <f ca="1">IFERROR(OFFSET(Roulement!$B$1,1,MOD(L26+26,35)),"")</f>
        <v>A</v>
      </c>
      <c r="M30" s="5" t="str">
        <f ca="1">IFERROR(OFFSET(Roulement!$B$1,1,MOD(M26+26,35)),"")</f>
        <v>A</v>
      </c>
      <c r="N30" s="5" t="str">
        <f ca="1">IFERROR(OFFSET(Roulement!$B$1,1,MOD(N26+26,35)),"")</f>
        <v>A</v>
      </c>
      <c r="O30" s="5" t="str">
        <f ca="1">IFERROR(OFFSET(Roulement!$B$1,1,MOD(O26+26,35)),"")</f>
        <v>R</v>
      </c>
      <c r="P30" s="5" t="str">
        <f ca="1">IFERROR(OFFSET(Roulement!$B$1,1,MOD(P26+26,35)),"")</f>
        <v>R</v>
      </c>
      <c r="Q30" s="5" t="str">
        <f ca="1">IFERROR(OFFSET(Roulement!$B$1,1,MOD(Q26+26,35)),"")</f>
        <v>M</v>
      </c>
      <c r="R30" s="5" t="str">
        <f ca="1">IFERROR(OFFSET(Roulement!$B$1,1,MOD(R26+26,35)),"")</f>
        <v>M</v>
      </c>
      <c r="S30" s="5" t="str">
        <f ca="1">IFERROR(OFFSET(Roulement!$B$1,1,MOD(S26+26,35)),"")</f>
        <v>M</v>
      </c>
      <c r="T30" s="5" t="str">
        <f ca="1">IFERROR(OFFSET(Roulement!$B$1,1,MOD(T26+26,35)),"")</f>
        <v>M</v>
      </c>
      <c r="U30" s="5" t="str">
        <f ca="1">IFERROR(OFFSET(Roulement!$B$1,1,MOD(U26+26,35)),"")</f>
        <v>R</v>
      </c>
      <c r="V30" s="5" t="str">
        <f ca="1">IFERROR(OFFSET(Roulement!$B$1,1,MOD(V26+26,35)),"")</f>
        <v>R</v>
      </c>
      <c r="W30" s="5" t="str">
        <f ca="1">IFERROR(OFFSET(Roulement!$B$1,1,MOD(W26+26,35)),"")</f>
        <v>A</v>
      </c>
      <c r="X30" s="5" t="str">
        <f ca="1">IFERROR(OFFSET(Roulement!$B$1,1,MOD(X26+26,35)),"")</f>
        <v>A</v>
      </c>
      <c r="Y30" s="5" t="str">
        <f ca="1">IFERROR(OFFSET(Roulement!$B$1,1,MOD(Y26+26,35)),"")</f>
        <v>A</v>
      </c>
      <c r="Z30" s="5" t="str">
        <f ca="1">IFERROR(OFFSET(Roulement!$B$1,1,MOD(Z26+26,35)),"")</f>
        <v>A</v>
      </c>
      <c r="AA30" s="5" t="str">
        <f ca="1">IFERROR(OFFSET(Roulement!$B$1,1,MOD(AA26+26,35)),"")</f>
        <v>R</v>
      </c>
      <c r="AB30" s="5" t="str">
        <f ca="1">IFERROR(OFFSET(Roulement!$B$1,1,MOD(AB26+26,35)),"")</f>
        <v>R</v>
      </c>
      <c r="AC30" s="5" t="str">
        <f ca="1">IFERROR(OFFSET(Roulement!$B$1,1,MOD(AC26+26,35)),"")</f>
        <v>A</v>
      </c>
      <c r="AD30" s="5" t="str">
        <f ca="1">IFERROR(OFFSET(Roulement!$B$1,1,MOD(AD26+26,35)),"")</f>
        <v>A</v>
      </c>
      <c r="AE30" s="5" t="str">
        <f ca="1">IFERROR(OFFSET(Roulement!$B$1,1,MOD(AE26+26,35)),"")</f>
        <v>M</v>
      </c>
      <c r="AF30" s="5" t="str">
        <f ca="1">IFERROR(OFFSET(Roulement!$B$1,1,MOD(AF26+26,35)),"")</f>
        <v/>
      </c>
    </row>
    <row r="31" spans="1:32" x14ac:dyDescent="0.25">
      <c r="A31" t="s">
        <v>4</v>
      </c>
      <c r="B31" s="5" t="str">
        <f ca="1">IFERROR(OFFSET(Roulement!$B$1,1,MOD(B26+33,35)),"")</f>
        <v>R</v>
      </c>
      <c r="C31" s="5" t="str">
        <f ca="1">IFERROR(OFFSET(Roulement!$B$1,1,MOD(C26+33,35)),"")</f>
        <v>R</v>
      </c>
      <c r="D31" s="5" t="str">
        <f ca="1">IFERROR(OFFSET(Roulement!$B$1,1,MOD(D26+33,35)),"")</f>
        <v>A</v>
      </c>
      <c r="E31" s="5" t="str">
        <f ca="1">IFERROR(OFFSET(Roulement!$B$1,1,MOD(E26+33,35)),"")</f>
        <v>A</v>
      </c>
      <c r="F31" s="5" t="str">
        <f ca="1">IFERROR(OFFSET(Roulement!$B$1,1,MOD(F26+33,35)),"")</f>
        <v>A</v>
      </c>
      <c r="G31" s="5" t="str">
        <f ca="1">IFERROR(OFFSET(Roulement!$B$1,1,MOD(G26+33,35)),"")</f>
        <v>A</v>
      </c>
      <c r="H31" s="5" t="str">
        <f ca="1">IFERROR(OFFSET(Roulement!$B$1,1,MOD(H26+33,35)),"")</f>
        <v>R</v>
      </c>
      <c r="I31" s="5" t="str">
        <f ca="1">IFERROR(OFFSET(Roulement!$B$1,1,MOD(I26+33,35)),"")</f>
        <v>R</v>
      </c>
      <c r="J31" s="5" t="str">
        <f ca="1">IFERROR(OFFSET(Roulement!$B$1,1,MOD(J26+33,35)),"")</f>
        <v>M</v>
      </c>
      <c r="K31" s="5" t="str">
        <f ca="1">IFERROR(OFFSET(Roulement!$B$1,1,MOD(K26+33,35)),"")</f>
        <v>M</v>
      </c>
      <c r="L31" s="5" t="str">
        <f ca="1">IFERROR(OFFSET(Roulement!$B$1,1,MOD(L26+33,35)),"")</f>
        <v>M</v>
      </c>
      <c r="M31" s="5" t="str">
        <f ca="1">IFERROR(OFFSET(Roulement!$B$1,1,MOD(M26+33,35)),"")</f>
        <v>M</v>
      </c>
      <c r="N31" s="5" t="str">
        <f ca="1">IFERROR(OFFSET(Roulement!$B$1,1,MOD(N26+33,35)),"")</f>
        <v>R</v>
      </c>
      <c r="O31" s="5" t="str">
        <f ca="1">IFERROR(OFFSET(Roulement!$B$1,1,MOD(O26+33,35)),"")</f>
        <v>R</v>
      </c>
      <c r="P31" s="5" t="str">
        <f ca="1">IFERROR(OFFSET(Roulement!$B$1,1,MOD(P26+33,35)),"")</f>
        <v>A</v>
      </c>
      <c r="Q31" s="5" t="str">
        <f ca="1">IFERROR(OFFSET(Roulement!$B$1,1,MOD(Q26+33,35)),"")</f>
        <v>A</v>
      </c>
      <c r="R31" s="5" t="str">
        <f ca="1">IFERROR(OFFSET(Roulement!$B$1,1,MOD(R26+33,35)),"")</f>
        <v>A</v>
      </c>
      <c r="S31" s="5" t="str">
        <f ca="1">IFERROR(OFFSET(Roulement!$B$1,1,MOD(S26+33,35)),"")</f>
        <v>A</v>
      </c>
      <c r="T31" s="5" t="str">
        <f ca="1">IFERROR(OFFSET(Roulement!$B$1,1,MOD(T26+33,35)),"")</f>
        <v>R</v>
      </c>
      <c r="U31" s="5" t="str">
        <f ca="1">IFERROR(OFFSET(Roulement!$B$1,1,MOD(U26+33,35)),"")</f>
        <v>R</v>
      </c>
      <c r="V31" s="5" t="str">
        <f ca="1">IFERROR(OFFSET(Roulement!$B$1,1,MOD(V26+33,35)),"")</f>
        <v>A</v>
      </c>
      <c r="W31" s="5" t="str">
        <f ca="1">IFERROR(OFFSET(Roulement!$B$1,1,MOD(W26+33,35)),"")</f>
        <v>A</v>
      </c>
      <c r="X31" s="5" t="str">
        <f ca="1">IFERROR(OFFSET(Roulement!$B$1,1,MOD(X26+33,35)),"")</f>
        <v>M</v>
      </c>
      <c r="Y31" s="5" t="str">
        <f ca="1">IFERROR(OFFSET(Roulement!$B$1,1,MOD(Y26+33,35)),"")</f>
        <v>M</v>
      </c>
      <c r="Z31" s="5" t="str">
        <f ca="1">IFERROR(OFFSET(Roulement!$B$1,1,MOD(Z26+33,35)),"")</f>
        <v>M</v>
      </c>
      <c r="AA31" s="5" t="str">
        <f ca="1">IFERROR(OFFSET(Roulement!$B$1,1,MOD(AA26+33,35)),"")</f>
        <v>M</v>
      </c>
      <c r="AB31" s="5" t="str">
        <f ca="1">IFERROR(OFFSET(Roulement!$B$1,1,MOD(AB26+33,35)),"")</f>
        <v>M</v>
      </c>
      <c r="AC31" s="5" t="str">
        <f ca="1">IFERROR(OFFSET(Roulement!$B$1,1,MOD(AC26+33,35)),"")</f>
        <v>A</v>
      </c>
      <c r="AD31" s="5" t="str">
        <f ca="1">IFERROR(OFFSET(Roulement!$B$1,1,MOD(AD26+33,35)),"")</f>
        <v>M</v>
      </c>
      <c r="AE31" s="5" t="str">
        <f ca="1">IFERROR(OFFSET(Roulement!$B$1,1,MOD(AE26+33,35)),"")</f>
        <v>A</v>
      </c>
      <c r="AF31" s="5" t="str">
        <f ca="1">IFERROR(OFFSET(Roulement!$B$1,1,MOD(AF26+33,35)),"")</f>
        <v/>
      </c>
    </row>
    <row r="33" spans="1:32" ht="15.6" x14ac:dyDescent="0.3">
      <c r="A33" s="6">
        <f>$A$1</f>
        <v>2021</v>
      </c>
      <c r="B33" s="3">
        <f>B34</f>
        <v>44317</v>
      </c>
      <c r="C33" s="3">
        <f t="shared" ref="C33" si="101">C34</f>
        <v>44318</v>
      </c>
      <c r="D33" s="3">
        <f t="shared" ref="D33" si="102">D34</f>
        <v>44319</v>
      </c>
      <c r="E33" s="3">
        <f t="shared" ref="E33" si="103">E34</f>
        <v>44320</v>
      </c>
      <c r="F33" s="3">
        <f t="shared" ref="F33" si="104">F34</f>
        <v>44321</v>
      </c>
      <c r="G33" s="3">
        <f t="shared" ref="G33" si="105">G34</f>
        <v>44322</v>
      </c>
      <c r="H33" s="3">
        <f t="shared" ref="H33" si="106">H34</f>
        <v>44323</v>
      </c>
      <c r="I33" s="3">
        <f t="shared" ref="I33" si="107">I34</f>
        <v>44324</v>
      </c>
      <c r="J33" s="3">
        <f t="shared" ref="J33" si="108">J34</f>
        <v>44325</v>
      </c>
      <c r="K33" s="3">
        <f t="shared" ref="K33" si="109">K34</f>
        <v>44326</v>
      </c>
      <c r="L33" s="3">
        <f t="shared" ref="L33" si="110">L34</f>
        <v>44327</v>
      </c>
      <c r="M33" s="3">
        <f t="shared" ref="M33" si="111">M34</f>
        <v>44328</v>
      </c>
      <c r="N33" s="3">
        <f t="shared" ref="N33" si="112">N34</f>
        <v>44329</v>
      </c>
      <c r="O33" s="3">
        <f t="shared" ref="O33" si="113">O34</f>
        <v>44330</v>
      </c>
      <c r="P33" s="3">
        <f t="shared" ref="P33" si="114">P34</f>
        <v>44331</v>
      </c>
      <c r="Q33" s="3">
        <f t="shared" ref="Q33" si="115">Q34</f>
        <v>44332</v>
      </c>
      <c r="R33" s="3">
        <f t="shared" ref="R33" si="116">R34</f>
        <v>44333</v>
      </c>
      <c r="S33" s="3">
        <f t="shared" ref="S33" si="117">S34</f>
        <v>44334</v>
      </c>
      <c r="T33" s="3">
        <f t="shared" ref="T33" si="118">T34</f>
        <v>44335</v>
      </c>
      <c r="U33" s="3">
        <f t="shared" ref="U33" si="119">U34</f>
        <v>44336</v>
      </c>
      <c r="V33" s="3">
        <f t="shared" ref="V33" si="120">V34</f>
        <v>44337</v>
      </c>
      <c r="W33" s="3">
        <f t="shared" ref="W33" si="121">W34</f>
        <v>44338</v>
      </c>
      <c r="X33" s="3">
        <f t="shared" ref="X33" si="122">X34</f>
        <v>44339</v>
      </c>
      <c r="Y33" s="3">
        <f t="shared" ref="Y33" si="123">Y34</f>
        <v>44340</v>
      </c>
      <c r="Z33" s="3">
        <f t="shared" ref="Z33" si="124">Z34</f>
        <v>44341</v>
      </c>
      <c r="AA33" s="3">
        <f t="shared" ref="AA33" si="125">AA34</f>
        <v>44342</v>
      </c>
      <c r="AB33" s="3">
        <f t="shared" ref="AB33" si="126">AB34</f>
        <v>44343</v>
      </c>
      <c r="AC33" s="3">
        <f t="shared" ref="AC33" si="127">AC34</f>
        <v>44344</v>
      </c>
      <c r="AD33" s="3">
        <f>IF(AD34&lt;&gt;"",AD34,"")</f>
        <v>44345</v>
      </c>
      <c r="AE33" s="3">
        <f>IF(AE34&lt;&gt;"",AE34,"")</f>
        <v>44346</v>
      </c>
      <c r="AF33" s="3">
        <f>IF(AF34&lt;&gt;"",AF34,"")</f>
        <v>44347</v>
      </c>
    </row>
    <row r="34" spans="1:32" x14ac:dyDescent="0.25">
      <c r="A34" s="7">
        <f>DATE(A33,5,1)</f>
        <v>44317</v>
      </c>
      <c r="B34" s="4">
        <f>A34</f>
        <v>44317</v>
      </c>
      <c r="C34" s="4">
        <f>B34+1</f>
        <v>44318</v>
      </c>
      <c r="D34" s="4">
        <f t="shared" ref="D34:AC34" si="128">C34+1</f>
        <v>44319</v>
      </c>
      <c r="E34" s="4">
        <f t="shared" si="128"/>
        <v>44320</v>
      </c>
      <c r="F34" s="4">
        <f t="shared" si="128"/>
        <v>44321</v>
      </c>
      <c r="G34" s="4">
        <f t="shared" si="128"/>
        <v>44322</v>
      </c>
      <c r="H34" s="4">
        <f t="shared" si="128"/>
        <v>44323</v>
      </c>
      <c r="I34" s="4">
        <f t="shared" si="128"/>
        <v>44324</v>
      </c>
      <c r="J34" s="4">
        <f t="shared" si="128"/>
        <v>44325</v>
      </c>
      <c r="K34" s="4">
        <f t="shared" si="128"/>
        <v>44326</v>
      </c>
      <c r="L34" s="4">
        <f t="shared" si="128"/>
        <v>44327</v>
      </c>
      <c r="M34" s="4">
        <f t="shared" si="128"/>
        <v>44328</v>
      </c>
      <c r="N34" s="4">
        <f t="shared" si="128"/>
        <v>44329</v>
      </c>
      <c r="O34" s="4">
        <f t="shared" si="128"/>
        <v>44330</v>
      </c>
      <c r="P34" s="4">
        <f t="shared" si="128"/>
        <v>44331</v>
      </c>
      <c r="Q34" s="4">
        <f t="shared" si="128"/>
        <v>44332</v>
      </c>
      <c r="R34" s="4">
        <f t="shared" si="128"/>
        <v>44333</v>
      </c>
      <c r="S34" s="4">
        <f t="shared" si="128"/>
        <v>44334</v>
      </c>
      <c r="T34" s="4">
        <f t="shared" si="128"/>
        <v>44335</v>
      </c>
      <c r="U34" s="4">
        <f t="shared" si="128"/>
        <v>44336</v>
      </c>
      <c r="V34" s="4">
        <f t="shared" si="128"/>
        <v>44337</v>
      </c>
      <c r="W34" s="4">
        <f t="shared" si="128"/>
        <v>44338</v>
      </c>
      <c r="X34" s="4">
        <f t="shared" si="128"/>
        <v>44339</v>
      </c>
      <c r="Y34" s="4">
        <f t="shared" si="128"/>
        <v>44340</v>
      </c>
      <c r="Z34" s="4">
        <f t="shared" si="128"/>
        <v>44341</v>
      </c>
      <c r="AA34" s="4">
        <f t="shared" si="128"/>
        <v>44342</v>
      </c>
      <c r="AB34" s="4">
        <f t="shared" si="128"/>
        <v>44343</v>
      </c>
      <c r="AC34" s="4">
        <f t="shared" si="128"/>
        <v>44344</v>
      </c>
      <c r="AD34" s="4">
        <f>IF(MONTH($AC34+1)=MONTH($A34),$AC34+1,"")</f>
        <v>44345</v>
      </c>
      <c r="AE34" s="4">
        <f>IF(MONTH($AC34+2)=MONTH($A34),$AC34+2,"")</f>
        <v>44346</v>
      </c>
      <c r="AF34" s="4">
        <f>IF(MONTH($AC34+3)=MONTH($A34),$AC34+3,"")</f>
        <v>44347</v>
      </c>
    </row>
    <row r="35" spans="1:32" x14ac:dyDescent="0.25">
      <c r="A35" t="s">
        <v>0</v>
      </c>
      <c r="B35" s="5" t="str">
        <f ca="1">IFERROR(OFFSET(Roulement!$B$1,1,MOD(B34+5,35)),"")</f>
        <v>A</v>
      </c>
      <c r="C35" s="5" t="str">
        <f ca="1">IFERROR(OFFSET(Roulement!$B$1,1,MOD(C34+5,35)),"")</f>
        <v>A</v>
      </c>
      <c r="D35" s="5" t="str">
        <f ca="1">IFERROR(OFFSET(Roulement!$B$1,1,MOD(D34+5,35)),"")</f>
        <v>A</v>
      </c>
      <c r="E35" s="5" t="str">
        <f ca="1">IFERROR(OFFSET(Roulement!$B$1,1,MOD(E34+5,35)),"")</f>
        <v>A</v>
      </c>
      <c r="F35" s="5" t="str">
        <f ca="1">IFERROR(OFFSET(Roulement!$B$1,1,MOD(F34+5,35)),"")</f>
        <v>R</v>
      </c>
      <c r="G35" s="5" t="str">
        <f ca="1">IFERROR(OFFSET(Roulement!$B$1,1,MOD(G34+5,35)),"")</f>
        <v>R</v>
      </c>
      <c r="H35" s="5" t="str">
        <f ca="1">IFERROR(OFFSET(Roulement!$B$1,1,MOD(H34+5,35)),"")</f>
        <v>M</v>
      </c>
      <c r="I35" s="5" t="str">
        <f ca="1">IFERROR(OFFSET(Roulement!$B$1,1,MOD(I34+5,35)),"")</f>
        <v>M</v>
      </c>
      <c r="J35" s="5" t="str">
        <f ca="1">IFERROR(OFFSET(Roulement!$B$1,1,MOD(J34+5,35)),"")</f>
        <v>M</v>
      </c>
      <c r="K35" s="5" t="str">
        <f ca="1">IFERROR(OFFSET(Roulement!$B$1,1,MOD(K34+5,35)),"")</f>
        <v>M</v>
      </c>
      <c r="L35" s="5" t="str">
        <f ca="1">IFERROR(OFFSET(Roulement!$B$1,1,MOD(L34+5,35)),"")</f>
        <v>R</v>
      </c>
      <c r="M35" s="5" t="str">
        <f ca="1">IFERROR(OFFSET(Roulement!$B$1,1,MOD(M34+5,35)),"")</f>
        <v>R</v>
      </c>
      <c r="N35" s="5" t="str">
        <f ca="1">IFERROR(OFFSET(Roulement!$B$1,1,MOD(N34+5,35)),"")</f>
        <v>A</v>
      </c>
      <c r="O35" s="5" t="str">
        <f ca="1">IFERROR(OFFSET(Roulement!$B$1,1,MOD(O34+5,35)),"")</f>
        <v>A</v>
      </c>
      <c r="P35" s="5" t="str">
        <f ca="1">IFERROR(OFFSET(Roulement!$B$1,1,MOD(P34+5,35)),"")</f>
        <v>A</v>
      </c>
      <c r="Q35" s="5" t="str">
        <f ca="1">IFERROR(OFFSET(Roulement!$B$1,1,MOD(Q34+5,35)),"")</f>
        <v>A</v>
      </c>
      <c r="R35" s="5" t="str">
        <f ca="1">IFERROR(OFFSET(Roulement!$B$1,1,MOD(R34+5,35)),"")</f>
        <v>R</v>
      </c>
      <c r="S35" s="5" t="str">
        <f ca="1">IFERROR(OFFSET(Roulement!$B$1,1,MOD(S34+5,35)),"")</f>
        <v>R</v>
      </c>
      <c r="T35" s="5" t="str">
        <f ca="1">IFERROR(OFFSET(Roulement!$B$1,1,MOD(T34+5,35)),"")</f>
        <v>A</v>
      </c>
      <c r="U35" s="5" t="str">
        <f ca="1">IFERROR(OFFSET(Roulement!$B$1,1,MOD(U34+5,35)),"")</f>
        <v>A</v>
      </c>
      <c r="V35" s="5" t="str">
        <f ca="1">IFERROR(OFFSET(Roulement!$B$1,1,MOD(V34+5,35)),"")</f>
        <v>M</v>
      </c>
      <c r="W35" s="5" t="str">
        <f ca="1">IFERROR(OFFSET(Roulement!$B$1,1,MOD(W34+5,35)),"")</f>
        <v>M</v>
      </c>
      <c r="X35" s="5" t="str">
        <f ca="1">IFERROR(OFFSET(Roulement!$B$1,1,MOD(X34+5,35)),"")</f>
        <v>M</v>
      </c>
      <c r="Y35" s="5" t="str">
        <f ca="1">IFERROR(OFFSET(Roulement!$B$1,1,MOD(Y34+5,35)),"")</f>
        <v>M</v>
      </c>
      <c r="Z35" s="5" t="str">
        <f ca="1">IFERROR(OFFSET(Roulement!$B$1,1,MOD(Z34+5,35)),"")</f>
        <v>M</v>
      </c>
      <c r="AA35" s="5" t="str">
        <f ca="1">IFERROR(OFFSET(Roulement!$B$1,1,MOD(AA34+5,35)),"")</f>
        <v>A</v>
      </c>
      <c r="AB35" s="5" t="str">
        <f ca="1">IFERROR(OFFSET(Roulement!$B$1,1,MOD(AB34+5,35)),"")</f>
        <v>M</v>
      </c>
      <c r="AC35" s="5" t="str">
        <f ca="1">IFERROR(OFFSET(Roulement!$B$1,1,MOD(AC34+5,35)),"")</f>
        <v>A</v>
      </c>
      <c r="AD35" s="5" t="str">
        <f ca="1">IFERROR(OFFSET(Roulement!$B$1,1,MOD(AD34+5,35)),"")</f>
        <v>R</v>
      </c>
      <c r="AE35" s="5" t="str">
        <f ca="1">IFERROR(OFFSET(Roulement!$B$1,1,MOD(AE34+5,35)),"")</f>
        <v>R</v>
      </c>
      <c r="AF35" s="5" t="str">
        <f ca="1">IFERROR(OFFSET(Roulement!$B$1,1,MOD(AF34+5,35)),"")</f>
        <v>A</v>
      </c>
    </row>
    <row r="36" spans="1:32" x14ac:dyDescent="0.25">
      <c r="A36" t="s">
        <v>1</v>
      </c>
      <c r="B36" s="5" t="str">
        <f ca="1">IFERROR(OFFSET(Roulement!$B$1,1,MOD(B34+12,35)),"")</f>
        <v>M</v>
      </c>
      <c r="C36" s="5" t="str">
        <f ca="1">IFERROR(OFFSET(Roulement!$B$1,1,MOD(C34+12,35)),"")</f>
        <v>M</v>
      </c>
      <c r="D36" s="5" t="str">
        <f ca="1">IFERROR(OFFSET(Roulement!$B$1,1,MOD(D34+12,35)),"")</f>
        <v>M</v>
      </c>
      <c r="E36" s="5" t="str">
        <f ca="1">IFERROR(OFFSET(Roulement!$B$1,1,MOD(E34+12,35)),"")</f>
        <v>R</v>
      </c>
      <c r="F36" s="5" t="str">
        <f ca="1">IFERROR(OFFSET(Roulement!$B$1,1,MOD(F34+12,35)),"")</f>
        <v>R</v>
      </c>
      <c r="G36" s="5" t="str">
        <f ca="1">IFERROR(OFFSET(Roulement!$B$1,1,MOD(G34+12,35)),"")</f>
        <v>A</v>
      </c>
      <c r="H36" s="5" t="str">
        <f ca="1">IFERROR(OFFSET(Roulement!$B$1,1,MOD(H34+12,35)),"")</f>
        <v>A</v>
      </c>
      <c r="I36" s="5" t="str">
        <f ca="1">IFERROR(OFFSET(Roulement!$B$1,1,MOD(I34+12,35)),"")</f>
        <v>A</v>
      </c>
      <c r="J36" s="5" t="str">
        <f ca="1">IFERROR(OFFSET(Roulement!$B$1,1,MOD(J34+12,35)),"")</f>
        <v>A</v>
      </c>
      <c r="K36" s="5" t="str">
        <f ca="1">IFERROR(OFFSET(Roulement!$B$1,1,MOD(K34+12,35)),"")</f>
        <v>R</v>
      </c>
      <c r="L36" s="5" t="str">
        <f ca="1">IFERROR(OFFSET(Roulement!$B$1,1,MOD(L34+12,35)),"")</f>
        <v>R</v>
      </c>
      <c r="M36" s="5" t="str">
        <f ca="1">IFERROR(OFFSET(Roulement!$B$1,1,MOD(M34+12,35)),"")</f>
        <v>A</v>
      </c>
      <c r="N36" s="5" t="str">
        <f ca="1">IFERROR(OFFSET(Roulement!$B$1,1,MOD(N34+12,35)),"")</f>
        <v>A</v>
      </c>
      <c r="O36" s="5" t="str">
        <f ca="1">IFERROR(OFFSET(Roulement!$B$1,1,MOD(O34+12,35)),"")</f>
        <v>M</v>
      </c>
      <c r="P36" s="5" t="str">
        <f ca="1">IFERROR(OFFSET(Roulement!$B$1,1,MOD(P34+12,35)),"")</f>
        <v>M</v>
      </c>
      <c r="Q36" s="5" t="str">
        <f ca="1">IFERROR(OFFSET(Roulement!$B$1,1,MOD(Q34+12,35)),"")</f>
        <v>M</v>
      </c>
      <c r="R36" s="5" t="str">
        <f ca="1">IFERROR(OFFSET(Roulement!$B$1,1,MOD(R34+12,35)),"")</f>
        <v>M</v>
      </c>
      <c r="S36" s="5" t="str">
        <f ca="1">IFERROR(OFFSET(Roulement!$B$1,1,MOD(S34+12,35)),"")</f>
        <v>M</v>
      </c>
      <c r="T36" s="5" t="str">
        <f ca="1">IFERROR(OFFSET(Roulement!$B$1,1,MOD(T34+12,35)),"")</f>
        <v>A</v>
      </c>
      <c r="U36" s="5" t="str">
        <f ca="1">IFERROR(OFFSET(Roulement!$B$1,1,MOD(U34+12,35)),"")</f>
        <v>M</v>
      </c>
      <c r="V36" s="5" t="str">
        <f ca="1">IFERROR(OFFSET(Roulement!$B$1,1,MOD(V34+12,35)),"")</f>
        <v>A</v>
      </c>
      <c r="W36" s="5" t="str">
        <f ca="1">IFERROR(OFFSET(Roulement!$B$1,1,MOD(W34+12,35)),"")</f>
        <v>R</v>
      </c>
      <c r="X36" s="5" t="str">
        <f ca="1">IFERROR(OFFSET(Roulement!$B$1,1,MOD(X34+12,35)),"")</f>
        <v>R</v>
      </c>
      <c r="Y36" s="5" t="str">
        <f ca="1">IFERROR(OFFSET(Roulement!$B$1,1,MOD(Y34+12,35)),"")</f>
        <v>A</v>
      </c>
      <c r="Z36" s="5" t="str">
        <f ca="1">IFERROR(OFFSET(Roulement!$B$1,1,MOD(Z34+12,35)),"")</f>
        <v>A</v>
      </c>
      <c r="AA36" s="5" t="str">
        <f ca="1">IFERROR(OFFSET(Roulement!$B$1,1,MOD(AA34+12,35)),"")</f>
        <v>M</v>
      </c>
      <c r="AB36" s="5" t="str">
        <f ca="1">IFERROR(OFFSET(Roulement!$B$1,1,MOD(AB34+12,35)),"")</f>
        <v>R</v>
      </c>
      <c r="AC36" s="5" t="str">
        <f ca="1">IFERROR(OFFSET(Roulement!$B$1,1,MOD(AC34+12,35)),"")</f>
        <v>R</v>
      </c>
      <c r="AD36" s="5" t="str">
        <f ca="1">IFERROR(OFFSET(Roulement!$B$1,1,MOD(AD34+12,35)),"")</f>
        <v>A</v>
      </c>
      <c r="AE36" s="5" t="str">
        <f ca="1">IFERROR(OFFSET(Roulement!$B$1,1,MOD(AE34+12,35)),"")</f>
        <v>A</v>
      </c>
      <c r="AF36" s="5" t="str">
        <f ca="1">IFERROR(OFFSET(Roulement!$B$1,1,MOD(AF34+12,35)),"")</f>
        <v>A</v>
      </c>
    </row>
    <row r="37" spans="1:32" x14ac:dyDescent="0.25">
      <c r="A37" t="s">
        <v>2</v>
      </c>
      <c r="B37" s="5" t="str">
        <f ca="1">IFERROR(OFFSET(Roulement!$B$1,1,MOD(B34+19,35)),"")</f>
        <v>A</v>
      </c>
      <c r="C37" s="5" t="str">
        <f ca="1">IFERROR(OFFSET(Roulement!$B$1,1,MOD(C34+19,35)),"")</f>
        <v>A</v>
      </c>
      <c r="D37" s="5" t="str">
        <f ca="1">IFERROR(OFFSET(Roulement!$B$1,1,MOD(D34+19,35)),"")</f>
        <v>R</v>
      </c>
      <c r="E37" s="5" t="str">
        <f ca="1">IFERROR(OFFSET(Roulement!$B$1,1,MOD(E34+19,35)),"")</f>
        <v>R</v>
      </c>
      <c r="F37" s="5" t="str">
        <f ca="1">IFERROR(OFFSET(Roulement!$B$1,1,MOD(F34+19,35)),"")</f>
        <v>A</v>
      </c>
      <c r="G37" s="5" t="str">
        <f ca="1">IFERROR(OFFSET(Roulement!$B$1,1,MOD(G34+19,35)),"")</f>
        <v>A</v>
      </c>
      <c r="H37" s="5" t="str">
        <f ca="1">IFERROR(OFFSET(Roulement!$B$1,1,MOD(H34+19,35)),"")</f>
        <v>M</v>
      </c>
      <c r="I37" s="5" t="str">
        <f ca="1">IFERROR(OFFSET(Roulement!$B$1,1,MOD(I34+19,35)),"")</f>
        <v>M</v>
      </c>
      <c r="J37" s="5" t="str">
        <f ca="1">IFERROR(OFFSET(Roulement!$B$1,1,MOD(J34+19,35)),"")</f>
        <v>M</v>
      </c>
      <c r="K37" s="5" t="str">
        <f ca="1">IFERROR(OFFSET(Roulement!$B$1,1,MOD(K34+19,35)),"")</f>
        <v>M</v>
      </c>
      <c r="L37" s="5" t="str">
        <f ca="1">IFERROR(OFFSET(Roulement!$B$1,1,MOD(L34+19,35)),"")</f>
        <v>M</v>
      </c>
      <c r="M37" s="5" t="str">
        <f ca="1">IFERROR(OFFSET(Roulement!$B$1,1,MOD(M34+19,35)),"")</f>
        <v>A</v>
      </c>
      <c r="N37" s="5" t="str">
        <f ca="1">IFERROR(OFFSET(Roulement!$B$1,1,MOD(N34+19,35)),"")</f>
        <v>M</v>
      </c>
      <c r="O37" s="5" t="str">
        <f ca="1">IFERROR(OFFSET(Roulement!$B$1,1,MOD(O34+19,35)),"")</f>
        <v>A</v>
      </c>
      <c r="P37" s="5" t="str">
        <f ca="1">IFERROR(OFFSET(Roulement!$B$1,1,MOD(P34+19,35)),"")</f>
        <v>R</v>
      </c>
      <c r="Q37" s="5" t="str">
        <f ca="1">IFERROR(OFFSET(Roulement!$B$1,1,MOD(Q34+19,35)),"")</f>
        <v>R</v>
      </c>
      <c r="R37" s="5" t="str">
        <f ca="1">IFERROR(OFFSET(Roulement!$B$1,1,MOD(R34+19,35)),"")</f>
        <v>A</v>
      </c>
      <c r="S37" s="5" t="str">
        <f ca="1">IFERROR(OFFSET(Roulement!$B$1,1,MOD(S34+19,35)),"")</f>
        <v>A</v>
      </c>
      <c r="T37" s="5" t="str">
        <f ca="1">IFERROR(OFFSET(Roulement!$B$1,1,MOD(T34+19,35)),"")</f>
        <v>M</v>
      </c>
      <c r="U37" s="5" t="str">
        <f ca="1">IFERROR(OFFSET(Roulement!$B$1,1,MOD(U34+19,35)),"")</f>
        <v>R</v>
      </c>
      <c r="V37" s="5" t="str">
        <f ca="1">IFERROR(OFFSET(Roulement!$B$1,1,MOD(V34+19,35)),"")</f>
        <v>R</v>
      </c>
      <c r="W37" s="5" t="str">
        <f ca="1">IFERROR(OFFSET(Roulement!$B$1,1,MOD(W34+19,35)),"")</f>
        <v>A</v>
      </c>
      <c r="X37" s="5" t="str">
        <f ca="1">IFERROR(OFFSET(Roulement!$B$1,1,MOD(X34+19,35)),"")</f>
        <v>A</v>
      </c>
      <c r="Y37" s="5" t="str">
        <f ca="1">IFERROR(OFFSET(Roulement!$B$1,1,MOD(Y34+19,35)),"")</f>
        <v>A</v>
      </c>
      <c r="Z37" s="5" t="str">
        <f ca="1">IFERROR(OFFSET(Roulement!$B$1,1,MOD(Z34+19,35)),"")</f>
        <v>A</v>
      </c>
      <c r="AA37" s="5" t="str">
        <f ca="1">IFERROR(OFFSET(Roulement!$B$1,1,MOD(AA34+19,35)),"")</f>
        <v>R</v>
      </c>
      <c r="AB37" s="5" t="str">
        <f ca="1">IFERROR(OFFSET(Roulement!$B$1,1,MOD(AB34+19,35)),"")</f>
        <v>R</v>
      </c>
      <c r="AC37" s="5" t="str">
        <f ca="1">IFERROR(OFFSET(Roulement!$B$1,1,MOD(AC34+19,35)),"")</f>
        <v>M</v>
      </c>
      <c r="AD37" s="5" t="str">
        <f ca="1">IFERROR(OFFSET(Roulement!$B$1,1,MOD(AD34+19,35)),"")</f>
        <v>M</v>
      </c>
      <c r="AE37" s="5" t="str">
        <f ca="1">IFERROR(OFFSET(Roulement!$B$1,1,MOD(AE34+19,35)),"")</f>
        <v>M</v>
      </c>
      <c r="AF37" s="5" t="str">
        <f ca="1">IFERROR(OFFSET(Roulement!$B$1,1,MOD(AF34+19,35)),"")</f>
        <v>M</v>
      </c>
    </row>
    <row r="38" spans="1:32" x14ac:dyDescent="0.25">
      <c r="A38" t="s">
        <v>3</v>
      </c>
      <c r="B38" s="5" t="str">
        <f ca="1">IFERROR(OFFSET(Roulement!$B$1,1,MOD(B34+26,35)),"")</f>
        <v>M</v>
      </c>
      <c r="C38" s="5" t="str">
        <f ca="1">IFERROR(OFFSET(Roulement!$B$1,1,MOD(C34+26,35)),"")</f>
        <v>M</v>
      </c>
      <c r="D38" s="5" t="str">
        <f ca="1">IFERROR(OFFSET(Roulement!$B$1,1,MOD(D34+26,35)),"")</f>
        <v>M</v>
      </c>
      <c r="E38" s="5" t="str">
        <f ca="1">IFERROR(OFFSET(Roulement!$B$1,1,MOD(E34+26,35)),"")</f>
        <v>M</v>
      </c>
      <c r="F38" s="5" t="str">
        <f ca="1">IFERROR(OFFSET(Roulement!$B$1,1,MOD(F34+26,35)),"")</f>
        <v>A</v>
      </c>
      <c r="G38" s="5" t="str">
        <f ca="1">IFERROR(OFFSET(Roulement!$B$1,1,MOD(G34+26,35)),"")</f>
        <v>M</v>
      </c>
      <c r="H38" s="5" t="str">
        <f ca="1">IFERROR(OFFSET(Roulement!$B$1,1,MOD(H34+26,35)),"")</f>
        <v>A</v>
      </c>
      <c r="I38" s="5" t="str">
        <f ca="1">IFERROR(OFFSET(Roulement!$B$1,1,MOD(I34+26,35)),"")</f>
        <v>R</v>
      </c>
      <c r="J38" s="5" t="str">
        <f ca="1">IFERROR(OFFSET(Roulement!$B$1,1,MOD(J34+26,35)),"")</f>
        <v>R</v>
      </c>
      <c r="K38" s="5" t="str">
        <f ca="1">IFERROR(OFFSET(Roulement!$B$1,1,MOD(K34+26,35)),"")</f>
        <v>A</v>
      </c>
      <c r="L38" s="5" t="str">
        <f ca="1">IFERROR(OFFSET(Roulement!$B$1,1,MOD(L34+26,35)),"")</f>
        <v>A</v>
      </c>
      <c r="M38" s="5" t="str">
        <f ca="1">IFERROR(OFFSET(Roulement!$B$1,1,MOD(M34+26,35)),"")</f>
        <v>M</v>
      </c>
      <c r="N38" s="5" t="str">
        <f ca="1">IFERROR(OFFSET(Roulement!$B$1,1,MOD(N34+26,35)),"")</f>
        <v>R</v>
      </c>
      <c r="O38" s="5" t="str">
        <f ca="1">IFERROR(OFFSET(Roulement!$B$1,1,MOD(O34+26,35)),"")</f>
        <v>R</v>
      </c>
      <c r="P38" s="5" t="str">
        <f ca="1">IFERROR(OFFSET(Roulement!$B$1,1,MOD(P34+26,35)),"")</f>
        <v>A</v>
      </c>
      <c r="Q38" s="5" t="str">
        <f ca="1">IFERROR(OFFSET(Roulement!$B$1,1,MOD(Q34+26,35)),"")</f>
        <v>A</v>
      </c>
      <c r="R38" s="5" t="str">
        <f ca="1">IFERROR(OFFSET(Roulement!$B$1,1,MOD(R34+26,35)),"")</f>
        <v>A</v>
      </c>
      <c r="S38" s="5" t="str">
        <f ca="1">IFERROR(OFFSET(Roulement!$B$1,1,MOD(S34+26,35)),"")</f>
        <v>A</v>
      </c>
      <c r="T38" s="5" t="str">
        <f ca="1">IFERROR(OFFSET(Roulement!$B$1,1,MOD(T34+26,35)),"")</f>
        <v>R</v>
      </c>
      <c r="U38" s="5" t="str">
        <f ca="1">IFERROR(OFFSET(Roulement!$B$1,1,MOD(U34+26,35)),"")</f>
        <v>R</v>
      </c>
      <c r="V38" s="5" t="str">
        <f ca="1">IFERROR(OFFSET(Roulement!$B$1,1,MOD(V34+26,35)),"")</f>
        <v>M</v>
      </c>
      <c r="W38" s="5" t="str">
        <f ca="1">IFERROR(OFFSET(Roulement!$B$1,1,MOD(W34+26,35)),"")</f>
        <v>M</v>
      </c>
      <c r="X38" s="5" t="str">
        <f ca="1">IFERROR(OFFSET(Roulement!$B$1,1,MOD(X34+26,35)),"")</f>
        <v>M</v>
      </c>
      <c r="Y38" s="5" t="str">
        <f ca="1">IFERROR(OFFSET(Roulement!$B$1,1,MOD(Y34+26,35)),"")</f>
        <v>M</v>
      </c>
      <c r="Z38" s="5" t="str">
        <f ca="1">IFERROR(OFFSET(Roulement!$B$1,1,MOD(Z34+26,35)),"")</f>
        <v>R</v>
      </c>
      <c r="AA38" s="5" t="str">
        <f ca="1">IFERROR(OFFSET(Roulement!$B$1,1,MOD(AA34+26,35)),"")</f>
        <v>R</v>
      </c>
      <c r="AB38" s="5" t="str">
        <f ca="1">IFERROR(OFFSET(Roulement!$B$1,1,MOD(AB34+26,35)),"")</f>
        <v>A</v>
      </c>
      <c r="AC38" s="5" t="str">
        <f ca="1">IFERROR(OFFSET(Roulement!$B$1,1,MOD(AC34+26,35)),"")</f>
        <v>A</v>
      </c>
      <c r="AD38" s="5" t="str">
        <f ca="1">IFERROR(OFFSET(Roulement!$B$1,1,MOD(AD34+26,35)),"")</f>
        <v>A</v>
      </c>
      <c r="AE38" s="5" t="str">
        <f ca="1">IFERROR(OFFSET(Roulement!$B$1,1,MOD(AE34+26,35)),"")</f>
        <v>A</v>
      </c>
      <c r="AF38" s="5" t="str">
        <f ca="1">IFERROR(OFFSET(Roulement!$B$1,1,MOD(AF34+26,35)),"")</f>
        <v>R</v>
      </c>
    </row>
    <row r="39" spans="1:32" x14ac:dyDescent="0.25">
      <c r="A39" t="s">
        <v>4</v>
      </c>
      <c r="B39" s="5" t="str">
        <f ca="1">IFERROR(OFFSET(Roulement!$B$1,1,MOD(B34+33,35)),"")</f>
        <v>R</v>
      </c>
      <c r="C39" s="5" t="str">
        <f ca="1">IFERROR(OFFSET(Roulement!$B$1,1,MOD(C34+33,35)),"")</f>
        <v>R</v>
      </c>
      <c r="D39" s="5" t="str">
        <f ca="1">IFERROR(OFFSET(Roulement!$B$1,1,MOD(D34+33,35)),"")</f>
        <v>A</v>
      </c>
      <c r="E39" s="5" t="str">
        <f ca="1">IFERROR(OFFSET(Roulement!$B$1,1,MOD(E34+33,35)),"")</f>
        <v>A</v>
      </c>
      <c r="F39" s="5" t="str">
        <f ca="1">IFERROR(OFFSET(Roulement!$B$1,1,MOD(F34+33,35)),"")</f>
        <v>M</v>
      </c>
      <c r="G39" s="5" t="str">
        <f ca="1">IFERROR(OFFSET(Roulement!$B$1,1,MOD(G34+33,35)),"")</f>
        <v>R</v>
      </c>
      <c r="H39" s="5" t="str">
        <f ca="1">IFERROR(OFFSET(Roulement!$B$1,1,MOD(H34+33,35)),"")</f>
        <v>R</v>
      </c>
      <c r="I39" s="5" t="str">
        <f ca="1">IFERROR(OFFSET(Roulement!$B$1,1,MOD(I34+33,35)),"")</f>
        <v>A</v>
      </c>
      <c r="J39" s="5" t="str">
        <f ca="1">IFERROR(OFFSET(Roulement!$B$1,1,MOD(J34+33,35)),"")</f>
        <v>A</v>
      </c>
      <c r="K39" s="5" t="str">
        <f ca="1">IFERROR(OFFSET(Roulement!$B$1,1,MOD(K34+33,35)),"")</f>
        <v>A</v>
      </c>
      <c r="L39" s="5" t="str">
        <f ca="1">IFERROR(OFFSET(Roulement!$B$1,1,MOD(L34+33,35)),"")</f>
        <v>A</v>
      </c>
      <c r="M39" s="5" t="str">
        <f ca="1">IFERROR(OFFSET(Roulement!$B$1,1,MOD(M34+33,35)),"")</f>
        <v>R</v>
      </c>
      <c r="N39" s="5" t="str">
        <f ca="1">IFERROR(OFFSET(Roulement!$B$1,1,MOD(N34+33,35)),"")</f>
        <v>R</v>
      </c>
      <c r="O39" s="5" t="str">
        <f ca="1">IFERROR(OFFSET(Roulement!$B$1,1,MOD(O34+33,35)),"")</f>
        <v>M</v>
      </c>
      <c r="P39" s="5" t="str">
        <f ca="1">IFERROR(OFFSET(Roulement!$B$1,1,MOD(P34+33,35)),"")</f>
        <v>M</v>
      </c>
      <c r="Q39" s="5" t="str">
        <f ca="1">IFERROR(OFFSET(Roulement!$B$1,1,MOD(Q34+33,35)),"")</f>
        <v>M</v>
      </c>
      <c r="R39" s="5" t="str">
        <f ca="1">IFERROR(OFFSET(Roulement!$B$1,1,MOD(R34+33,35)),"")</f>
        <v>M</v>
      </c>
      <c r="S39" s="5" t="str">
        <f ca="1">IFERROR(OFFSET(Roulement!$B$1,1,MOD(S34+33,35)),"")</f>
        <v>R</v>
      </c>
      <c r="T39" s="5" t="str">
        <f ca="1">IFERROR(OFFSET(Roulement!$B$1,1,MOD(T34+33,35)),"")</f>
        <v>R</v>
      </c>
      <c r="U39" s="5" t="str">
        <f ca="1">IFERROR(OFFSET(Roulement!$B$1,1,MOD(U34+33,35)),"")</f>
        <v>A</v>
      </c>
      <c r="V39" s="5" t="str">
        <f ca="1">IFERROR(OFFSET(Roulement!$B$1,1,MOD(V34+33,35)),"")</f>
        <v>A</v>
      </c>
      <c r="W39" s="5" t="str">
        <f ca="1">IFERROR(OFFSET(Roulement!$B$1,1,MOD(W34+33,35)),"")</f>
        <v>A</v>
      </c>
      <c r="X39" s="5" t="str">
        <f ca="1">IFERROR(OFFSET(Roulement!$B$1,1,MOD(X34+33,35)),"")</f>
        <v>A</v>
      </c>
      <c r="Y39" s="5" t="str">
        <f ca="1">IFERROR(OFFSET(Roulement!$B$1,1,MOD(Y34+33,35)),"")</f>
        <v>R</v>
      </c>
      <c r="Z39" s="5" t="str">
        <f ca="1">IFERROR(OFFSET(Roulement!$B$1,1,MOD(Z34+33,35)),"")</f>
        <v>R</v>
      </c>
      <c r="AA39" s="5" t="str">
        <f ca="1">IFERROR(OFFSET(Roulement!$B$1,1,MOD(AA34+33,35)),"")</f>
        <v>A</v>
      </c>
      <c r="AB39" s="5" t="str">
        <f ca="1">IFERROR(OFFSET(Roulement!$B$1,1,MOD(AB34+33,35)),"")</f>
        <v>A</v>
      </c>
      <c r="AC39" s="5" t="str">
        <f ca="1">IFERROR(OFFSET(Roulement!$B$1,1,MOD(AC34+33,35)),"")</f>
        <v>M</v>
      </c>
      <c r="AD39" s="5" t="str">
        <f ca="1">IFERROR(OFFSET(Roulement!$B$1,1,MOD(AD34+33,35)),"")</f>
        <v>M</v>
      </c>
      <c r="AE39" s="5" t="str">
        <f ca="1">IFERROR(OFFSET(Roulement!$B$1,1,MOD(AE34+33,35)),"")</f>
        <v>M</v>
      </c>
      <c r="AF39" s="5" t="str">
        <f ca="1">IFERROR(OFFSET(Roulement!$B$1,1,MOD(AF34+33,35)),"")</f>
        <v>M</v>
      </c>
    </row>
  </sheetData>
  <conditionalFormatting sqref="B1:AF2">
    <cfRule type="expression" dxfId="35" priority="18">
      <formula>WEEKDAY(B$2,2)&gt;5</formula>
    </cfRule>
  </conditionalFormatting>
  <conditionalFormatting sqref="B3:AF7">
    <cfRule type="cellIs" dxfId="34" priority="16" operator="equal">
      <formula>"A"</formula>
    </cfRule>
    <cfRule type="cellIs" dxfId="33" priority="17" operator="equal">
      <formula>"M"</formula>
    </cfRule>
  </conditionalFormatting>
  <conditionalFormatting sqref="B9:AD10">
    <cfRule type="expression" dxfId="32" priority="15">
      <formula>WEEKDAY(B$10,2)&gt;5</formula>
    </cfRule>
  </conditionalFormatting>
  <conditionalFormatting sqref="B11:AD15">
    <cfRule type="cellIs" dxfId="31" priority="13" operator="equal">
      <formula>"A"</formula>
    </cfRule>
    <cfRule type="cellIs" dxfId="30" priority="14" operator="equal">
      <formula>"M"</formula>
    </cfRule>
  </conditionalFormatting>
  <conditionalFormatting sqref="B17:AF18">
    <cfRule type="expression" dxfId="29" priority="12">
      <formula>WEEKDAY(B$18,2)&gt;5</formula>
    </cfRule>
  </conditionalFormatting>
  <conditionalFormatting sqref="B19:AF23">
    <cfRule type="cellIs" dxfId="28" priority="10" operator="equal">
      <formula>"A"</formula>
    </cfRule>
    <cfRule type="cellIs" dxfId="27" priority="11" operator="equal">
      <formula>"M"</formula>
    </cfRule>
  </conditionalFormatting>
  <conditionalFormatting sqref="B1:AF2 B9:AC10 B17:AF18">
    <cfRule type="expression" dxfId="26" priority="9">
      <formula>COUNTIF(feries,B2)&gt;0</formula>
    </cfRule>
  </conditionalFormatting>
  <conditionalFormatting sqref="B25:AF26">
    <cfRule type="expression" dxfId="25" priority="8">
      <formula>WEEKDAY(B$26,2)&gt;5</formula>
    </cfRule>
  </conditionalFormatting>
  <conditionalFormatting sqref="B27:AF31">
    <cfRule type="cellIs" dxfId="24" priority="6" operator="equal">
      <formula>"A"</formula>
    </cfRule>
    <cfRule type="cellIs" dxfId="23" priority="7" operator="equal">
      <formula>"M"</formula>
    </cfRule>
  </conditionalFormatting>
  <conditionalFormatting sqref="B25:AF26">
    <cfRule type="expression" dxfId="22" priority="5">
      <formula>COUNTIF(feries,B26)&gt;0</formula>
    </cfRule>
  </conditionalFormatting>
  <conditionalFormatting sqref="B33:AF34">
    <cfRule type="expression" dxfId="18" priority="4">
      <formula>WEEKDAY(B$34,2)&gt;5</formula>
    </cfRule>
  </conditionalFormatting>
  <conditionalFormatting sqref="B35:AF39">
    <cfRule type="cellIs" dxfId="21" priority="2" operator="equal">
      <formula>"A"</formula>
    </cfRule>
    <cfRule type="cellIs" dxfId="20" priority="3" operator="equal">
      <formula>"M"</formula>
    </cfRule>
  </conditionalFormatting>
  <conditionalFormatting sqref="B33:AF34">
    <cfRule type="expression" dxfId="19" priority="1">
      <formula>COUNTIF(feries,B34)&gt;0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C572B-ECAB-45A2-AD59-D345A90A6A50}">
  <dimension ref="A1:AM16"/>
  <sheetViews>
    <sheetView workbookViewId="0">
      <selection activeCell="AL16" sqref="AL16"/>
    </sheetView>
  </sheetViews>
  <sheetFormatPr baseColWidth="10" defaultRowHeight="15" x14ac:dyDescent="0.25"/>
  <cols>
    <col min="2" max="36" width="3.54296875" customWidth="1"/>
    <col min="39" max="39" width="11.81640625" bestFit="1" customWidth="1"/>
  </cols>
  <sheetData>
    <row r="1" spans="1:39" x14ac:dyDescent="0.25">
      <c r="B1" s="8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2" t="s">
        <v>10</v>
      </c>
      <c r="H1" s="2" t="s">
        <v>11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2" t="s">
        <v>10</v>
      </c>
      <c r="O1" s="2" t="s">
        <v>11</v>
      </c>
      <c r="P1" s="8" t="s">
        <v>5</v>
      </c>
      <c r="Q1" s="8" t="s">
        <v>6</v>
      </c>
      <c r="R1" s="8" t="s">
        <v>7</v>
      </c>
      <c r="S1" s="8" t="s">
        <v>8</v>
      </c>
      <c r="T1" s="8" t="s">
        <v>9</v>
      </c>
      <c r="U1" s="2" t="s">
        <v>10</v>
      </c>
      <c r="V1" s="2" t="s">
        <v>11</v>
      </c>
      <c r="W1" s="8" t="s">
        <v>5</v>
      </c>
      <c r="X1" s="8" t="s">
        <v>6</v>
      </c>
      <c r="Y1" s="8" t="s">
        <v>7</v>
      </c>
      <c r="Z1" s="8" t="s">
        <v>8</v>
      </c>
      <c r="AA1" s="8" t="s">
        <v>9</v>
      </c>
      <c r="AB1" s="2" t="s">
        <v>10</v>
      </c>
      <c r="AC1" s="2" t="s">
        <v>11</v>
      </c>
      <c r="AD1" s="8" t="s">
        <v>5</v>
      </c>
      <c r="AE1" s="8" t="s">
        <v>6</v>
      </c>
      <c r="AF1" s="8" t="s">
        <v>7</v>
      </c>
      <c r="AG1" s="8" t="s">
        <v>8</v>
      </c>
      <c r="AH1" s="8" t="s">
        <v>9</v>
      </c>
      <c r="AI1" s="2" t="s">
        <v>10</v>
      </c>
      <c r="AJ1" s="2" t="s">
        <v>11</v>
      </c>
      <c r="AL1" s="11" t="s">
        <v>17</v>
      </c>
      <c r="AM1" s="10">
        <f>DATE(Feuil1!$A$1,1,1)</f>
        <v>44197</v>
      </c>
    </row>
    <row r="2" spans="1:39" x14ac:dyDescent="0.25">
      <c r="A2" t="s">
        <v>15</v>
      </c>
      <c r="B2" s="1" t="s">
        <v>13</v>
      </c>
      <c r="C2" s="1" t="s">
        <v>13</v>
      </c>
      <c r="D2" s="1" t="s">
        <v>14</v>
      </c>
      <c r="E2" s="1" t="s">
        <v>13</v>
      </c>
      <c r="F2" s="1" t="s">
        <v>14</v>
      </c>
      <c r="G2" s="1" t="s">
        <v>12</v>
      </c>
      <c r="H2" s="1" t="s">
        <v>12</v>
      </c>
      <c r="I2" s="1" t="s">
        <v>14</v>
      </c>
      <c r="J2" s="1" t="s">
        <v>14</v>
      </c>
      <c r="K2" s="1" t="s">
        <v>13</v>
      </c>
      <c r="L2" s="1" t="s">
        <v>12</v>
      </c>
      <c r="M2" s="1" t="s">
        <v>12</v>
      </c>
      <c r="N2" s="1" t="s">
        <v>14</v>
      </c>
      <c r="O2" s="1" t="s">
        <v>14</v>
      </c>
      <c r="P2" s="1" t="s">
        <v>14</v>
      </c>
      <c r="Q2" s="1" t="s">
        <v>14</v>
      </c>
      <c r="R2" s="1" t="s">
        <v>12</v>
      </c>
      <c r="S2" s="1" t="s">
        <v>12</v>
      </c>
      <c r="T2" s="1" t="s">
        <v>13</v>
      </c>
      <c r="U2" s="1" t="s">
        <v>13</v>
      </c>
      <c r="V2" s="1" t="s">
        <v>13</v>
      </c>
      <c r="W2" s="1" t="s">
        <v>13</v>
      </c>
      <c r="X2" s="1" t="s">
        <v>12</v>
      </c>
      <c r="Y2" s="1" t="s">
        <v>12</v>
      </c>
      <c r="Z2" s="1" t="s">
        <v>14</v>
      </c>
      <c r="AA2" s="1" t="s">
        <v>14</v>
      </c>
      <c r="AB2" s="1" t="s">
        <v>14</v>
      </c>
      <c r="AC2" s="1" t="s">
        <v>14</v>
      </c>
      <c r="AD2" s="1" t="s">
        <v>12</v>
      </c>
      <c r="AE2" s="1" t="s">
        <v>12</v>
      </c>
      <c r="AF2" s="1" t="s">
        <v>14</v>
      </c>
      <c r="AG2" s="1" t="s">
        <v>14</v>
      </c>
      <c r="AH2" s="1" t="s">
        <v>13</v>
      </c>
      <c r="AI2" s="1" t="s">
        <v>13</v>
      </c>
      <c r="AJ2" s="1" t="s">
        <v>13</v>
      </c>
      <c r="AL2" s="11" t="s">
        <v>16</v>
      </c>
      <c r="AM2" s="10">
        <f>ROUND(DATE(Feuil1!A1,4,MOD(234-11*MOD(Feuil1!A1,19),30))/7,)*7-6</f>
        <v>44290</v>
      </c>
    </row>
    <row r="3" spans="1:39" x14ac:dyDescent="0.25">
      <c r="AL3" s="11" t="s">
        <v>18</v>
      </c>
      <c r="AM3" s="10">
        <f>AM2+1</f>
        <v>44291</v>
      </c>
    </row>
    <row r="4" spans="1:39" x14ac:dyDescent="0.25">
      <c r="AL4" s="11" t="s">
        <v>22</v>
      </c>
      <c r="AM4" s="10">
        <f>DATE(Feuil1!$A$1,5,1)</f>
        <v>44317</v>
      </c>
    </row>
    <row r="5" spans="1:39" x14ac:dyDescent="0.25">
      <c r="AL5" s="11" t="s">
        <v>23</v>
      </c>
      <c r="AM5" s="10">
        <f>DATE(Feuil1!$A$1,5,8)</f>
        <v>44324</v>
      </c>
    </row>
    <row r="6" spans="1:39" x14ac:dyDescent="0.25">
      <c r="AL6" s="11" t="s">
        <v>19</v>
      </c>
      <c r="AM6" s="10">
        <f>AM2+39</f>
        <v>44329</v>
      </c>
    </row>
    <row r="7" spans="1:39" x14ac:dyDescent="0.25">
      <c r="AL7" s="11" t="s">
        <v>20</v>
      </c>
      <c r="AM7" s="10">
        <f>AM2+49</f>
        <v>44339</v>
      </c>
    </row>
    <row r="8" spans="1:39" x14ac:dyDescent="0.25">
      <c r="AL8" s="11" t="s">
        <v>21</v>
      </c>
      <c r="AM8" s="10">
        <f>AM7+1</f>
        <v>44340</v>
      </c>
    </row>
    <row r="9" spans="1:39" x14ac:dyDescent="0.25">
      <c r="AL9" s="11" t="s">
        <v>24</v>
      </c>
      <c r="AM9" s="10">
        <f>DATE(Feuil1!$A$1,7,14)</f>
        <v>44391</v>
      </c>
    </row>
    <row r="10" spans="1:39" x14ac:dyDescent="0.25">
      <c r="AL10" s="11" t="s">
        <v>26</v>
      </c>
      <c r="AM10" s="10">
        <f>DATE(Feuil1!$A$1,8,15)</f>
        <v>44423</v>
      </c>
    </row>
    <row r="11" spans="1:39" x14ac:dyDescent="0.25">
      <c r="AL11" s="11" t="s">
        <v>25</v>
      </c>
      <c r="AM11" s="10">
        <f>DATE(Feuil1!$A$1,11,1)</f>
        <v>44501</v>
      </c>
    </row>
    <row r="12" spans="1:39" x14ac:dyDescent="0.25">
      <c r="AL12" s="11" t="s">
        <v>27</v>
      </c>
      <c r="AM12" s="10">
        <f>DATE(Feuil1!$A$1,11,11)</f>
        <v>44511</v>
      </c>
    </row>
    <row r="13" spans="1:39" x14ac:dyDescent="0.25">
      <c r="AL13" s="11" t="s">
        <v>28</v>
      </c>
      <c r="AM13" s="10">
        <f>DATE(Feuil1!$A$1,12,25)</f>
        <v>44555</v>
      </c>
    </row>
    <row r="14" spans="1:39" x14ac:dyDescent="0.25">
      <c r="AL14" s="9"/>
    </row>
    <row r="15" spans="1:39" x14ac:dyDescent="0.25">
      <c r="AL15" s="9"/>
    </row>
    <row r="16" spans="1:39" x14ac:dyDescent="0.25">
      <c r="AL16" s="9"/>
    </row>
  </sheetData>
  <conditionalFormatting sqref="AI2:AJ2 B2:H2">
    <cfRule type="cellIs" dxfId="165" priority="82" operator="equal">
      <formula>"A"</formula>
    </cfRule>
    <cfRule type="cellIs" dxfId="164" priority="83" operator="equal">
      <formula>"M"</formula>
    </cfRule>
  </conditionalFormatting>
  <conditionalFormatting sqref="K2:O2 AA2:AH2 R2:Y2">
    <cfRule type="cellIs" dxfId="109" priority="9" operator="equal">
      <formula>"A"</formula>
    </cfRule>
    <cfRule type="cellIs" dxfId="108" priority="10" operator="equal">
      <formula>"M"</formula>
    </cfRule>
  </conditionalFormatting>
  <conditionalFormatting sqref="Z2">
    <cfRule type="cellIs" dxfId="107" priority="7" operator="equal">
      <formula>"A"</formula>
    </cfRule>
    <cfRule type="cellIs" dxfId="106" priority="8" operator="equal">
      <formula>"M"</formula>
    </cfRule>
  </conditionalFormatting>
  <conditionalFormatting sqref="I2:J2">
    <cfRule type="cellIs" dxfId="105" priority="5" operator="equal">
      <formula>"A"</formula>
    </cfRule>
    <cfRule type="cellIs" dxfId="104" priority="6" operator="equal">
      <formula>"M"</formula>
    </cfRule>
  </conditionalFormatting>
  <conditionalFormatting sqref="P2">
    <cfRule type="cellIs" dxfId="103" priority="3" operator="equal">
      <formula>"A"</formula>
    </cfRule>
    <cfRule type="cellIs" dxfId="102" priority="4" operator="equal">
      <formula>"M"</formula>
    </cfRule>
  </conditionalFormatting>
  <conditionalFormatting sqref="Q2">
    <cfRule type="cellIs" dxfId="101" priority="1" operator="equal">
      <formula>"A"</formula>
    </cfRule>
    <cfRule type="cellIs" dxfId="100" priority="2" operator="equal">
      <formula>"M"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Roulement</vt:lpstr>
      <vt:lpstr>feries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ROUZE</dc:creator>
  <cp:lastModifiedBy>François ROUZE</cp:lastModifiedBy>
  <dcterms:created xsi:type="dcterms:W3CDTF">2021-05-02T04:05:52Z</dcterms:created>
  <dcterms:modified xsi:type="dcterms:W3CDTF">2021-05-02T05:48:32Z</dcterms:modified>
</cp:coreProperties>
</file>