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41E4DBB-EC1E-444A-8A0B-E7428AB566E5}" xr6:coauthVersionLast="46" xr6:coauthVersionMax="46" xr10:uidLastSave="{00000000-0000-0000-0000-000000000000}"/>
  <bookViews>
    <workbookView xWindow="-108" yWindow="-108" windowWidth="23256" windowHeight="12576" xr2:uid="{9AB3415F-03E1-483C-A43D-46BACDB3F6DF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4" i="1"/>
  <c r="K6" i="1"/>
  <c r="K5" i="1"/>
  <c r="K4" i="1"/>
</calcChain>
</file>

<file path=xl/sharedStrings.xml><?xml version="1.0" encoding="utf-8"?>
<sst xmlns="http://schemas.openxmlformats.org/spreadsheetml/2006/main" count="32" uniqueCount="17">
  <si>
    <t>Personne accompagnée</t>
  </si>
  <si>
    <t>Nombres d'entretiens</t>
  </si>
  <si>
    <t>Durée de prise en charge en mois</t>
  </si>
  <si>
    <t>Moyenne durée de PC en mois</t>
  </si>
  <si>
    <t>Moyenne nombre d'entretien</t>
  </si>
  <si>
    <t>Stats dispositif auteur</t>
  </si>
  <si>
    <t>RSA</t>
  </si>
  <si>
    <t>APL</t>
  </si>
  <si>
    <t>parc privé</t>
  </si>
  <si>
    <t>parc public</t>
  </si>
  <si>
    <t>CHRS</t>
  </si>
  <si>
    <t>AF</t>
  </si>
  <si>
    <t>Nombre de RSA</t>
  </si>
  <si>
    <t>Orientation</t>
  </si>
  <si>
    <t>Condition</t>
  </si>
  <si>
    <t>date d'arrivée</t>
  </si>
  <si>
    <t>Date reunion 15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</si>
</sst>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841A6-029C-4D17-9594-E525B12C546C}">
  <dimension ref="A2:K28"/>
  <sheetViews>
    <sheetView tabSelected="1" workbookViewId="0">
      <selection activeCell="E6" sqref="E6"/>
    </sheetView>
  </sheetViews>
  <sheetFormatPr baseColWidth="10" defaultRowHeight="14.4" x14ac:dyDescent="0.3"/>
  <cols>
    <col min="3" max="3" width="30.88671875" bestFit="1" customWidth="1"/>
    <col min="4" max="5" width="30.88671875" customWidth="1"/>
    <col min="10" max="10" width="28.44140625" bestFit="1" customWidth="1"/>
  </cols>
  <sheetData>
    <row r="2" spans="1:11" x14ac:dyDescent="0.3">
      <c r="C2" t="s">
        <v>5</v>
      </c>
    </row>
    <row r="3" spans="1:11" x14ac:dyDescent="0.3">
      <c r="A3" s="3" t="s">
        <v>0</v>
      </c>
      <c r="B3" s="3"/>
      <c r="C3" s="1" t="s">
        <v>2</v>
      </c>
      <c r="D3" s="1" t="s">
        <v>15</v>
      </c>
      <c r="E3" s="1" t="s">
        <v>16</v>
      </c>
      <c r="F3" s="3" t="s">
        <v>1</v>
      </c>
      <c r="G3" s="3"/>
      <c r="H3" s="2" t="s">
        <v>14</v>
      </c>
      <c r="I3" s="2" t="s">
        <v>13</v>
      </c>
    </row>
    <row r="4" spans="1:11" x14ac:dyDescent="0.3">
      <c r="A4" s="3">
        <v>1</v>
      </c>
      <c r="B4" s="3"/>
      <c r="C4" s="1">
        <v>3</v>
      </c>
      <c r="D4" s="4">
        <v>44267</v>
      </c>
      <c r="E4" s="4">
        <f>D4+15</f>
        <v>44282</v>
      </c>
      <c r="F4" s="3">
        <v>3</v>
      </c>
      <c r="G4" s="3"/>
      <c r="H4" s="2" t="s">
        <v>11</v>
      </c>
      <c r="I4" s="2"/>
      <c r="J4" t="s">
        <v>3</v>
      </c>
      <c r="K4">
        <f>AVERAGE(C4:C18)</f>
        <v>3</v>
      </c>
    </row>
    <row r="5" spans="1:11" x14ac:dyDescent="0.3">
      <c r="A5" s="3">
        <v>2</v>
      </c>
      <c r="B5" s="3"/>
      <c r="C5" s="1">
        <v>3</v>
      </c>
      <c r="D5" s="4">
        <v>44268</v>
      </c>
      <c r="E5" s="4">
        <f t="shared" ref="E5:E28" si="0">D5+15</f>
        <v>44283</v>
      </c>
      <c r="F5" s="3">
        <v>2</v>
      </c>
      <c r="G5" s="3"/>
      <c r="H5" s="2" t="s">
        <v>6</v>
      </c>
      <c r="I5" s="2"/>
      <c r="J5" t="s">
        <v>4</v>
      </c>
      <c r="K5">
        <f>AVERAGE(F4:G18)</f>
        <v>2.5</v>
      </c>
    </row>
    <row r="6" spans="1:11" x14ac:dyDescent="0.3">
      <c r="A6" s="3">
        <v>3</v>
      </c>
      <c r="B6" s="3"/>
      <c r="C6" s="1"/>
      <c r="D6" s="4">
        <v>44269</v>
      </c>
      <c r="E6" s="4">
        <f t="shared" si="0"/>
        <v>44284</v>
      </c>
      <c r="F6" s="3"/>
      <c r="G6" s="3"/>
      <c r="H6" s="2" t="s">
        <v>6</v>
      </c>
      <c r="I6" s="2"/>
      <c r="J6" t="s">
        <v>12</v>
      </c>
      <c r="K6">
        <f>COUNTIF(H4:H18,"RSA")</f>
        <v>12</v>
      </c>
    </row>
    <row r="7" spans="1:11" x14ac:dyDescent="0.3">
      <c r="A7" s="3">
        <v>4</v>
      </c>
      <c r="B7" s="3"/>
      <c r="C7" s="1"/>
      <c r="D7" s="4">
        <v>44270</v>
      </c>
      <c r="E7" s="4">
        <f t="shared" si="0"/>
        <v>44285</v>
      </c>
      <c r="F7" s="3"/>
      <c r="G7" s="3"/>
      <c r="H7" s="2" t="s">
        <v>6</v>
      </c>
      <c r="I7" s="2"/>
    </row>
    <row r="8" spans="1:11" x14ac:dyDescent="0.3">
      <c r="A8" s="3">
        <v>5</v>
      </c>
      <c r="B8" s="3"/>
      <c r="C8" s="1"/>
      <c r="D8" s="4">
        <v>44271</v>
      </c>
      <c r="E8" s="4">
        <f t="shared" si="0"/>
        <v>44286</v>
      </c>
      <c r="F8" s="3"/>
      <c r="G8" s="3"/>
      <c r="H8" s="2" t="s">
        <v>11</v>
      </c>
      <c r="I8" s="2"/>
    </row>
    <row r="9" spans="1:11" x14ac:dyDescent="0.3">
      <c r="A9" s="3">
        <v>6</v>
      </c>
      <c r="B9" s="3"/>
      <c r="C9" s="1"/>
      <c r="D9" s="4">
        <v>44272</v>
      </c>
      <c r="E9" s="4">
        <f t="shared" si="0"/>
        <v>44287</v>
      </c>
      <c r="F9" s="3"/>
      <c r="G9" s="3"/>
      <c r="H9" s="2" t="s">
        <v>6</v>
      </c>
      <c r="I9" s="2"/>
    </row>
    <row r="10" spans="1:11" x14ac:dyDescent="0.3">
      <c r="A10" s="3">
        <v>7</v>
      </c>
      <c r="B10" s="3"/>
      <c r="C10" s="1"/>
      <c r="D10" s="4">
        <v>44273</v>
      </c>
      <c r="E10" s="4">
        <f t="shared" si="0"/>
        <v>44288</v>
      </c>
      <c r="F10" s="3"/>
      <c r="G10" s="3"/>
      <c r="H10" s="2" t="s">
        <v>6</v>
      </c>
      <c r="I10" s="2"/>
    </row>
    <row r="11" spans="1:11" x14ac:dyDescent="0.3">
      <c r="A11" s="3">
        <v>8</v>
      </c>
      <c r="B11" s="3"/>
      <c r="C11" s="1"/>
      <c r="D11" s="4">
        <v>44274</v>
      </c>
      <c r="E11" s="4">
        <f t="shared" si="0"/>
        <v>44289</v>
      </c>
      <c r="F11" s="3"/>
      <c r="G11" s="3"/>
      <c r="H11" s="2" t="s">
        <v>7</v>
      </c>
      <c r="I11" s="2"/>
    </row>
    <row r="12" spans="1:11" x14ac:dyDescent="0.3">
      <c r="A12" s="3">
        <v>9</v>
      </c>
      <c r="B12" s="3"/>
      <c r="C12" s="1"/>
      <c r="D12" s="4">
        <v>44275</v>
      </c>
      <c r="E12" s="4">
        <f t="shared" si="0"/>
        <v>44290</v>
      </c>
      <c r="F12" s="3"/>
      <c r="G12" s="3"/>
      <c r="H12" s="2" t="s">
        <v>6</v>
      </c>
      <c r="I12" s="2"/>
    </row>
    <row r="13" spans="1:11" x14ac:dyDescent="0.3">
      <c r="A13" s="3">
        <v>10</v>
      </c>
      <c r="B13" s="3"/>
      <c r="C13" s="1"/>
      <c r="D13" s="4">
        <v>44276</v>
      </c>
      <c r="E13" s="4">
        <f t="shared" si="0"/>
        <v>44291</v>
      </c>
      <c r="F13" s="3"/>
      <c r="G13" s="3"/>
      <c r="H13" s="2" t="s">
        <v>6</v>
      </c>
      <c r="I13" s="2"/>
    </row>
    <row r="14" spans="1:11" x14ac:dyDescent="0.3">
      <c r="A14" s="3">
        <v>11</v>
      </c>
      <c r="B14" s="3"/>
      <c r="C14" s="1"/>
      <c r="D14" s="4">
        <v>44277</v>
      </c>
      <c r="E14" s="4">
        <f t="shared" si="0"/>
        <v>44292</v>
      </c>
      <c r="F14" s="3"/>
      <c r="G14" s="3"/>
      <c r="H14" s="2" t="s">
        <v>6</v>
      </c>
      <c r="I14" s="2"/>
    </row>
    <row r="15" spans="1:11" x14ac:dyDescent="0.3">
      <c r="A15" s="3">
        <v>12</v>
      </c>
      <c r="B15" s="3"/>
      <c r="C15" s="1"/>
      <c r="D15" s="4">
        <v>44278</v>
      </c>
      <c r="E15" s="4">
        <f t="shared" si="0"/>
        <v>44293</v>
      </c>
      <c r="F15" s="3"/>
      <c r="G15" s="3"/>
      <c r="H15" s="2" t="s">
        <v>6</v>
      </c>
      <c r="I15" s="2"/>
    </row>
    <row r="16" spans="1:11" x14ac:dyDescent="0.3">
      <c r="A16" s="3">
        <v>13</v>
      </c>
      <c r="B16" s="3"/>
      <c r="C16" s="1"/>
      <c r="D16" s="4">
        <v>44279</v>
      </c>
      <c r="E16" s="4">
        <f t="shared" si="0"/>
        <v>44294</v>
      </c>
      <c r="F16" s="3"/>
      <c r="G16" s="3"/>
      <c r="H16" s="2" t="s">
        <v>6</v>
      </c>
      <c r="I16" s="2"/>
    </row>
    <row r="17" spans="1:9" x14ac:dyDescent="0.3">
      <c r="A17" s="3">
        <v>14</v>
      </c>
      <c r="B17" s="3"/>
      <c r="C17" s="1"/>
      <c r="D17" s="4">
        <v>44280</v>
      </c>
      <c r="E17" s="4">
        <f t="shared" si="0"/>
        <v>44295</v>
      </c>
      <c r="F17" s="3"/>
      <c r="G17" s="3"/>
      <c r="H17" s="2" t="s">
        <v>6</v>
      </c>
      <c r="I17" s="2"/>
    </row>
    <row r="18" spans="1:9" x14ac:dyDescent="0.3">
      <c r="A18" s="3">
        <v>15</v>
      </c>
      <c r="B18" s="3"/>
      <c r="C18" s="1"/>
      <c r="D18" s="4">
        <v>44281</v>
      </c>
      <c r="E18" s="4">
        <f t="shared" si="0"/>
        <v>44296</v>
      </c>
      <c r="F18" s="3"/>
      <c r="G18" s="3"/>
      <c r="H18" s="2" t="s">
        <v>6</v>
      </c>
      <c r="I18" s="2"/>
    </row>
    <row r="19" spans="1:9" x14ac:dyDescent="0.3">
      <c r="D19" s="4">
        <v>44282</v>
      </c>
      <c r="E19" s="4">
        <f t="shared" si="0"/>
        <v>44297</v>
      </c>
    </row>
    <row r="20" spans="1:9" x14ac:dyDescent="0.3">
      <c r="D20" s="4">
        <v>44283</v>
      </c>
      <c r="E20" s="4">
        <f t="shared" si="0"/>
        <v>44298</v>
      </c>
    </row>
    <row r="21" spans="1:9" x14ac:dyDescent="0.3">
      <c r="D21" s="4">
        <v>44284</v>
      </c>
      <c r="E21" s="4">
        <f t="shared" si="0"/>
        <v>44299</v>
      </c>
    </row>
    <row r="22" spans="1:9" x14ac:dyDescent="0.3">
      <c r="D22" s="4">
        <v>44285</v>
      </c>
      <c r="E22" s="4">
        <f t="shared" si="0"/>
        <v>44300</v>
      </c>
    </row>
    <row r="23" spans="1:9" x14ac:dyDescent="0.3">
      <c r="D23" s="4">
        <v>44286</v>
      </c>
      <c r="E23" s="4">
        <f t="shared" si="0"/>
        <v>44301</v>
      </c>
    </row>
    <row r="24" spans="1:9" x14ac:dyDescent="0.3">
      <c r="D24" s="4">
        <v>44287</v>
      </c>
      <c r="E24" s="4">
        <f t="shared" si="0"/>
        <v>44302</v>
      </c>
    </row>
    <row r="25" spans="1:9" x14ac:dyDescent="0.3">
      <c r="D25" s="4">
        <v>44288</v>
      </c>
      <c r="E25" s="4">
        <f t="shared" si="0"/>
        <v>44303</v>
      </c>
    </row>
    <row r="26" spans="1:9" x14ac:dyDescent="0.3">
      <c r="D26" s="4">
        <v>44289</v>
      </c>
      <c r="E26" s="4">
        <f t="shared" si="0"/>
        <v>44304</v>
      </c>
    </row>
    <row r="27" spans="1:9" x14ac:dyDescent="0.3">
      <c r="D27" s="4">
        <v>44290</v>
      </c>
      <c r="E27" s="4">
        <f t="shared" si="0"/>
        <v>44305</v>
      </c>
    </row>
    <row r="28" spans="1:9" x14ac:dyDescent="0.3">
      <c r="D28" s="4">
        <v>44291</v>
      </c>
      <c r="E28" s="4">
        <f t="shared" si="0"/>
        <v>44306</v>
      </c>
    </row>
  </sheetData>
  <mergeCells count="32">
    <mergeCell ref="A3:B3"/>
    <mergeCell ref="A4:B4"/>
    <mergeCell ref="A5:B5"/>
    <mergeCell ref="F3:G3"/>
    <mergeCell ref="F4:G4"/>
    <mergeCell ref="F5:G5"/>
    <mergeCell ref="A6:B6"/>
    <mergeCell ref="A7:B7"/>
    <mergeCell ref="A8:B8"/>
    <mergeCell ref="A9:B9"/>
    <mergeCell ref="A10:B10"/>
    <mergeCell ref="F11:G11"/>
    <mergeCell ref="F12:G12"/>
    <mergeCell ref="F13:G13"/>
    <mergeCell ref="F14:G14"/>
    <mergeCell ref="A12:B12"/>
    <mergeCell ref="A13:B13"/>
    <mergeCell ref="A14:B14"/>
    <mergeCell ref="A11:B11"/>
    <mergeCell ref="F6:G6"/>
    <mergeCell ref="F7:G7"/>
    <mergeCell ref="F8:G8"/>
    <mergeCell ref="F9:G9"/>
    <mergeCell ref="F10:G10"/>
    <mergeCell ref="F15:G15"/>
    <mergeCell ref="F16:G16"/>
    <mergeCell ref="F17:G17"/>
    <mergeCell ref="F18:G18"/>
    <mergeCell ref="A18:B18"/>
    <mergeCell ref="A15:B15"/>
    <mergeCell ref="A16:B16"/>
    <mergeCell ref="A17:B17"/>
  </mergeCells>
  <conditionalFormatting sqref="E4:E28">
    <cfRule type="expression" dxfId="0" priority="1">
      <formula>AND(D4&lt;&gt;"",E4="",A+$FD41+15&lt;=TODAY())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Title="Démarches administratives" xr:uid="{0FF59AB5-C799-462A-8D00-27F4E56AFB27}">
          <x14:formula1>
            <xm:f>Feuil2!$C$4:$C$6</xm:f>
          </x14:formula1>
          <xm:sqref>H4:H18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4F691-4FEA-489C-B727-2E1EAE87C9C8}">
  <dimension ref="C4:E6"/>
  <sheetViews>
    <sheetView workbookViewId="0">
      <selection activeCell="D10" sqref="D10"/>
    </sheetView>
  </sheetViews>
  <sheetFormatPr baseColWidth="10" defaultRowHeight="14.4" x14ac:dyDescent="0.3"/>
  <sheetData>
    <row r="4" spans="3:5" x14ac:dyDescent="0.3">
      <c r="C4" t="s">
        <v>6</v>
      </c>
      <c r="E4" t="s">
        <v>8</v>
      </c>
    </row>
    <row r="5" spans="3:5" x14ac:dyDescent="0.3">
      <c r="C5" t="s">
        <v>7</v>
      </c>
      <c r="E5" t="s">
        <v>9</v>
      </c>
    </row>
    <row r="6" spans="3:5" x14ac:dyDescent="0.3">
      <c r="C6" t="s">
        <v>11</v>
      </c>
      <c r="E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morgan Belmont</cp:lastModifiedBy>
  <dcterms:created xsi:type="dcterms:W3CDTF">2021-04-12T12:26:29Z</dcterms:created>
  <dcterms:modified xsi:type="dcterms:W3CDTF">2021-04-12T18:08:54Z</dcterms:modified>
</cp:coreProperties>
</file>