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erry\Downloads\"/>
    </mc:Choice>
  </mc:AlternateContent>
  <xr:revisionPtr revIDLastSave="0" documentId="8_{017C14C6-29C4-4017-A1A9-24C1FA118DA1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Classe A" sheetId="24" r:id="rId1"/>
    <sheet name="Classe B" sheetId="26" r:id="rId2"/>
    <sheet name="Récap" sheetId="27" r:id="rId3"/>
    <sheet name="Enfant classe A" sheetId="28" r:id="rId4"/>
    <sheet name="Enfant classe B" sheetId="29" r:id="rId5"/>
  </sheets>
  <definedNames>
    <definedName name="Alain">'Classe A'!$C$4:$S$4</definedName>
    <definedName name="Angel">'Classe B'!$C$4:$S$4</definedName>
    <definedName name="Béa">'Classe B'!$C$5:$S$5</definedName>
    <definedName name="Bernard">'Classe A'!$C$5:$S$5</definedName>
    <definedName name="Camille">'Classe A'!$C$6:$S$6</definedName>
    <definedName name="Charly">'Classe B'!$C$6:$S$6</definedName>
    <definedName name="Diane">'Classe A'!$C$7:$S$7</definedName>
    <definedName name="Dorian">'Classe B'!$C$7:$S$7</definedName>
    <definedName name="Elias">'Classe A'!$C$8:$S$8</definedName>
    <definedName name="Etienne">'Classe B'!$C$8:$S$8</definedName>
    <definedName name="Franck">'Classe A'!$C$9:$S$9</definedName>
    <definedName name="Fred">'Classe B'!$C$9:$S$9</definedName>
    <definedName name="Gaêlle">'Classe B'!$C$10:$S$10</definedName>
    <definedName name="Guy">'Classe A'!$C$10:$S$10</definedName>
    <definedName name="Harry">'Classe A'!$C$11:$S$11</definedName>
    <definedName name="Holly">'Classe B'!$C$11:$S$11</definedName>
    <definedName name="Ismaël">'Classe B'!$C$12:$S$12</definedName>
    <definedName name="Jeanne">'Classe B'!$C$13:$S$13</definedName>
    <definedName name="Juliette">'Classe A'!$C$12:$S$12</definedName>
    <definedName name="Kevin">'Classe B'!$C$14:$S$14</definedName>
    <definedName name="Léa">'Classe A'!$C$13:$S$13</definedName>
    <definedName name="Louis">'Classe B'!$C$15:$S$15</definedName>
    <definedName name="Martin">'Classe A'!$C$14:$S$14</definedName>
    <definedName name="Michel">'Classe B'!$C$16:$S$16</definedName>
    <definedName name="Nathan">'Classe B'!$C$17:$S$17</definedName>
    <definedName name="Nelly">'Classe A'!$C$15:$S$15</definedName>
    <definedName name="Olga">'Classe B'!$C$18:$S$18</definedName>
    <definedName name="Olive">'Classe A'!$C$16:$S$16</definedName>
    <definedName name="Patricia">'Classe B'!$C$19:$S$19</definedName>
    <definedName name="Pierre">'Classe A'!$C$17:$S$17</definedName>
    <definedName name="Quentin">'Classe A'!$C$18:$S$18</definedName>
    <definedName name="Quirine">'Classe B'!$C$20:$S$20</definedName>
    <definedName name="Rémi">'Classe B'!$C$21:$S$21</definedName>
    <definedName name="Rose">'Classe A'!$C$19:$S$19</definedName>
    <definedName name="Sandra">'Classe B'!$C$22:$S$22</definedName>
    <definedName name="Sarah">'Classe A'!$C$20:$S$20</definedName>
    <definedName name="Tanguy">'Classe A'!$C$21:$S$21</definedName>
    <definedName name="Tarik">'Classe B'!$C$23:$S$23</definedName>
    <definedName name="Ulla">'Classe A'!$C$22:$S$22</definedName>
    <definedName name="Uriel">'Classe B'!$C$24:$S$24</definedName>
    <definedName name="Victor">'Classe A'!$C$23:$S$23</definedName>
    <definedName name="Vivian">'Classe B'!$C$25:$S$25</definedName>
    <definedName name="Walter">'Classe B'!$C$26:$S$26</definedName>
    <definedName name="Xavière">'Classe A'!$C$24:$S$24</definedName>
    <definedName name="Xena">'Classe B'!$C$27:$S$27</definedName>
    <definedName name="Yasmine">'Classe A'!$C$26:$S$26</definedName>
    <definedName name="Yvon">'Classe B'!$C$28:$S$28</definedName>
    <definedName name="Zoé">'Classe B'!$C$29:$S$29</definedName>
  </definedNames>
  <calcPr calcId="181029"/>
</workbook>
</file>

<file path=xl/calcChain.xml><?xml version="1.0" encoding="utf-8"?>
<calcChain xmlns="http://schemas.openxmlformats.org/spreadsheetml/2006/main">
  <c r="T25" i="24" l="1" a="1"/>
  <c r="T25" i="24" s="1"/>
  <c r="T26" i="26" l="1" a="1"/>
  <c r="T26" i="26" s="1"/>
  <c r="T27" i="26" a="1"/>
  <c r="T27" i="26" s="1"/>
  <c r="T28" i="26" a="1"/>
  <c r="T28" i="26" s="1"/>
  <c r="T29" i="26" a="1"/>
  <c r="T29" i="26" s="1"/>
  <c r="S32" i="26"/>
  <c r="R32" i="26"/>
  <c r="Q32" i="26"/>
  <c r="P32" i="26"/>
  <c r="O32" i="26"/>
  <c r="N32" i="26"/>
  <c r="M32" i="26"/>
  <c r="L32" i="26"/>
  <c r="J32" i="26"/>
  <c r="I32" i="26"/>
  <c r="H32" i="26"/>
  <c r="G32" i="26"/>
  <c r="F32" i="26"/>
  <c r="E32" i="26"/>
  <c r="D32" i="26"/>
  <c r="C32" i="26"/>
  <c r="T25" i="26" a="1"/>
  <c r="T25" i="26" s="1"/>
  <c r="T24" i="26" a="1"/>
  <c r="T24" i="26" s="1"/>
  <c r="T23" i="26" a="1"/>
  <c r="T23" i="26" s="1"/>
  <c r="T22" i="26" a="1"/>
  <c r="T22" i="26" s="1"/>
  <c r="T21" i="26" a="1"/>
  <c r="T21" i="26" s="1"/>
  <c r="T20" i="26" a="1"/>
  <c r="T20" i="26" s="1"/>
  <c r="T19" i="26" a="1"/>
  <c r="T19" i="26" s="1"/>
  <c r="T18" i="26" a="1"/>
  <c r="T18" i="26" s="1"/>
  <c r="T17" i="26" a="1"/>
  <c r="T17" i="26" s="1"/>
  <c r="T16" i="26" a="1"/>
  <c r="T16" i="26" s="1"/>
  <c r="T15" i="26" a="1"/>
  <c r="T15" i="26" s="1"/>
  <c r="T14" i="26" a="1"/>
  <c r="T14" i="26" s="1"/>
  <c r="T13" i="26" a="1"/>
  <c r="T13" i="26" s="1"/>
  <c r="T12" i="26" a="1"/>
  <c r="T12" i="26" s="1"/>
  <c r="T11" i="26" a="1"/>
  <c r="T11" i="26" s="1"/>
  <c r="T10" i="26" a="1"/>
  <c r="T10" i="26" s="1"/>
  <c r="T9" i="26" a="1"/>
  <c r="T9" i="26" s="1"/>
  <c r="T8" i="26" a="1"/>
  <c r="T8" i="26" s="1"/>
  <c r="T7" i="26" a="1"/>
  <c r="T7" i="26" s="1"/>
  <c r="T6" i="26" a="1"/>
  <c r="T6" i="26" s="1"/>
  <c r="T5" i="26" a="1"/>
  <c r="T5" i="26" s="1"/>
  <c r="T4" i="26" a="1"/>
  <c r="T4" i="26" s="1"/>
  <c r="D33" i="24"/>
  <c r="E33" i="24"/>
  <c r="G5" i="27" s="1"/>
  <c r="H5" i="27" s="1"/>
  <c r="F33" i="24"/>
  <c r="G6" i="27" s="1"/>
  <c r="H6" i="27" s="1"/>
  <c r="G33" i="24"/>
  <c r="H33" i="24"/>
  <c r="I33" i="24"/>
  <c r="G9" i="27" s="1"/>
  <c r="H9" i="27" s="1"/>
  <c r="J33" i="24"/>
  <c r="G10" i="27" s="1"/>
  <c r="H10" i="27" s="1"/>
  <c r="L33" i="24"/>
  <c r="G12" i="27" s="1"/>
  <c r="H12" i="27" s="1"/>
  <c r="M33" i="24"/>
  <c r="N33" i="24"/>
  <c r="G14" i="27" s="1"/>
  <c r="H14" i="27" s="1"/>
  <c r="O33" i="24"/>
  <c r="P33" i="24"/>
  <c r="Q33" i="24"/>
  <c r="R33" i="24"/>
  <c r="G18" i="27" s="1"/>
  <c r="H18" i="27" s="1"/>
  <c r="S33" i="24"/>
  <c r="C33" i="24"/>
  <c r="T10" i="24" a="1"/>
  <c r="T10" i="24" s="1"/>
  <c r="T11" i="24" a="1"/>
  <c r="T11" i="24" s="1"/>
  <c r="T12" i="24" a="1"/>
  <c r="T12" i="24" s="1"/>
  <c r="T13" i="24" a="1"/>
  <c r="T13" i="24" s="1"/>
  <c r="T14" i="24" a="1"/>
  <c r="T14" i="24" s="1"/>
  <c r="T15" i="24" a="1"/>
  <c r="T15" i="24" s="1"/>
  <c r="T16" i="24" a="1"/>
  <c r="T16" i="24" s="1"/>
  <c r="T17" i="24" a="1"/>
  <c r="T17" i="24" s="1"/>
  <c r="T18" i="24" a="1"/>
  <c r="T18" i="24" s="1"/>
  <c r="T19" i="24" a="1"/>
  <c r="T19" i="24" s="1"/>
  <c r="T20" i="24" a="1"/>
  <c r="T20" i="24" s="1"/>
  <c r="T21" i="24" a="1"/>
  <c r="T21" i="24" s="1"/>
  <c r="T22" i="24" a="1"/>
  <c r="T22" i="24" s="1"/>
  <c r="T23" i="24" a="1"/>
  <c r="T23" i="24" s="1"/>
  <c r="T24" i="24" a="1"/>
  <c r="T24" i="24" s="1"/>
  <c r="T26" i="24" a="1"/>
  <c r="T26" i="24" s="1"/>
  <c r="T5" i="24" a="1"/>
  <c r="T5" i="24" s="1"/>
  <c r="T6" i="24" a="1"/>
  <c r="T6" i="24" s="1"/>
  <c r="T7" i="24" a="1"/>
  <c r="T7" i="24" s="1"/>
  <c r="T8" i="24" a="1"/>
  <c r="T8" i="24" s="1"/>
  <c r="T9" i="24" a="1"/>
  <c r="T9" i="24" s="1"/>
  <c r="T4" i="24" a="1"/>
  <c r="T4" i="24" s="1"/>
  <c r="G14" i="29"/>
  <c r="G13" i="29"/>
  <c r="G17" i="29"/>
  <c r="G8" i="29"/>
  <c r="G18" i="29"/>
  <c r="G5" i="29"/>
  <c r="G16" i="29"/>
  <c r="G4" i="29"/>
  <c r="G15" i="29"/>
  <c r="G6" i="29"/>
  <c r="G19" i="29"/>
  <c r="G10" i="29"/>
  <c r="G3" i="29"/>
  <c r="G12" i="29"/>
  <c r="G9" i="29"/>
  <c r="G7" i="29"/>
  <c r="G19" i="28"/>
  <c r="G14" i="28"/>
  <c r="G4" i="28"/>
  <c r="G6" i="28"/>
  <c r="G18" i="28"/>
  <c r="G16" i="28"/>
  <c r="G15" i="28"/>
  <c r="G17" i="28"/>
  <c r="G5" i="28"/>
  <c r="G10" i="28"/>
  <c r="G7" i="28"/>
  <c r="G12" i="28"/>
  <c r="G13" i="28"/>
  <c r="G9" i="28"/>
  <c r="G8" i="28"/>
  <c r="G3" i="28"/>
  <c r="H3" i="28" l="1"/>
  <c r="H8" i="28"/>
  <c r="H9" i="28"/>
  <c r="H13" i="28"/>
  <c r="H12" i="28"/>
  <c r="H7" i="28"/>
  <c r="H10" i="28"/>
  <c r="H5" i="28"/>
  <c r="H17" i="28"/>
  <c r="H15" i="28"/>
  <c r="H16" i="28"/>
  <c r="H18" i="28"/>
  <c r="H6" i="28"/>
  <c r="H4" i="28"/>
  <c r="H14" i="28"/>
  <c r="H19" i="28"/>
  <c r="H7" i="29"/>
  <c r="H9" i="29"/>
  <c r="H12" i="29"/>
  <c r="H3" i="29"/>
  <c r="H10" i="29"/>
  <c r="H19" i="29"/>
  <c r="H6" i="29"/>
  <c r="H15" i="29"/>
  <c r="H4" i="29"/>
  <c r="H16" i="29"/>
  <c r="H5" i="29"/>
  <c r="H18" i="29"/>
  <c r="H8" i="29"/>
  <c r="H17" i="29"/>
  <c r="H13" i="29"/>
  <c r="H14" i="29"/>
  <c r="G15" i="27"/>
  <c r="H15" i="27" s="1"/>
  <c r="G19" i="27"/>
  <c r="H19" i="27" s="1"/>
  <c r="G17" i="27"/>
  <c r="H17" i="27" s="1"/>
  <c r="G13" i="27"/>
  <c r="H13" i="27" s="1"/>
  <c r="G8" i="27"/>
  <c r="H8" i="27" s="1"/>
  <c r="G4" i="27"/>
  <c r="H4" i="27" s="1"/>
  <c r="G3" i="27"/>
  <c r="H3" i="27" s="1"/>
  <c r="G16" i="27"/>
  <c r="H16" i="27" s="1"/>
  <c r="G7" i="27"/>
  <c r="H7" i="27" s="1"/>
  <c r="T32" i="26"/>
  <c r="T33" i="24"/>
  <c r="H21" i="28" l="1"/>
  <c r="H21" i="29"/>
  <c r="J6" i="27"/>
  <c r="J15" i="2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<sst xmlns="http://schemas.openxmlformats.org/spreadsheetml/2006/main" count="195" uniqueCount="80">
  <si>
    <t>Marque Premium</t>
  </si>
  <si>
    <t>Marque MDD</t>
  </si>
  <si>
    <t>Cahier Polypro Petit Format 
Grands Carreaux 96 Pages ROUGE</t>
  </si>
  <si>
    <t>Cahier Polypro Petit Format
Grands Carreaux 96 Pages Jaune</t>
  </si>
  <si>
    <t>Cahier Polypro Petit Format 
Grands Carreaux 48 Pages Vert</t>
  </si>
  <si>
    <t>Cahier Polypro Petit Format
Grands Carreaux 48 Pages Noir</t>
  </si>
  <si>
    <t>Cahier Polypro GRAND Format 24X32
Grands Carreaux 96 Pages Rouge</t>
  </si>
  <si>
    <t>Cahier Polypro GRAND Format 24X32
Grands Carreaux 96 Pages Bleu</t>
  </si>
  <si>
    <t>Cahier Polypro GRAND Format 24X32 
Grands Carreaux 96 Pages Vert</t>
  </si>
  <si>
    <t>Cahier Polypro GRAND Format 24X32 
Grands Carreaux 96 Pages Transparent</t>
  </si>
  <si>
    <t>Alain</t>
  </si>
  <si>
    <t>Bernard</t>
  </si>
  <si>
    <t>Camille</t>
  </si>
  <si>
    <t>Diane</t>
  </si>
  <si>
    <t>Elias</t>
  </si>
  <si>
    <t>Franck</t>
  </si>
  <si>
    <t>Classe A</t>
  </si>
  <si>
    <t>TOTAL</t>
  </si>
  <si>
    <t>Guy</t>
  </si>
  <si>
    <t>Harry</t>
  </si>
  <si>
    <t>Juliette</t>
  </si>
  <si>
    <t>Léa</t>
  </si>
  <si>
    <t>Martin</t>
  </si>
  <si>
    <t>Nelly</t>
  </si>
  <si>
    <t>Olive</t>
  </si>
  <si>
    <t>Pierre</t>
  </si>
  <si>
    <t>Quentin</t>
  </si>
  <si>
    <t>Rose</t>
  </si>
  <si>
    <t>Sarah</t>
  </si>
  <si>
    <t>Tanguy</t>
  </si>
  <si>
    <t>Ulla</t>
  </si>
  <si>
    <t>Victor</t>
  </si>
  <si>
    <t>Xavière</t>
  </si>
  <si>
    <t>Yasmine</t>
  </si>
  <si>
    <t>Nombre commandé</t>
  </si>
  <si>
    <t>PFGC96R</t>
  </si>
  <si>
    <t>PFGC96J</t>
  </si>
  <si>
    <t>PFGC48V</t>
  </si>
  <si>
    <t>PFGC48N</t>
  </si>
  <si>
    <t>GFGC96R</t>
  </si>
  <si>
    <t>GFGC96B</t>
  </si>
  <si>
    <t>GFGC96V</t>
  </si>
  <si>
    <t>GFGC96T</t>
  </si>
  <si>
    <t>MMD</t>
  </si>
  <si>
    <t>PREMIUM</t>
  </si>
  <si>
    <t>Classe B</t>
  </si>
  <si>
    <t>Nbre commandé</t>
  </si>
  <si>
    <t>PU</t>
  </si>
  <si>
    <t>Qté</t>
  </si>
  <si>
    <t>Montant</t>
  </si>
  <si>
    <t>Total classe</t>
  </si>
  <si>
    <t>Angel</t>
  </si>
  <si>
    <t>Béa</t>
  </si>
  <si>
    <t>Charly</t>
  </si>
  <si>
    <t>Etienne</t>
  </si>
  <si>
    <t>Fred</t>
  </si>
  <si>
    <t>Gaêlle</t>
  </si>
  <si>
    <t>Holly</t>
  </si>
  <si>
    <t>Jeanne</t>
  </si>
  <si>
    <t>Kevin</t>
  </si>
  <si>
    <t>Louis</t>
  </si>
  <si>
    <t>Michel</t>
  </si>
  <si>
    <t>Nathan</t>
  </si>
  <si>
    <t>Olga</t>
  </si>
  <si>
    <t>Patricia</t>
  </si>
  <si>
    <t>Quirine</t>
  </si>
  <si>
    <t>Rémi</t>
  </si>
  <si>
    <t>Sandra</t>
  </si>
  <si>
    <t>Tarik</t>
  </si>
  <si>
    <t>Uriel</t>
  </si>
  <si>
    <t>Vivian</t>
  </si>
  <si>
    <t>Walter</t>
  </si>
  <si>
    <t>Xena</t>
  </si>
  <si>
    <t>Yvon</t>
  </si>
  <si>
    <t>Zoé</t>
  </si>
  <si>
    <t>Ismaël</t>
  </si>
  <si>
    <t>Dorian</t>
  </si>
  <si>
    <t>Enfant :</t>
  </si>
  <si>
    <t>Cahier Polypro Petit Format 
Grands Carreaux 96 Pages Jaune</t>
  </si>
  <si>
    <t>Thierry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</si>
</sst>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textRotation="45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textRotation="45"/>
    </xf>
    <xf numFmtId="44" fontId="4" fillId="0" borderId="0" xfId="0" applyNumberFormat="1" applyFont="1"/>
    <xf numFmtId="0" fontId="4" fillId="0" borderId="0" xfId="0" applyFont="1"/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3" xfId="0" applyBorder="1" applyAlignment="1">
      <alignment textRotation="45" wrapText="1"/>
    </xf>
    <xf numFmtId="0" fontId="0" fillId="0" borderId="1" xfId="0" applyFill="1" applyBorder="1"/>
    <xf numFmtId="0" fontId="5" fillId="0" borderId="1" xfId="0" applyFont="1" applyBorder="1"/>
    <xf numFmtId="0" fontId="5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/>
    <xf numFmtId="44" fontId="6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6" fillId="0" borderId="4" xfId="0" applyNumberFormat="1" applyFont="1" applyBorder="1"/>
    <xf numFmtId="0" fontId="6" fillId="0" borderId="5" xfId="0" applyFont="1" applyBorder="1"/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textRotation="45" wrapText="1"/>
    </xf>
    <xf numFmtId="0" fontId="0" fillId="3" borderId="2" xfId="0" applyFill="1" applyBorder="1" applyAlignment="1">
      <alignment textRotation="45" wrapText="1"/>
    </xf>
    <xf numFmtId="0" fontId="0" fillId="4" borderId="2" xfId="0" applyFill="1" applyBorder="1" applyAlignment="1">
      <alignment textRotation="45" wrapText="1"/>
    </xf>
    <xf numFmtId="0" fontId="8" fillId="5" borderId="3" xfId="0" applyFont="1" applyFill="1" applyBorder="1" applyAlignment="1">
      <alignment textRotation="45" wrapText="1"/>
    </xf>
    <xf numFmtId="0" fontId="0" fillId="3" borderId="3" xfId="0" applyFill="1" applyBorder="1" applyAlignment="1">
      <alignment textRotation="45" wrapText="1"/>
    </xf>
    <xf numFmtId="0" fontId="0" fillId="6" borderId="3" xfId="0" applyFill="1" applyBorder="1" applyAlignment="1">
      <alignment textRotation="45" wrapText="1"/>
    </xf>
    <xf numFmtId="0" fontId="0" fillId="4" borderId="3" xfId="0" applyFill="1" applyBorder="1" applyAlignment="1">
      <alignment textRotation="45" wrapText="1"/>
    </xf>
    <xf numFmtId="44" fontId="2" fillId="0" borderId="2" xfId="0" applyNumberFormat="1" applyFont="1" applyBorder="1"/>
    <xf numFmtId="44" fontId="2" fillId="0" borderId="1" xfId="0" applyNumberFormat="1" applyFont="1" applyBorder="1"/>
    <xf numFmtId="44" fontId="2" fillId="0" borderId="0" xfId="0" applyNumberFormat="1" applyFont="1" applyBorder="1"/>
    <xf numFmtId="44" fontId="2" fillId="3" borderId="2" xfId="0" applyNumberFormat="1" applyFont="1" applyFill="1" applyBorder="1" applyAlignment="1">
      <alignment wrapText="1"/>
    </xf>
    <xf numFmtId="44" fontId="2" fillId="2" borderId="2" xfId="0" applyNumberFormat="1" applyFont="1" applyFill="1" applyBorder="1" applyAlignment="1">
      <alignment wrapText="1"/>
    </xf>
    <xf numFmtId="44" fontId="2" fillId="4" borderId="2" xfId="0" applyNumberFormat="1" applyFont="1" applyFill="1" applyBorder="1" applyAlignment="1">
      <alignment wrapText="1"/>
    </xf>
    <xf numFmtId="44" fontId="9" fillId="5" borderId="3" xfId="0" applyNumberFormat="1" applyFont="1" applyFill="1" applyBorder="1" applyAlignment="1">
      <alignment wrapText="1"/>
    </xf>
    <xf numFmtId="44" fontId="2" fillId="3" borderId="3" xfId="0" applyNumberFormat="1" applyFont="1" applyFill="1" applyBorder="1" applyAlignment="1">
      <alignment wrapText="1"/>
    </xf>
    <xf numFmtId="44" fontId="2" fillId="6" borderId="3" xfId="0" applyNumberFormat="1" applyFont="1" applyFill="1" applyBorder="1" applyAlignment="1">
      <alignment wrapText="1"/>
    </xf>
    <xf numFmtId="44" fontId="2" fillId="4" borderId="3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44" fontId="2" fillId="0" borderId="6" xfId="0" applyNumberFormat="1" applyFont="1" applyBorder="1" applyAlignment="1"/>
    <xf numFmtId="0" fontId="11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CC00"/>
      <color rgb="FFFFFFCC"/>
      <color rgb="FFCCFF99"/>
      <color rgb="FFFFFF99"/>
      <color rgb="FFF8F8F8"/>
      <color rgb="FF66CCFF"/>
      <color rgb="FFB50FB9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2</xdr:row>
      <xdr:rowOff>38100</xdr:rowOff>
    </xdr:from>
    <xdr:to>
      <xdr:col>8</xdr:col>
      <xdr:colOff>590550</xdr:colOff>
      <xdr:row>9</xdr:row>
      <xdr:rowOff>142875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96500373-FADB-4707-82D3-8F65A9B121A6}"/>
            </a:ext>
          </a:extLst>
        </xdr:cNvPr>
        <xdr:cNvSpPr/>
      </xdr:nvSpPr>
      <xdr:spPr>
        <a:xfrm>
          <a:off x="9267825" y="419100"/>
          <a:ext cx="371475" cy="27717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104775</xdr:colOff>
      <xdr:row>11</xdr:row>
      <xdr:rowOff>142875</xdr:rowOff>
    </xdr:from>
    <xdr:to>
      <xdr:col>8</xdr:col>
      <xdr:colOff>476250</xdr:colOff>
      <xdr:row>18</xdr:row>
      <xdr:rowOff>247650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8F6C01E2-D2F0-4327-AF32-34D608FC4870}"/>
            </a:ext>
          </a:extLst>
        </xdr:cNvPr>
        <xdr:cNvSpPr/>
      </xdr:nvSpPr>
      <xdr:spPr>
        <a:xfrm>
          <a:off x="9153525" y="3638550"/>
          <a:ext cx="371475" cy="2771775"/>
        </a:xfrm>
        <a:prstGeom prst="rightBrace">
          <a:avLst>
            <a:gd name="adj1" fmla="val 8333"/>
            <a:gd name="adj2" fmla="val 46564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0"/>
  <sheetViews>
    <sheetView topLeftCell="A4" workbookViewId="0">
      <selection activeCell="D26" sqref="D26"/>
    </sheetView>
  </sheetViews>
  <sheetFormatPr baseColWidth="10" defaultRowHeight="15" x14ac:dyDescent="0.25"/>
  <cols>
    <col min="1" max="1" width="3" bestFit="1" customWidth="1"/>
    <col min="2" max="2" width="18" customWidth="1"/>
    <col min="3" max="3" width="9.28515625" bestFit="1" customWidth="1"/>
    <col min="4" max="4" width="9.140625" bestFit="1" customWidth="1"/>
    <col min="5" max="5" width="9.42578125" bestFit="1" customWidth="1"/>
    <col min="6" max="8" width="9.5703125" bestFit="1" customWidth="1"/>
    <col min="9" max="9" width="9.7109375" bestFit="1" customWidth="1"/>
    <col min="10" max="10" width="10.42578125" bestFit="1" customWidth="1"/>
    <col min="11" max="11" width="8.42578125" customWidth="1"/>
    <col min="12" max="12" width="9.28515625" bestFit="1" customWidth="1"/>
    <col min="13" max="13" width="9.140625" bestFit="1" customWidth="1"/>
    <col min="14" max="14" width="9.42578125" bestFit="1" customWidth="1"/>
    <col min="15" max="17" width="9.5703125" bestFit="1" customWidth="1"/>
    <col min="18" max="18" width="9.7109375" bestFit="1" customWidth="1"/>
    <col min="19" max="19" width="9.140625" bestFit="1" customWidth="1"/>
    <col min="20" max="20" width="11.42578125" style="6"/>
  </cols>
  <sheetData>
    <row r="1" spans="1:22" x14ac:dyDescent="0.25">
      <c r="F1" s="56" t="s">
        <v>1</v>
      </c>
      <c r="G1" s="56"/>
      <c r="H1" s="56"/>
      <c r="I1" s="56"/>
      <c r="J1" s="56"/>
      <c r="K1" s="56"/>
      <c r="L1" s="56"/>
      <c r="M1" s="56"/>
      <c r="N1" s="56"/>
      <c r="O1" s="56" t="s">
        <v>0</v>
      </c>
      <c r="P1" s="56"/>
      <c r="Q1" s="56"/>
      <c r="R1" s="56"/>
      <c r="S1" s="56"/>
      <c r="T1" s="56"/>
      <c r="U1" s="56"/>
      <c r="V1" s="56"/>
    </row>
    <row r="2" spans="1:22" ht="159.75" customHeight="1" x14ac:dyDescent="0.25">
      <c r="B2" s="3" t="s">
        <v>16</v>
      </c>
      <c r="C2" s="30" t="s">
        <v>2</v>
      </c>
      <c r="D2" s="29" t="s">
        <v>78</v>
      </c>
      <c r="E2" s="31" t="s">
        <v>4</v>
      </c>
      <c r="F2" s="32" t="s">
        <v>5</v>
      </c>
      <c r="G2" s="33" t="s">
        <v>6</v>
      </c>
      <c r="H2" s="34" t="s">
        <v>7</v>
      </c>
      <c r="I2" s="35" t="s">
        <v>8</v>
      </c>
      <c r="J2" s="10" t="s">
        <v>9</v>
      </c>
      <c r="K2" s="1"/>
      <c r="L2" s="30" t="s">
        <v>2</v>
      </c>
      <c r="M2" s="29" t="s">
        <v>3</v>
      </c>
      <c r="N2" s="31" t="s">
        <v>4</v>
      </c>
      <c r="O2" s="32" t="s">
        <v>5</v>
      </c>
      <c r="P2" s="33" t="s">
        <v>6</v>
      </c>
      <c r="Q2" s="34" t="s">
        <v>7</v>
      </c>
      <c r="R2" s="35" t="s">
        <v>8</v>
      </c>
      <c r="S2" s="10" t="s">
        <v>9</v>
      </c>
      <c r="T2" s="4"/>
      <c r="U2" s="1"/>
    </row>
    <row r="3" spans="1:22" ht="15.75" x14ac:dyDescent="0.25">
      <c r="C3" s="39">
        <v>1</v>
      </c>
      <c r="D3" s="40">
        <v>1</v>
      </c>
      <c r="E3" s="41">
        <v>1</v>
      </c>
      <c r="F3" s="42">
        <v>1</v>
      </c>
      <c r="G3" s="43">
        <v>1</v>
      </c>
      <c r="H3" s="44">
        <v>1</v>
      </c>
      <c r="I3" s="45">
        <v>1</v>
      </c>
      <c r="J3" s="36">
        <v>1</v>
      </c>
      <c r="K3" s="38"/>
      <c r="L3" s="39">
        <v>5.7</v>
      </c>
      <c r="M3" s="40">
        <v>5.7</v>
      </c>
      <c r="N3" s="41">
        <v>5.7</v>
      </c>
      <c r="O3" s="42">
        <v>5.7</v>
      </c>
      <c r="P3" s="43">
        <v>5.7</v>
      </c>
      <c r="Q3" s="44">
        <v>5.7</v>
      </c>
      <c r="R3" s="45">
        <v>5.7</v>
      </c>
      <c r="S3" s="36">
        <v>5.7</v>
      </c>
      <c r="T3" s="15"/>
    </row>
    <row r="4" spans="1:22" ht="15.75" x14ac:dyDescent="0.25">
      <c r="A4">
        <v>1</v>
      </c>
      <c r="B4" s="2" t="s">
        <v>10</v>
      </c>
      <c r="C4" s="49">
        <v>2</v>
      </c>
      <c r="D4" s="7"/>
      <c r="E4" s="7"/>
      <c r="F4" s="7">
        <v>3</v>
      </c>
      <c r="G4" s="7"/>
      <c r="H4" s="7"/>
      <c r="I4" s="7"/>
      <c r="J4" s="7">
        <v>4</v>
      </c>
      <c r="K4" s="8"/>
      <c r="L4" s="7"/>
      <c r="M4" s="7">
        <v>5</v>
      </c>
      <c r="N4" s="7"/>
      <c r="O4" s="7"/>
      <c r="P4" s="7"/>
      <c r="Q4" s="7">
        <v>3</v>
      </c>
      <c r="R4" s="7"/>
      <c r="S4" s="7"/>
      <c r="T4" s="14" cm="1">
        <f t="array" ref="T4">SUMPRODUCT(C4:J4*$C$3:$J$3)+SUMPRODUCT(L4:S4*$L$3:$S$3)</f>
        <v>54.6</v>
      </c>
    </row>
    <row r="5" spans="1:22" ht="15.75" x14ac:dyDescent="0.25">
      <c r="A5">
        <v>2</v>
      </c>
      <c r="B5" s="2" t="s">
        <v>11</v>
      </c>
      <c r="C5" s="7">
        <v>4</v>
      </c>
      <c r="D5" s="7"/>
      <c r="E5" s="7">
        <v>2</v>
      </c>
      <c r="F5" s="7"/>
      <c r="G5" s="7"/>
      <c r="H5" s="7">
        <v>6</v>
      </c>
      <c r="I5" s="7">
        <v>2</v>
      </c>
      <c r="J5" s="7"/>
      <c r="K5" s="8"/>
      <c r="L5" s="7"/>
      <c r="M5" s="7"/>
      <c r="N5" s="7"/>
      <c r="O5" s="7"/>
      <c r="P5" s="7">
        <v>2</v>
      </c>
      <c r="Q5" s="7"/>
      <c r="R5" s="7"/>
      <c r="S5" s="7"/>
      <c r="T5" s="14" cm="1">
        <f t="array" ref="T5">SUMPRODUCT(C5:J5*$C$3:$J$3)+SUMPRODUCT(L5:S5*$L$3:$S$3)</f>
        <v>25.4</v>
      </c>
    </row>
    <row r="6" spans="1:22" ht="15.75" x14ac:dyDescent="0.25">
      <c r="A6">
        <v>3</v>
      </c>
      <c r="B6" s="2" t="s">
        <v>12</v>
      </c>
      <c r="C6" s="7"/>
      <c r="D6" s="7"/>
      <c r="E6" s="7"/>
      <c r="F6" s="7"/>
      <c r="G6" s="7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14" cm="1">
        <f t="array" ref="T6">SUMPRODUCT(C6:J6*$C$3:$J$3)+SUMPRODUCT(L6:S6*$L$3:$S$3)</f>
        <v>0</v>
      </c>
    </row>
    <row r="7" spans="1:22" ht="15.75" x14ac:dyDescent="0.25">
      <c r="A7">
        <v>4</v>
      </c>
      <c r="B7" s="2" t="s">
        <v>13</v>
      </c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14" cm="1">
        <f t="array" ref="T7">SUMPRODUCT(C7:J7*$C$3:$J$3)+SUMPRODUCT(L7:S7*$L$3:$S$3)</f>
        <v>0</v>
      </c>
    </row>
    <row r="8" spans="1:22" ht="15.75" x14ac:dyDescent="0.25">
      <c r="A8">
        <v>5</v>
      </c>
      <c r="B8" s="2" t="s">
        <v>14</v>
      </c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7"/>
      <c r="R8" s="7"/>
      <c r="S8" s="7"/>
      <c r="T8" s="14" cm="1">
        <f t="array" ref="T8">SUMPRODUCT(C8:J8*$C$3:$J$3)+SUMPRODUCT(L8:S8*$L$3:$S$3)</f>
        <v>0</v>
      </c>
    </row>
    <row r="9" spans="1:22" ht="15.75" x14ac:dyDescent="0.25">
      <c r="A9">
        <v>6</v>
      </c>
      <c r="B9" s="2" t="s">
        <v>15</v>
      </c>
      <c r="C9" s="7"/>
      <c r="D9" s="7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7"/>
      <c r="S9" s="7"/>
      <c r="T9" s="14" cm="1">
        <f t="array" ref="T9">SUMPRODUCT(C9:J9*$C$3:$J$3)+SUMPRODUCT(L9:S9*$L$3:$S$3)</f>
        <v>0</v>
      </c>
    </row>
    <row r="10" spans="1:22" ht="15.75" x14ac:dyDescent="0.25">
      <c r="A10">
        <v>7</v>
      </c>
      <c r="B10" s="11" t="s">
        <v>18</v>
      </c>
      <c r="C10" s="7"/>
      <c r="D10" s="7"/>
      <c r="E10" s="7"/>
      <c r="F10" s="7"/>
      <c r="G10" s="7"/>
      <c r="H10" s="7"/>
      <c r="I10" s="7"/>
      <c r="J10" s="7"/>
      <c r="K10" s="8"/>
      <c r="L10" s="7"/>
      <c r="M10" s="7"/>
      <c r="N10" s="7"/>
      <c r="O10" s="7"/>
      <c r="P10" s="7"/>
      <c r="Q10" s="7"/>
      <c r="R10" s="7"/>
      <c r="S10" s="7"/>
      <c r="T10" s="14" cm="1">
        <f t="array" ref="T10">SUMPRODUCT(C10:J10*$C$3:$J$3)+SUMPRODUCT(L10:S10*$L$3:$S$3)</f>
        <v>0</v>
      </c>
    </row>
    <row r="11" spans="1:22" ht="15.75" x14ac:dyDescent="0.25">
      <c r="A11">
        <v>8</v>
      </c>
      <c r="B11" s="11" t="s">
        <v>19</v>
      </c>
      <c r="C11" s="7"/>
      <c r="D11" s="7"/>
      <c r="E11" s="7"/>
      <c r="F11" s="7"/>
      <c r="G11" s="7"/>
      <c r="H11" s="7"/>
      <c r="I11" s="7"/>
      <c r="J11" s="7"/>
      <c r="K11" s="8"/>
      <c r="L11" s="7"/>
      <c r="M11" s="7"/>
      <c r="N11" s="7"/>
      <c r="O11" s="7"/>
      <c r="P11" s="7"/>
      <c r="Q11" s="7"/>
      <c r="R11" s="7"/>
      <c r="S11" s="7"/>
      <c r="T11" s="14" cm="1">
        <f t="array" ref="T11">SUMPRODUCT(C11:J11*$C$3:$J$3)+SUMPRODUCT(L11:S11*$L$3:$S$3)</f>
        <v>0</v>
      </c>
    </row>
    <row r="12" spans="1:22" ht="15.75" x14ac:dyDescent="0.25">
      <c r="A12">
        <v>9</v>
      </c>
      <c r="B12" s="11" t="s">
        <v>20</v>
      </c>
      <c r="C12" s="7"/>
      <c r="D12" s="7"/>
      <c r="E12" s="7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7"/>
      <c r="R12" s="7"/>
      <c r="S12" s="7"/>
      <c r="T12" s="14" cm="1">
        <f t="array" ref="T12">SUMPRODUCT(C12:J12*$C$3:$J$3)+SUMPRODUCT(L12:S12*$L$3:$S$3)</f>
        <v>0</v>
      </c>
    </row>
    <row r="13" spans="1:22" ht="15.75" x14ac:dyDescent="0.25">
      <c r="A13">
        <v>10</v>
      </c>
      <c r="B13" s="11" t="s">
        <v>21</v>
      </c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7"/>
      <c r="O13" s="7"/>
      <c r="P13" s="7"/>
      <c r="Q13" s="7"/>
      <c r="R13" s="7"/>
      <c r="S13" s="7"/>
      <c r="T13" s="14" cm="1">
        <f t="array" ref="T13">SUMPRODUCT(C13:J13*$C$3:$J$3)+SUMPRODUCT(L13:S13*$L$3:$S$3)</f>
        <v>0</v>
      </c>
    </row>
    <row r="14" spans="1:22" ht="15.75" x14ac:dyDescent="0.25">
      <c r="A14">
        <v>11</v>
      </c>
      <c r="B14" s="11" t="s">
        <v>22</v>
      </c>
      <c r="C14" s="7"/>
      <c r="D14" s="7"/>
      <c r="E14" s="7"/>
      <c r="F14" s="7"/>
      <c r="G14" s="7"/>
      <c r="H14" s="7"/>
      <c r="I14" s="7"/>
      <c r="J14" s="7"/>
      <c r="K14" s="8"/>
      <c r="L14" s="7"/>
      <c r="M14" s="7"/>
      <c r="N14" s="7"/>
      <c r="O14" s="7"/>
      <c r="P14" s="7"/>
      <c r="Q14" s="7"/>
      <c r="R14" s="7"/>
      <c r="S14" s="7"/>
      <c r="T14" s="14" cm="1">
        <f t="array" ref="T14">SUMPRODUCT(C14:J14*$C$3:$J$3)+SUMPRODUCT(L14:S14*$L$3:$S$3)</f>
        <v>0</v>
      </c>
    </row>
    <row r="15" spans="1:22" ht="15.75" x14ac:dyDescent="0.25">
      <c r="A15">
        <v>12</v>
      </c>
      <c r="B15" s="11" t="s">
        <v>23</v>
      </c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7"/>
      <c r="O15" s="7"/>
      <c r="P15" s="7"/>
      <c r="Q15" s="7"/>
      <c r="R15" s="7"/>
      <c r="S15" s="7"/>
      <c r="T15" s="14" cm="1">
        <f t="array" ref="T15">SUMPRODUCT(C15:J15*$C$3:$J$3)+SUMPRODUCT(L15:S15*$L$3:$S$3)</f>
        <v>0</v>
      </c>
    </row>
    <row r="16" spans="1:22" ht="15.75" x14ac:dyDescent="0.25">
      <c r="A16">
        <v>13</v>
      </c>
      <c r="B16" s="11" t="s">
        <v>24</v>
      </c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7"/>
      <c r="Q16" s="7"/>
      <c r="R16" s="7"/>
      <c r="S16" s="7"/>
      <c r="T16" s="14" cm="1">
        <f t="array" ref="T16">SUMPRODUCT(C16:J16*$C$3:$J$3)+SUMPRODUCT(L16:S16*$L$3:$S$3)</f>
        <v>0</v>
      </c>
    </row>
    <row r="17" spans="1:20" ht="15.75" x14ac:dyDescent="0.25">
      <c r="A17">
        <v>14</v>
      </c>
      <c r="B17" s="11" t="s">
        <v>25</v>
      </c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7"/>
      <c r="R17" s="7"/>
      <c r="S17" s="7"/>
      <c r="T17" s="14" cm="1">
        <f t="array" ref="T17">SUMPRODUCT(C17:J17*$C$3:$J$3)+SUMPRODUCT(L17:S17*$L$3:$S$3)</f>
        <v>0</v>
      </c>
    </row>
    <row r="18" spans="1:20" ht="15.75" x14ac:dyDescent="0.25">
      <c r="A18">
        <v>15</v>
      </c>
      <c r="B18" s="11" t="s">
        <v>26</v>
      </c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7"/>
      <c r="O18" s="7"/>
      <c r="P18" s="7"/>
      <c r="Q18" s="7"/>
      <c r="R18" s="7"/>
      <c r="S18" s="7"/>
      <c r="T18" s="14" cm="1">
        <f t="array" ref="T18">SUMPRODUCT(C18:J18*$C$3:$J$3)+SUMPRODUCT(L18:S18*$L$3:$S$3)</f>
        <v>0</v>
      </c>
    </row>
    <row r="19" spans="1:20" ht="15.75" x14ac:dyDescent="0.25">
      <c r="A19">
        <v>16</v>
      </c>
      <c r="B19" s="11" t="s">
        <v>27</v>
      </c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7"/>
      <c r="O19" s="7"/>
      <c r="P19" s="7"/>
      <c r="Q19" s="7"/>
      <c r="R19" s="7"/>
      <c r="S19" s="7"/>
      <c r="T19" s="14" cm="1">
        <f t="array" ref="T19">SUMPRODUCT(C19:J19*$C$3:$J$3)+SUMPRODUCT(L19:S19*$L$3:$S$3)</f>
        <v>0</v>
      </c>
    </row>
    <row r="20" spans="1:20" ht="15.75" x14ac:dyDescent="0.25">
      <c r="A20">
        <v>17</v>
      </c>
      <c r="B20" s="11" t="s">
        <v>28</v>
      </c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7"/>
      <c r="Q20" s="7"/>
      <c r="R20" s="7"/>
      <c r="S20" s="7"/>
      <c r="T20" s="14" cm="1">
        <f t="array" ref="T20">SUMPRODUCT(C20:J20*$C$3:$J$3)+SUMPRODUCT(L20:S20*$L$3:$S$3)</f>
        <v>0</v>
      </c>
    </row>
    <row r="21" spans="1:20" ht="15.75" x14ac:dyDescent="0.25">
      <c r="A21">
        <v>18</v>
      </c>
      <c r="B21" s="11" t="s">
        <v>29</v>
      </c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7"/>
      <c r="Q21" s="7"/>
      <c r="R21" s="7"/>
      <c r="S21" s="7"/>
      <c r="T21" s="14" cm="1">
        <f t="array" ref="T21">SUMPRODUCT(C21:J21*$C$3:$J$3)+SUMPRODUCT(L21:S21*$L$3:$S$3)</f>
        <v>0</v>
      </c>
    </row>
    <row r="22" spans="1:20" ht="15.75" x14ac:dyDescent="0.25">
      <c r="A22">
        <v>19</v>
      </c>
      <c r="B22" s="11" t="s">
        <v>30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7"/>
      <c r="R22" s="7"/>
      <c r="S22" s="7"/>
      <c r="T22" s="14" cm="1">
        <f t="array" ref="T22">SUMPRODUCT(C22:J22*$C$3:$J$3)+SUMPRODUCT(L22:S22*$L$3:$S$3)</f>
        <v>0</v>
      </c>
    </row>
    <row r="23" spans="1:20" ht="15.75" x14ac:dyDescent="0.25">
      <c r="A23">
        <v>20</v>
      </c>
      <c r="B23" s="11" t="s">
        <v>31</v>
      </c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7"/>
      <c r="Q23" s="7"/>
      <c r="R23" s="7"/>
      <c r="S23" s="7"/>
      <c r="T23" s="14" cm="1">
        <f t="array" ref="T23">SUMPRODUCT(C23:J23*$C$3:$J$3)+SUMPRODUCT(L23:S23*$L$3:$S$3)</f>
        <v>0</v>
      </c>
    </row>
    <row r="24" spans="1:20" ht="15.75" x14ac:dyDescent="0.25">
      <c r="A24">
        <v>21</v>
      </c>
      <c r="B24" s="11" t="s">
        <v>32</v>
      </c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7"/>
      <c r="Q24" s="7"/>
      <c r="R24" s="7"/>
      <c r="S24" s="7"/>
      <c r="T24" s="14" cm="1">
        <f t="array" ref="T24">SUMPRODUCT(C24:J24*$C$3:$J$3)+SUMPRODUCT(L24:S24*$L$3:$S$3)</f>
        <v>0</v>
      </c>
    </row>
    <row r="25" spans="1:20" ht="15.75" x14ac:dyDescent="0.25">
      <c r="A25">
        <v>22</v>
      </c>
      <c r="B25" s="11" t="s">
        <v>79</v>
      </c>
      <c r="C25" s="50"/>
      <c r="D25" s="50">
        <v>1</v>
      </c>
      <c r="E25" s="50"/>
      <c r="F25" s="50"/>
      <c r="G25" s="50"/>
      <c r="H25" s="50"/>
      <c r="I25" s="50"/>
      <c r="J25" s="50"/>
      <c r="K25" s="8"/>
      <c r="L25" s="50"/>
      <c r="M25" s="50"/>
      <c r="N25" s="50"/>
      <c r="O25" s="50"/>
      <c r="P25" s="50"/>
      <c r="Q25" s="50"/>
      <c r="R25" s="50"/>
      <c r="S25" s="50"/>
      <c r="T25" s="14" cm="1">
        <f t="array" ref="T25">SUMPRODUCT(C25:J25*$C$3:$J$3)+SUMPRODUCT(L25:S25*$L$3:$S$3)</f>
        <v>1</v>
      </c>
    </row>
    <row r="26" spans="1:20" ht="15.75" x14ac:dyDescent="0.25">
      <c r="A26">
        <v>23</v>
      </c>
      <c r="B26" s="11" t="s">
        <v>33</v>
      </c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7"/>
      <c r="Q26" s="7"/>
      <c r="R26" s="7"/>
      <c r="S26" s="7"/>
      <c r="T26" s="14" cm="1">
        <f t="array" ref="T26">SUMPRODUCT(C26:J26*$C$3:$J$3)+SUMPRODUCT(L26:S26*$L$3:$S$3)</f>
        <v>0</v>
      </c>
    </row>
    <row r="27" spans="1:20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5"/>
    </row>
    <row r="28" spans="1:20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5"/>
    </row>
    <row r="29" spans="1:20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5"/>
    </row>
    <row r="30" spans="1:20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5"/>
    </row>
    <row r="31" spans="1:20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5"/>
    </row>
    <row r="32" spans="1:20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5"/>
    </row>
    <row r="33" spans="2:21" ht="15.75" x14ac:dyDescent="0.25">
      <c r="B33" s="12" t="s">
        <v>34</v>
      </c>
      <c r="C33" s="13">
        <f>SUM(C4:C31)</f>
        <v>6</v>
      </c>
      <c r="D33" s="13">
        <f t="shared" ref="D33:S33" si="0">SUM(D4:D31)</f>
        <v>1</v>
      </c>
      <c r="E33" s="13">
        <f t="shared" si="0"/>
        <v>2</v>
      </c>
      <c r="F33" s="13">
        <f t="shared" si="0"/>
        <v>3</v>
      </c>
      <c r="G33" s="13">
        <f t="shared" si="0"/>
        <v>0</v>
      </c>
      <c r="H33" s="13">
        <f t="shared" si="0"/>
        <v>6</v>
      </c>
      <c r="I33" s="13">
        <f t="shared" si="0"/>
        <v>2</v>
      </c>
      <c r="J33" s="13">
        <f t="shared" si="0"/>
        <v>4</v>
      </c>
      <c r="K33" s="9"/>
      <c r="L33" s="13">
        <f t="shared" si="0"/>
        <v>0</v>
      </c>
      <c r="M33" s="13">
        <f t="shared" si="0"/>
        <v>5</v>
      </c>
      <c r="N33" s="13">
        <f t="shared" si="0"/>
        <v>0</v>
      </c>
      <c r="O33" s="13">
        <f t="shared" si="0"/>
        <v>0</v>
      </c>
      <c r="P33" s="13">
        <f t="shared" si="0"/>
        <v>2</v>
      </c>
      <c r="Q33" s="13">
        <f t="shared" si="0"/>
        <v>3</v>
      </c>
      <c r="R33" s="13">
        <f t="shared" si="0"/>
        <v>0</v>
      </c>
      <c r="S33" s="13">
        <f t="shared" si="0"/>
        <v>0</v>
      </c>
      <c r="T33" s="25">
        <f>SUM(T4:T32)</f>
        <v>81</v>
      </c>
      <c r="U33" s="26" t="s">
        <v>50</v>
      </c>
    </row>
    <row r="34" spans="2:21" ht="17.25" customHeight="1" x14ac:dyDescent="0.25">
      <c r="C34" s="39" t="s">
        <v>35</v>
      </c>
      <c r="D34" s="40" t="s">
        <v>36</v>
      </c>
      <c r="E34" s="41" t="s">
        <v>37</v>
      </c>
      <c r="F34" s="42" t="s">
        <v>38</v>
      </c>
      <c r="G34" s="43" t="s">
        <v>39</v>
      </c>
      <c r="H34" s="44" t="s">
        <v>40</v>
      </c>
      <c r="I34" s="45" t="s">
        <v>41</v>
      </c>
      <c r="J34" s="37" t="s">
        <v>42</v>
      </c>
      <c r="K34" s="38"/>
      <c r="L34" s="39" t="s">
        <v>35</v>
      </c>
      <c r="M34" s="40" t="s">
        <v>36</v>
      </c>
      <c r="N34" s="41" t="s">
        <v>37</v>
      </c>
      <c r="O34" s="42" t="s">
        <v>38</v>
      </c>
      <c r="P34" s="43" t="s">
        <v>39</v>
      </c>
      <c r="Q34" s="44" t="s">
        <v>40</v>
      </c>
      <c r="R34" s="45" t="s">
        <v>41</v>
      </c>
      <c r="S34" s="46" t="s">
        <v>42</v>
      </c>
      <c r="T34" s="5"/>
    </row>
    <row r="35" spans="2:21" x14ac:dyDescent="0.25">
      <c r="C35" s="55" t="s">
        <v>43</v>
      </c>
      <c r="D35" s="55"/>
      <c r="E35" s="55"/>
      <c r="F35" s="55"/>
      <c r="G35" s="55"/>
      <c r="H35" s="55"/>
      <c r="I35" s="55"/>
      <c r="J35" s="55"/>
      <c r="K35" s="9"/>
      <c r="L35" s="55" t="s">
        <v>44</v>
      </c>
      <c r="M35" s="55"/>
      <c r="N35" s="55"/>
      <c r="O35" s="55"/>
      <c r="P35" s="55"/>
      <c r="Q35" s="55"/>
      <c r="R35" s="55"/>
      <c r="S35" s="55"/>
      <c r="T35" s="5"/>
    </row>
    <row r="36" spans="2:21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5"/>
    </row>
    <row r="37" spans="2:21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5"/>
    </row>
    <row r="38" spans="2:21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5"/>
    </row>
    <row r="39" spans="2:21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5"/>
    </row>
    <row r="40" spans="2:21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5"/>
    </row>
    <row r="41" spans="2:21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5"/>
    </row>
    <row r="42" spans="2:21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5"/>
    </row>
    <row r="43" spans="2:21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5"/>
    </row>
    <row r="44" spans="2:21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5"/>
    </row>
    <row r="45" spans="2:21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5"/>
    </row>
    <row r="46" spans="2:21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5"/>
    </row>
    <row r="47" spans="2:21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5"/>
    </row>
    <row r="48" spans="2:21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5"/>
    </row>
    <row r="49" spans="3:20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5"/>
    </row>
    <row r="50" spans="3:20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5"/>
    </row>
    <row r="51" spans="3:20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5"/>
    </row>
    <row r="52" spans="3:20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5"/>
    </row>
    <row r="53" spans="3:20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5"/>
    </row>
    <row r="54" spans="3:20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5"/>
    </row>
    <row r="55" spans="3:20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5"/>
    </row>
    <row r="56" spans="3:20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5"/>
    </row>
    <row r="57" spans="3:20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5"/>
    </row>
    <row r="58" spans="3:20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5"/>
    </row>
    <row r="59" spans="3:20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5"/>
    </row>
    <row r="60" spans="3:20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5"/>
    </row>
    <row r="61" spans="3:20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5"/>
    </row>
    <row r="62" spans="3:20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5"/>
    </row>
    <row r="63" spans="3:20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5"/>
    </row>
    <row r="64" spans="3:20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5"/>
    </row>
    <row r="65" spans="3:20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5"/>
    </row>
    <row r="66" spans="3:20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5"/>
    </row>
    <row r="67" spans="3:20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5"/>
    </row>
    <row r="68" spans="3:20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5"/>
    </row>
    <row r="69" spans="3:20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5"/>
    </row>
    <row r="70" spans="3:20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5"/>
    </row>
    <row r="71" spans="3:20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5"/>
    </row>
    <row r="72" spans="3:20" x14ac:dyDescent="0.2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5"/>
    </row>
    <row r="73" spans="3:20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5"/>
    </row>
    <row r="74" spans="3:20" x14ac:dyDescent="0.2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5"/>
    </row>
    <row r="75" spans="3:20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5"/>
    </row>
    <row r="76" spans="3:20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5"/>
    </row>
    <row r="77" spans="3:20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5"/>
    </row>
    <row r="78" spans="3:20" x14ac:dyDescent="0.2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5"/>
    </row>
    <row r="79" spans="3:20" x14ac:dyDescent="0.2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5"/>
    </row>
    <row r="80" spans="3:20" x14ac:dyDescent="0.2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5"/>
    </row>
    <row r="81" spans="3:20" x14ac:dyDescent="0.2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5"/>
    </row>
    <row r="82" spans="3:20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5"/>
    </row>
    <row r="83" spans="3:20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5"/>
    </row>
    <row r="84" spans="3:20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5"/>
    </row>
    <row r="85" spans="3:20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5"/>
    </row>
    <row r="86" spans="3:20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5"/>
    </row>
    <row r="87" spans="3:20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5"/>
    </row>
    <row r="88" spans="3:20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5"/>
    </row>
    <row r="89" spans="3:20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5"/>
    </row>
    <row r="90" spans="3:20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5"/>
    </row>
    <row r="91" spans="3:20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5"/>
    </row>
    <row r="92" spans="3:20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5"/>
    </row>
    <row r="93" spans="3:20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5"/>
    </row>
    <row r="94" spans="3:20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5"/>
    </row>
    <row r="95" spans="3:20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5"/>
    </row>
    <row r="96" spans="3:20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5"/>
    </row>
    <row r="97" spans="3:20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5"/>
    </row>
    <row r="98" spans="3:20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5"/>
    </row>
    <row r="99" spans="3:20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5"/>
    </row>
    <row r="100" spans="3:20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5"/>
    </row>
    <row r="101" spans="3:20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3:20" x14ac:dyDescent="0.2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3:20" x14ac:dyDescent="0.2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3:20" x14ac:dyDescent="0.2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3:20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3:20" x14ac:dyDescent="0.2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3:20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3:20" x14ac:dyDescent="0.2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3:20" x14ac:dyDescent="0.2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3:20" x14ac:dyDescent="0.2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3:20" x14ac:dyDescent="0.2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3:20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3:19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3:19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3:19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3:19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3:19" x14ac:dyDescent="0.2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3:19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3:19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3:19" x14ac:dyDescent="0.2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3:19" x14ac:dyDescent="0.2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3:19" x14ac:dyDescent="0.2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3:19" x14ac:dyDescent="0.2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3:19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3:19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3:19" x14ac:dyDescent="0.2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3:19" x14ac:dyDescent="0.2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3:19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3:19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3:19" x14ac:dyDescent="0.2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3:19" x14ac:dyDescent="0.2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3:19" x14ac:dyDescent="0.2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3:19" x14ac:dyDescent="0.2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3:19" x14ac:dyDescent="0.2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3:19" x14ac:dyDescent="0.2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3:19" x14ac:dyDescent="0.2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3:19" x14ac:dyDescent="0.2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3:19" x14ac:dyDescent="0.2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3:19" x14ac:dyDescent="0.2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3:19" x14ac:dyDescent="0.2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3:19" x14ac:dyDescent="0.2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3:19" x14ac:dyDescent="0.2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3:19" x14ac:dyDescent="0.2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3:19" x14ac:dyDescent="0.2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3:19" x14ac:dyDescent="0.2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3:19" x14ac:dyDescent="0.2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3:19" x14ac:dyDescent="0.2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3:19" x14ac:dyDescent="0.2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3:19" x14ac:dyDescent="0.2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3:19" x14ac:dyDescent="0.2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3:19" x14ac:dyDescent="0.2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3:19" x14ac:dyDescent="0.2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3:19" x14ac:dyDescent="0.2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3:19" x14ac:dyDescent="0.2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3:19" x14ac:dyDescent="0.2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3:19" x14ac:dyDescent="0.2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3:19" x14ac:dyDescent="0.2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3:19" x14ac:dyDescent="0.2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3:19" x14ac:dyDescent="0.2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3:19" x14ac:dyDescent="0.25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3:19" x14ac:dyDescent="0.25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3:19" x14ac:dyDescent="0.25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3:19" x14ac:dyDescent="0.25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3:19" x14ac:dyDescent="0.25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3:19" x14ac:dyDescent="0.2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3:19" x14ac:dyDescent="0.25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3:19" x14ac:dyDescent="0.25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3:19" x14ac:dyDescent="0.25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3:19" x14ac:dyDescent="0.2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3:19" x14ac:dyDescent="0.25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3:19" x14ac:dyDescent="0.25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3:19" x14ac:dyDescent="0.25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3:19" x14ac:dyDescent="0.25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3:19" x14ac:dyDescent="0.25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3:19" x14ac:dyDescent="0.25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3:19" x14ac:dyDescent="0.25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3:19" x14ac:dyDescent="0.25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3:19" x14ac:dyDescent="0.25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3:19" x14ac:dyDescent="0.25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3:19" x14ac:dyDescent="0.25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3:19" x14ac:dyDescent="0.25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3:19" x14ac:dyDescent="0.25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3:19" x14ac:dyDescent="0.25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3:19" x14ac:dyDescent="0.25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3:19" x14ac:dyDescent="0.25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3:19" x14ac:dyDescent="0.25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3:19" x14ac:dyDescent="0.2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3:19" x14ac:dyDescent="0.25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3:19" x14ac:dyDescent="0.25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3:19" x14ac:dyDescent="0.25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3:19" x14ac:dyDescent="0.25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3:19" x14ac:dyDescent="0.25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3:19" x14ac:dyDescent="0.25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3:19" x14ac:dyDescent="0.25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3:19" x14ac:dyDescent="0.25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3:19" x14ac:dyDescent="0.25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3:19" x14ac:dyDescent="0.25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3:19" x14ac:dyDescent="0.25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3:19" x14ac:dyDescent="0.25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3:19" x14ac:dyDescent="0.25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3:19" x14ac:dyDescent="0.25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3:19" x14ac:dyDescent="0.25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3:19" x14ac:dyDescent="0.25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3:19" x14ac:dyDescent="0.25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3:19" x14ac:dyDescent="0.25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3:19" x14ac:dyDescent="0.25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3:19" x14ac:dyDescent="0.25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3:19" x14ac:dyDescent="0.25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3:19" x14ac:dyDescent="0.25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3:19" x14ac:dyDescent="0.25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3:19" x14ac:dyDescent="0.25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3:19" x14ac:dyDescent="0.25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3:19" x14ac:dyDescent="0.25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3:19" x14ac:dyDescent="0.25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3:19" x14ac:dyDescent="0.25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3:19" x14ac:dyDescent="0.25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3:19" x14ac:dyDescent="0.25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3:19" x14ac:dyDescent="0.25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3:19" x14ac:dyDescent="0.25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3:19" x14ac:dyDescent="0.25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3:19" x14ac:dyDescent="0.25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3:19" x14ac:dyDescent="0.25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3:19" x14ac:dyDescent="0.25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3:19" x14ac:dyDescent="0.25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3:19" x14ac:dyDescent="0.25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3:19" x14ac:dyDescent="0.25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3:19" x14ac:dyDescent="0.25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3:19" x14ac:dyDescent="0.25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3:19" x14ac:dyDescent="0.25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3:19" x14ac:dyDescent="0.25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3:19" x14ac:dyDescent="0.25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3:19" x14ac:dyDescent="0.25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3:19" x14ac:dyDescent="0.25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3:19" x14ac:dyDescent="0.25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3:19" x14ac:dyDescent="0.25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3:19" x14ac:dyDescent="0.25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3:19" x14ac:dyDescent="0.25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3:19" x14ac:dyDescent="0.25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3:19" x14ac:dyDescent="0.25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3:19" x14ac:dyDescent="0.25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3:19" x14ac:dyDescent="0.25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3:19" x14ac:dyDescent="0.25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3:19" x14ac:dyDescent="0.25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3:19" x14ac:dyDescent="0.25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3:19" x14ac:dyDescent="0.25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3:19" x14ac:dyDescent="0.25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3:19" x14ac:dyDescent="0.25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3:19" x14ac:dyDescent="0.25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3:19" x14ac:dyDescent="0.25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3:19" x14ac:dyDescent="0.25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3:19" x14ac:dyDescent="0.25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3:19" x14ac:dyDescent="0.25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3:19" x14ac:dyDescent="0.25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3:19" x14ac:dyDescent="0.25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3:19" x14ac:dyDescent="0.25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3:19" x14ac:dyDescent="0.25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3:19" x14ac:dyDescent="0.25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3:19" x14ac:dyDescent="0.25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3:19" x14ac:dyDescent="0.25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3:19" x14ac:dyDescent="0.25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3:19" x14ac:dyDescent="0.25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3:19" x14ac:dyDescent="0.25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3:19" x14ac:dyDescent="0.25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3:19" x14ac:dyDescent="0.25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3:19" x14ac:dyDescent="0.25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3:19" x14ac:dyDescent="0.25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3:19" x14ac:dyDescent="0.25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3:19" x14ac:dyDescent="0.25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3:19" x14ac:dyDescent="0.25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3:19" x14ac:dyDescent="0.25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3:19" x14ac:dyDescent="0.25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3:19" x14ac:dyDescent="0.25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3:19" x14ac:dyDescent="0.25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3:19" x14ac:dyDescent="0.25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3:19" x14ac:dyDescent="0.25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3:19" x14ac:dyDescent="0.25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3:19" x14ac:dyDescent="0.25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3:19" x14ac:dyDescent="0.25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3:19" x14ac:dyDescent="0.25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3:19" x14ac:dyDescent="0.25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3:19" x14ac:dyDescent="0.25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3:19" x14ac:dyDescent="0.25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3:19" x14ac:dyDescent="0.25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3:19" x14ac:dyDescent="0.25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3:19" x14ac:dyDescent="0.25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3:19" x14ac:dyDescent="0.25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3:19" x14ac:dyDescent="0.25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3:19" x14ac:dyDescent="0.25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3:19" x14ac:dyDescent="0.25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3:19" x14ac:dyDescent="0.25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3:19" x14ac:dyDescent="0.25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3:19" x14ac:dyDescent="0.25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3:19" x14ac:dyDescent="0.25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3:19" x14ac:dyDescent="0.25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3:19" x14ac:dyDescent="0.25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3:19" x14ac:dyDescent="0.25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3:19" x14ac:dyDescent="0.25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3:19" x14ac:dyDescent="0.25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3:19" x14ac:dyDescent="0.25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3:19" x14ac:dyDescent="0.25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3:19" x14ac:dyDescent="0.25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3:19" x14ac:dyDescent="0.25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3:19" x14ac:dyDescent="0.25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3:19" x14ac:dyDescent="0.25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3:19" x14ac:dyDescent="0.25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3:19" x14ac:dyDescent="0.25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3:19" x14ac:dyDescent="0.25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3:19" x14ac:dyDescent="0.25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3:19" x14ac:dyDescent="0.25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3:19" x14ac:dyDescent="0.25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3:19" x14ac:dyDescent="0.25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3:19" x14ac:dyDescent="0.25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3:19" x14ac:dyDescent="0.25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3:19" x14ac:dyDescent="0.25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3:19" x14ac:dyDescent="0.25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3:19" x14ac:dyDescent="0.25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3:19" x14ac:dyDescent="0.25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3:19" x14ac:dyDescent="0.25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3:19" x14ac:dyDescent="0.25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3:19" x14ac:dyDescent="0.25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3:19" x14ac:dyDescent="0.25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3:19" x14ac:dyDescent="0.25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3:19" x14ac:dyDescent="0.25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3:19" x14ac:dyDescent="0.25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3:19" x14ac:dyDescent="0.25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3:19" x14ac:dyDescent="0.25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3:19" x14ac:dyDescent="0.25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3:19" x14ac:dyDescent="0.25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3:19" x14ac:dyDescent="0.25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3:19" x14ac:dyDescent="0.25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3:19" x14ac:dyDescent="0.25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3:19" x14ac:dyDescent="0.25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3:19" x14ac:dyDescent="0.25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3:19" x14ac:dyDescent="0.25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3:19" x14ac:dyDescent="0.25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3:19" x14ac:dyDescent="0.25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3:19" x14ac:dyDescent="0.25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3:19" x14ac:dyDescent="0.25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3:19" x14ac:dyDescent="0.25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3:19" x14ac:dyDescent="0.25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3:19" x14ac:dyDescent="0.25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3:19" x14ac:dyDescent="0.25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3:19" x14ac:dyDescent="0.25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3:19" x14ac:dyDescent="0.25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3:19" x14ac:dyDescent="0.25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3:19" x14ac:dyDescent="0.25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3:19" x14ac:dyDescent="0.25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3:19" x14ac:dyDescent="0.25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3:19" x14ac:dyDescent="0.25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3:19" x14ac:dyDescent="0.25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3:19" x14ac:dyDescent="0.25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3:19" x14ac:dyDescent="0.25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3:19" x14ac:dyDescent="0.25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3:19" x14ac:dyDescent="0.25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3:19" x14ac:dyDescent="0.25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3:19" x14ac:dyDescent="0.25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3:19" x14ac:dyDescent="0.25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3:19" x14ac:dyDescent="0.25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3:19" x14ac:dyDescent="0.25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3:19" x14ac:dyDescent="0.25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3:19" x14ac:dyDescent="0.25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3:19" x14ac:dyDescent="0.25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3:19" x14ac:dyDescent="0.25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3:19" x14ac:dyDescent="0.25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3:19" x14ac:dyDescent="0.25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3:19" x14ac:dyDescent="0.25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3:19" x14ac:dyDescent="0.25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3:19" x14ac:dyDescent="0.25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3:19" x14ac:dyDescent="0.25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3:19" x14ac:dyDescent="0.25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3:19" x14ac:dyDescent="0.25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3:19" x14ac:dyDescent="0.25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3:19" x14ac:dyDescent="0.25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3:19" x14ac:dyDescent="0.25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3:19" x14ac:dyDescent="0.25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3:19" x14ac:dyDescent="0.25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3:19" x14ac:dyDescent="0.25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3:19" x14ac:dyDescent="0.25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3:19" x14ac:dyDescent="0.25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3:19" x14ac:dyDescent="0.25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3:19" x14ac:dyDescent="0.25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3:19" x14ac:dyDescent="0.25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3:19" x14ac:dyDescent="0.25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3:19" x14ac:dyDescent="0.25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3:19" x14ac:dyDescent="0.25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3:19" x14ac:dyDescent="0.25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3:19" x14ac:dyDescent="0.25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3:19" x14ac:dyDescent="0.25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3:19" x14ac:dyDescent="0.25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3:19" x14ac:dyDescent="0.25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3:19" x14ac:dyDescent="0.25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3:19" x14ac:dyDescent="0.25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3:19" x14ac:dyDescent="0.25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3:19" x14ac:dyDescent="0.25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3:19" x14ac:dyDescent="0.25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3:19" x14ac:dyDescent="0.25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3:19" x14ac:dyDescent="0.25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3:19" x14ac:dyDescent="0.25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3:19" x14ac:dyDescent="0.25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3:19" x14ac:dyDescent="0.25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3:19" x14ac:dyDescent="0.25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3:19" x14ac:dyDescent="0.25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3:19" x14ac:dyDescent="0.25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3:19" x14ac:dyDescent="0.25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3:19" x14ac:dyDescent="0.25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3:19" x14ac:dyDescent="0.25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3:19" x14ac:dyDescent="0.25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3:19" x14ac:dyDescent="0.25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3:19" x14ac:dyDescent="0.25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3:19" x14ac:dyDescent="0.25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3:19" x14ac:dyDescent="0.25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3:19" x14ac:dyDescent="0.25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3:19" x14ac:dyDescent="0.25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3:19" x14ac:dyDescent="0.25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3:19" x14ac:dyDescent="0.25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3:19" x14ac:dyDescent="0.25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3:19" x14ac:dyDescent="0.25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3:19" x14ac:dyDescent="0.25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3:19" x14ac:dyDescent="0.25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3:19" x14ac:dyDescent="0.25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3:19" x14ac:dyDescent="0.25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3:19" x14ac:dyDescent="0.25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3:19" x14ac:dyDescent="0.25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3:19" x14ac:dyDescent="0.25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3:19" x14ac:dyDescent="0.25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3:19" x14ac:dyDescent="0.25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3:19" x14ac:dyDescent="0.25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3:19" x14ac:dyDescent="0.25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3:19" x14ac:dyDescent="0.25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3:19" x14ac:dyDescent="0.25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3:19" x14ac:dyDescent="0.25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3:19" x14ac:dyDescent="0.25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3:19" x14ac:dyDescent="0.25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3:19" x14ac:dyDescent="0.25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3:19" x14ac:dyDescent="0.25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3:19" x14ac:dyDescent="0.25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3:19" x14ac:dyDescent="0.25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3:19" x14ac:dyDescent="0.25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3:19" x14ac:dyDescent="0.25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3:19" x14ac:dyDescent="0.25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3:19" x14ac:dyDescent="0.25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3:19" x14ac:dyDescent="0.25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3:19" x14ac:dyDescent="0.25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3:19" x14ac:dyDescent="0.25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3:19" x14ac:dyDescent="0.25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3:19" x14ac:dyDescent="0.25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3:19" x14ac:dyDescent="0.25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3:19" x14ac:dyDescent="0.25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3:19" x14ac:dyDescent="0.25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3:19" x14ac:dyDescent="0.25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3:19" x14ac:dyDescent="0.25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3:19" x14ac:dyDescent="0.25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3:19" x14ac:dyDescent="0.25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3:19" x14ac:dyDescent="0.25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3:19" x14ac:dyDescent="0.25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3:19" x14ac:dyDescent="0.25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3:19" x14ac:dyDescent="0.25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3:19" x14ac:dyDescent="0.25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3:19" x14ac:dyDescent="0.25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3:19" x14ac:dyDescent="0.25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3:19" x14ac:dyDescent="0.25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3:19" x14ac:dyDescent="0.25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3:19" x14ac:dyDescent="0.25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3:19" x14ac:dyDescent="0.25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3:19" x14ac:dyDescent="0.25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3:19" x14ac:dyDescent="0.25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3:19" x14ac:dyDescent="0.25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3:19" x14ac:dyDescent="0.25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3:19" x14ac:dyDescent="0.25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3:19" x14ac:dyDescent="0.25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3:19" x14ac:dyDescent="0.25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3:19" x14ac:dyDescent="0.25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3:19" x14ac:dyDescent="0.25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3:19" x14ac:dyDescent="0.25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3:19" x14ac:dyDescent="0.25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3:19" x14ac:dyDescent="0.25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3:19" x14ac:dyDescent="0.25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3:19" x14ac:dyDescent="0.25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3:19" x14ac:dyDescent="0.25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3:19" x14ac:dyDescent="0.25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3:19" x14ac:dyDescent="0.25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3:19" x14ac:dyDescent="0.25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3:19" x14ac:dyDescent="0.25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3:19" x14ac:dyDescent="0.25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3:19" x14ac:dyDescent="0.25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3:19" x14ac:dyDescent="0.25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3:19" x14ac:dyDescent="0.25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3:19" x14ac:dyDescent="0.25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3:19" x14ac:dyDescent="0.25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3:19" x14ac:dyDescent="0.25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3:19" x14ac:dyDescent="0.25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3:19" x14ac:dyDescent="0.25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3:19" x14ac:dyDescent="0.25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3:19" x14ac:dyDescent="0.25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3:19" x14ac:dyDescent="0.25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3:19" x14ac:dyDescent="0.25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3:19" x14ac:dyDescent="0.25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3:19" x14ac:dyDescent="0.25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3:19" x14ac:dyDescent="0.25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3:19" x14ac:dyDescent="0.25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3:19" x14ac:dyDescent="0.25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3:19" x14ac:dyDescent="0.25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3:19" x14ac:dyDescent="0.25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3:19" x14ac:dyDescent="0.25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3:19" x14ac:dyDescent="0.25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3:19" x14ac:dyDescent="0.25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3:19" x14ac:dyDescent="0.25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3:19" x14ac:dyDescent="0.25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3:19" x14ac:dyDescent="0.25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3:19" x14ac:dyDescent="0.25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3:19" x14ac:dyDescent="0.25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3:19" x14ac:dyDescent="0.25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3:19" x14ac:dyDescent="0.25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3:19" x14ac:dyDescent="0.25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3:19" x14ac:dyDescent="0.25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3:19" x14ac:dyDescent="0.25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3:19" x14ac:dyDescent="0.25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3:19" x14ac:dyDescent="0.25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3:19" x14ac:dyDescent="0.25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3:19" x14ac:dyDescent="0.25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3:19" x14ac:dyDescent="0.25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3:19" x14ac:dyDescent="0.25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3:19" x14ac:dyDescent="0.25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3:19" x14ac:dyDescent="0.25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3:19" x14ac:dyDescent="0.25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3:19" x14ac:dyDescent="0.25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3:19" x14ac:dyDescent="0.25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3:19" x14ac:dyDescent="0.25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3:19" x14ac:dyDescent="0.25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3:19" x14ac:dyDescent="0.25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3:19" x14ac:dyDescent="0.25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3:19" x14ac:dyDescent="0.25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3:19" x14ac:dyDescent="0.25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3:19" x14ac:dyDescent="0.25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3:19" x14ac:dyDescent="0.25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3:19" x14ac:dyDescent="0.25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3:19" x14ac:dyDescent="0.25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3:19" x14ac:dyDescent="0.25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3:19" x14ac:dyDescent="0.25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3:19" x14ac:dyDescent="0.25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3:19" x14ac:dyDescent="0.25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3:19" x14ac:dyDescent="0.25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3:19" x14ac:dyDescent="0.25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3:19" x14ac:dyDescent="0.25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3:19" x14ac:dyDescent="0.25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3:19" x14ac:dyDescent="0.25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3:19" x14ac:dyDescent="0.25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3:19" x14ac:dyDescent="0.25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3:19" x14ac:dyDescent="0.25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3:19" x14ac:dyDescent="0.25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3:19" x14ac:dyDescent="0.25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3:19" x14ac:dyDescent="0.25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3:19" x14ac:dyDescent="0.25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3:19" x14ac:dyDescent="0.25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3:19" x14ac:dyDescent="0.25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3:19" x14ac:dyDescent="0.25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3:19" x14ac:dyDescent="0.25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3:19" x14ac:dyDescent="0.25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3:19" x14ac:dyDescent="0.25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3:19" x14ac:dyDescent="0.25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3:19" x14ac:dyDescent="0.25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3:19" x14ac:dyDescent="0.25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3:19" x14ac:dyDescent="0.25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3:19" x14ac:dyDescent="0.25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3:19" x14ac:dyDescent="0.25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3:19" x14ac:dyDescent="0.25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3:19" x14ac:dyDescent="0.25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3:19" x14ac:dyDescent="0.25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3:19" x14ac:dyDescent="0.25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 spans="3:19" x14ac:dyDescent="0.25"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</sheetData>
  <mergeCells count="4">
    <mergeCell ref="C35:J35"/>
    <mergeCell ref="L35:S35"/>
    <mergeCell ref="F1:N1"/>
    <mergeCell ref="O1:V1"/>
  </mergeCells>
  <phoneticPr fontId="7" type="noConversion"/>
  <pageMargins left="0.7" right="0.7" top="0.75" bottom="0.75" header="0.3" footer="0.3"/>
  <ignoredErrors>
    <ignoredError sqref="C33:K33 L33:S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69"/>
  <sheetViews>
    <sheetView topLeftCell="A2" workbookViewId="0">
      <selection activeCell="B21" sqref="B21"/>
    </sheetView>
  </sheetViews>
  <sheetFormatPr baseColWidth="10" defaultRowHeight="15" x14ac:dyDescent="0.25"/>
  <cols>
    <col min="1" max="1" width="3" bestFit="1" customWidth="1"/>
    <col min="2" max="2" width="18" customWidth="1"/>
    <col min="3" max="3" width="9.28515625" bestFit="1" customWidth="1"/>
    <col min="4" max="4" width="9.140625" bestFit="1" customWidth="1"/>
    <col min="5" max="5" width="9.42578125" bestFit="1" customWidth="1"/>
    <col min="6" max="8" width="9.5703125" bestFit="1" customWidth="1"/>
    <col min="9" max="9" width="9.7109375" bestFit="1" customWidth="1"/>
    <col min="10" max="10" width="10.42578125" bestFit="1" customWidth="1"/>
    <col min="11" max="11" width="8.42578125" customWidth="1"/>
    <col min="12" max="12" width="9.28515625" bestFit="1" customWidth="1"/>
    <col min="13" max="13" width="9.140625" bestFit="1" customWidth="1"/>
    <col min="14" max="14" width="9.42578125" bestFit="1" customWidth="1"/>
    <col min="15" max="17" width="9.5703125" bestFit="1" customWidth="1"/>
    <col min="18" max="18" width="9.7109375" bestFit="1" customWidth="1"/>
    <col min="19" max="19" width="9.140625" bestFit="1" customWidth="1"/>
    <col min="20" max="20" width="10.42578125" style="6" bestFit="1" customWidth="1"/>
  </cols>
  <sheetData>
    <row r="1" spans="1:22" x14ac:dyDescent="0.25">
      <c r="F1" s="56" t="s">
        <v>1</v>
      </c>
      <c r="G1" s="56"/>
      <c r="H1" s="56"/>
      <c r="I1" s="56"/>
      <c r="J1" s="56"/>
      <c r="K1" s="56"/>
      <c r="L1" s="56"/>
      <c r="M1" s="56"/>
      <c r="N1" s="56"/>
      <c r="O1" s="56" t="s">
        <v>0</v>
      </c>
      <c r="P1" s="56"/>
      <c r="Q1" s="56"/>
      <c r="R1" s="56"/>
      <c r="S1" s="56"/>
      <c r="T1" s="56"/>
      <c r="U1" s="56"/>
      <c r="V1" s="56"/>
    </row>
    <row r="2" spans="1:22" ht="159.75" customHeight="1" x14ac:dyDescent="0.25">
      <c r="B2" s="3" t="s">
        <v>45</v>
      </c>
      <c r="C2" s="30" t="s">
        <v>2</v>
      </c>
      <c r="D2" s="29" t="s">
        <v>3</v>
      </c>
      <c r="E2" s="31" t="s">
        <v>4</v>
      </c>
      <c r="F2" s="32" t="s">
        <v>5</v>
      </c>
      <c r="G2" s="33" t="s">
        <v>6</v>
      </c>
      <c r="H2" s="34" t="s">
        <v>7</v>
      </c>
      <c r="I2" s="35" t="s">
        <v>8</v>
      </c>
      <c r="J2" s="10" t="s">
        <v>9</v>
      </c>
      <c r="K2" s="1"/>
      <c r="L2" s="30" t="s">
        <v>2</v>
      </c>
      <c r="M2" s="29" t="s">
        <v>3</v>
      </c>
      <c r="N2" s="31" t="s">
        <v>4</v>
      </c>
      <c r="O2" s="32" t="s">
        <v>5</v>
      </c>
      <c r="P2" s="33" t="s">
        <v>6</v>
      </c>
      <c r="Q2" s="34" t="s">
        <v>7</v>
      </c>
      <c r="R2" s="35" t="s">
        <v>8</v>
      </c>
      <c r="S2" s="10" t="s">
        <v>9</v>
      </c>
      <c r="T2" s="4"/>
      <c r="U2" s="1"/>
    </row>
    <row r="3" spans="1:22" ht="15.75" x14ac:dyDescent="0.25">
      <c r="C3" s="39">
        <v>1</v>
      </c>
      <c r="D3" s="40">
        <v>1</v>
      </c>
      <c r="E3" s="41">
        <v>1</v>
      </c>
      <c r="F3" s="42">
        <v>1</v>
      </c>
      <c r="G3" s="43">
        <v>1</v>
      </c>
      <c r="H3" s="44">
        <v>1</v>
      </c>
      <c r="I3" s="45">
        <v>1</v>
      </c>
      <c r="J3" s="36">
        <v>1</v>
      </c>
      <c r="K3" s="38"/>
      <c r="L3" s="39">
        <v>5.7</v>
      </c>
      <c r="M3" s="40">
        <v>5.7</v>
      </c>
      <c r="N3" s="41">
        <v>5.7</v>
      </c>
      <c r="O3" s="42">
        <v>5.7</v>
      </c>
      <c r="P3" s="43">
        <v>5.7</v>
      </c>
      <c r="Q3" s="44">
        <v>5.7</v>
      </c>
      <c r="R3" s="45">
        <v>5.7</v>
      </c>
      <c r="S3" s="36">
        <v>5.7</v>
      </c>
      <c r="T3" s="15" t="s">
        <v>17</v>
      </c>
    </row>
    <row r="4" spans="1:22" ht="15.75" x14ac:dyDescent="0.25">
      <c r="A4">
        <v>1</v>
      </c>
      <c r="B4" s="2" t="s">
        <v>51</v>
      </c>
      <c r="C4" s="7">
        <v>1</v>
      </c>
      <c r="D4" s="7">
        <v>5</v>
      </c>
      <c r="E4" s="7">
        <v>3</v>
      </c>
      <c r="F4" s="7"/>
      <c r="G4" s="7"/>
      <c r="H4" s="7"/>
      <c r="I4" s="7"/>
      <c r="J4" s="7">
        <v>5</v>
      </c>
      <c r="K4" s="8"/>
      <c r="L4" s="7"/>
      <c r="M4" s="7"/>
      <c r="N4" s="7">
        <v>4</v>
      </c>
      <c r="O4" s="7">
        <v>4</v>
      </c>
      <c r="P4" s="7">
        <v>4</v>
      </c>
      <c r="Q4" s="7"/>
      <c r="R4" s="7"/>
      <c r="S4" s="7"/>
      <c r="T4" s="14" cm="1">
        <f t="array" ref="T4">SUMPRODUCT(C4:J4*$C$3:$J$3)+SUMPRODUCT(L4:S4*$L$3:$S$3)</f>
        <v>82.4</v>
      </c>
    </row>
    <row r="5" spans="1:22" ht="15.75" x14ac:dyDescent="0.25">
      <c r="A5">
        <v>2</v>
      </c>
      <c r="B5" s="2" t="s">
        <v>52</v>
      </c>
      <c r="C5" s="7"/>
      <c r="D5" s="7"/>
      <c r="E5" s="7"/>
      <c r="F5" s="7"/>
      <c r="G5" s="7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14" cm="1">
        <f t="array" ref="T5">SUMPRODUCT(C5:J5*$C$3:$J$3)+SUMPRODUCT(L5:S5*$L$3:$S$3)</f>
        <v>0</v>
      </c>
    </row>
    <row r="6" spans="1:22" ht="15.75" x14ac:dyDescent="0.25">
      <c r="A6">
        <v>3</v>
      </c>
      <c r="B6" s="2" t="s">
        <v>53</v>
      </c>
      <c r="C6" s="7"/>
      <c r="D6" s="7"/>
      <c r="E6" s="7">
        <v>3</v>
      </c>
      <c r="F6" s="7">
        <v>7</v>
      </c>
      <c r="G6" s="7"/>
      <c r="H6" s="7">
        <v>4</v>
      </c>
      <c r="I6" s="7"/>
      <c r="J6" s="7"/>
      <c r="K6" s="8"/>
      <c r="L6" s="7"/>
      <c r="M6" s="7">
        <v>5</v>
      </c>
      <c r="N6" s="7">
        <v>6</v>
      </c>
      <c r="O6" s="7"/>
      <c r="P6" s="7"/>
      <c r="Q6" s="7"/>
      <c r="R6" s="7">
        <v>4</v>
      </c>
      <c r="S6" s="7"/>
      <c r="T6" s="14" cm="1">
        <f t="array" ref="T6">SUMPRODUCT(C6:J6*$C$3:$J$3)+SUMPRODUCT(L6:S6*$L$3:$S$3)</f>
        <v>99.5</v>
      </c>
    </row>
    <row r="7" spans="1:22" ht="15.75" x14ac:dyDescent="0.25">
      <c r="A7">
        <v>4</v>
      </c>
      <c r="B7" s="2" t="s">
        <v>76</v>
      </c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14" cm="1">
        <f t="array" ref="T7">SUMPRODUCT(C7:J7*$C$3:$J$3)+SUMPRODUCT(L7:S7*$L$3:$S$3)</f>
        <v>0</v>
      </c>
    </row>
    <row r="8" spans="1:22" ht="15.75" x14ac:dyDescent="0.25">
      <c r="A8">
        <v>5</v>
      </c>
      <c r="B8" s="2" t="s">
        <v>54</v>
      </c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7"/>
      <c r="R8" s="7"/>
      <c r="S8" s="7"/>
      <c r="T8" s="14" cm="1">
        <f t="array" ref="T8">SUMPRODUCT(C8:J8*$C$3:$J$3)+SUMPRODUCT(L8:S8*$L$3:$S$3)</f>
        <v>0</v>
      </c>
    </row>
    <row r="9" spans="1:22" ht="15.75" x14ac:dyDescent="0.25">
      <c r="A9">
        <v>6</v>
      </c>
      <c r="B9" s="2" t="s">
        <v>55</v>
      </c>
      <c r="C9" s="7"/>
      <c r="D9" s="7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7"/>
      <c r="S9" s="7"/>
      <c r="T9" s="14" cm="1">
        <f t="array" ref="T9">SUMPRODUCT(C9:J9*$C$3:$J$3)+SUMPRODUCT(L9:S9*$L$3:$S$3)</f>
        <v>0</v>
      </c>
    </row>
    <row r="10" spans="1:22" ht="15.75" x14ac:dyDescent="0.25">
      <c r="A10">
        <v>7</v>
      </c>
      <c r="B10" s="2" t="s">
        <v>56</v>
      </c>
      <c r="C10" s="7"/>
      <c r="D10" s="7"/>
      <c r="E10" s="7"/>
      <c r="F10" s="7"/>
      <c r="G10" s="7"/>
      <c r="H10" s="7"/>
      <c r="I10" s="7"/>
      <c r="J10" s="7"/>
      <c r="K10" s="8"/>
      <c r="L10" s="7"/>
      <c r="M10" s="7"/>
      <c r="N10" s="7"/>
      <c r="O10" s="7"/>
      <c r="P10" s="7"/>
      <c r="Q10" s="7"/>
      <c r="R10" s="7"/>
      <c r="S10" s="7"/>
      <c r="T10" s="14" cm="1">
        <f t="array" ref="T10">SUMPRODUCT(C10:J10*$C$3:$J$3)+SUMPRODUCT(L10:S10*$L$3:$S$3)</f>
        <v>0</v>
      </c>
    </row>
    <row r="11" spans="1:22" ht="15.75" x14ac:dyDescent="0.25">
      <c r="A11">
        <v>8</v>
      </c>
      <c r="B11" s="2" t="s">
        <v>57</v>
      </c>
      <c r="C11" s="7"/>
      <c r="D11" s="7"/>
      <c r="E11" s="7"/>
      <c r="F11" s="7"/>
      <c r="G11" s="7"/>
      <c r="H11" s="7"/>
      <c r="I11" s="7"/>
      <c r="J11" s="7"/>
      <c r="K11" s="8"/>
      <c r="L11" s="7"/>
      <c r="M11" s="7"/>
      <c r="N11" s="7"/>
      <c r="O11" s="7"/>
      <c r="P11" s="7"/>
      <c r="Q11" s="7"/>
      <c r="R11" s="7"/>
      <c r="S11" s="7"/>
      <c r="T11" s="14" cm="1">
        <f t="array" ref="T11">SUMPRODUCT(C11:J11*$C$3:$J$3)+SUMPRODUCT(L11:S11*$L$3:$S$3)</f>
        <v>0</v>
      </c>
    </row>
    <row r="12" spans="1:22" ht="15.75" x14ac:dyDescent="0.25">
      <c r="A12">
        <v>9</v>
      </c>
      <c r="B12" s="2" t="s">
        <v>75</v>
      </c>
      <c r="C12" s="7"/>
      <c r="D12" s="7"/>
      <c r="E12" s="7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7"/>
      <c r="R12" s="7"/>
      <c r="S12" s="7"/>
      <c r="T12" s="14" cm="1">
        <f t="array" ref="T12">SUMPRODUCT(C12:J12*$C$3:$J$3)+SUMPRODUCT(L12:S12*$L$3:$S$3)</f>
        <v>0</v>
      </c>
    </row>
    <row r="13" spans="1:22" ht="15.75" x14ac:dyDescent="0.25">
      <c r="A13">
        <v>10</v>
      </c>
      <c r="B13" s="2" t="s">
        <v>58</v>
      </c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7"/>
      <c r="O13" s="7"/>
      <c r="P13" s="7"/>
      <c r="Q13" s="7"/>
      <c r="R13" s="7"/>
      <c r="S13" s="7"/>
      <c r="T13" s="14" cm="1">
        <f t="array" ref="T13">SUMPRODUCT(C13:J13*$C$3:$J$3)+SUMPRODUCT(L13:S13*$L$3:$S$3)</f>
        <v>0</v>
      </c>
    </row>
    <row r="14" spans="1:22" ht="15.75" x14ac:dyDescent="0.25">
      <c r="A14">
        <v>11</v>
      </c>
      <c r="B14" s="2" t="s">
        <v>59</v>
      </c>
      <c r="C14" s="7"/>
      <c r="D14" s="7"/>
      <c r="E14" s="7"/>
      <c r="F14" s="7"/>
      <c r="G14" s="7"/>
      <c r="H14" s="7"/>
      <c r="I14" s="7"/>
      <c r="J14" s="7"/>
      <c r="K14" s="8"/>
      <c r="L14" s="7"/>
      <c r="M14" s="7"/>
      <c r="N14" s="7"/>
      <c r="O14" s="7"/>
      <c r="P14" s="7"/>
      <c r="Q14" s="7"/>
      <c r="R14" s="7"/>
      <c r="S14" s="7"/>
      <c r="T14" s="14" cm="1">
        <f t="array" ref="T14">SUMPRODUCT(C14:J14*$C$3:$J$3)+SUMPRODUCT(L14:S14*$L$3:$S$3)</f>
        <v>0</v>
      </c>
    </row>
    <row r="15" spans="1:22" ht="15.75" x14ac:dyDescent="0.25">
      <c r="A15">
        <v>12</v>
      </c>
      <c r="B15" s="2" t="s">
        <v>60</v>
      </c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7"/>
      <c r="O15" s="7"/>
      <c r="P15" s="7"/>
      <c r="Q15" s="7"/>
      <c r="R15" s="7"/>
      <c r="S15" s="7"/>
      <c r="T15" s="14" cm="1">
        <f t="array" ref="T15">SUMPRODUCT(C15:J15*$C$3:$J$3)+SUMPRODUCT(L15:S15*$L$3:$S$3)</f>
        <v>0</v>
      </c>
    </row>
    <row r="16" spans="1:22" ht="15.75" x14ac:dyDescent="0.25">
      <c r="A16">
        <v>13</v>
      </c>
      <c r="B16" s="2" t="s">
        <v>61</v>
      </c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7"/>
      <c r="Q16" s="7"/>
      <c r="R16" s="7"/>
      <c r="S16" s="7"/>
      <c r="T16" s="14" cm="1">
        <f t="array" ref="T16">SUMPRODUCT(C16:J16*$C$3:$J$3)+SUMPRODUCT(L16:S16*$L$3:$S$3)</f>
        <v>0</v>
      </c>
    </row>
    <row r="17" spans="1:21" ht="15.75" x14ac:dyDescent="0.25">
      <c r="A17">
        <v>14</v>
      </c>
      <c r="B17" s="2" t="s">
        <v>62</v>
      </c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7"/>
      <c r="R17" s="7"/>
      <c r="S17" s="7"/>
      <c r="T17" s="14" cm="1">
        <f t="array" ref="T17">SUMPRODUCT(C17:J17*$C$3:$J$3)+SUMPRODUCT(L17:S17*$L$3:$S$3)</f>
        <v>0</v>
      </c>
    </row>
    <row r="18" spans="1:21" ht="15.75" x14ac:dyDescent="0.25">
      <c r="A18">
        <v>15</v>
      </c>
      <c r="B18" s="2" t="s">
        <v>63</v>
      </c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7"/>
      <c r="O18" s="7"/>
      <c r="P18" s="7"/>
      <c r="Q18" s="7"/>
      <c r="R18" s="7"/>
      <c r="S18" s="7"/>
      <c r="T18" s="14" cm="1">
        <f t="array" ref="T18">SUMPRODUCT(C18:J18*$C$3:$J$3)+SUMPRODUCT(L18:S18*$L$3:$S$3)</f>
        <v>0</v>
      </c>
    </row>
    <row r="19" spans="1:21" ht="15.75" x14ac:dyDescent="0.25">
      <c r="A19">
        <v>16</v>
      </c>
      <c r="B19" s="2" t="s">
        <v>64</v>
      </c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7"/>
      <c r="O19" s="7"/>
      <c r="P19" s="7"/>
      <c r="Q19" s="7"/>
      <c r="R19" s="7"/>
      <c r="S19" s="7"/>
      <c r="T19" s="14" cm="1">
        <f t="array" ref="T19">SUMPRODUCT(C19:J19*$C$3:$J$3)+SUMPRODUCT(L19:S19*$L$3:$S$3)</f>
        <v>0</v>
      </c>
    </row>
    <row r="20" spans="1:21" ht="15.75" x14ac:dyDescent="0.25">
      <c r="A20">
        <v>17</v>
      </c>
      <c r="B20" s="2" t="s">
        <v>65</v>
      </c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7"/>
      <c r="Q20" s="7"/>
      <c r="R20" s="7"/>
      <c r="S20" s="7"/>
      <c r="T20" s="14" cm="1">
        <f t="array" ref="T20">SUMPRODUCT(C20:J20*$C$3:$J$3)+SUMPRODUCT(L20:S20*$L$3:$S$3)</f>
        <v>0</v>
      </c>
    </row>
    <row r="21" spans="1:21" ht="15.75" x14ac:dyDescent="0.25">
      <c r="A21">
        <v>18</v>
      </c>
      <c r="B21" s="2" t="s">
        <v>66</v>
      </c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7"/>
      <c r="Q21" s="7"/>
      <c r="R21" s="7"/>
      <c r="S21" s="7"/>
      <c r="T21" s="14" cm="1">
        <f t="array" ref="T21">SUMPRODUCT(C21:J21*$C$3:$J$3)+SUMPRODUCT(L21:S21*$L$3:$S$3)</f>
        <v>0</v>
      </c>
    </row>
    <row r="22" spans="1:21" ht="15.75" x14ac:dyDescent="0.25">
      <c r="A22">
        <v>19</v>
      </c>
      <c r="B22" s="2" t="s">
        <v>67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7"/>
      <c r="R22" s="7"/>
      <c r="S22" s="7"/>
      <c r="T22" s="14" cm="1">
        <f t="array" ref="T22">SUMPRODUCT(C22:J22*$C$3:$J$3)+SUMPRODUCT(L22:S22*$L$3:$S$3)</f>
        <v>0</v>
      </c>
    </row>
    <row r="23" spans="1:21" ht="15.75" x14ac:dyDescent="0.25">
      <c r="A23">
        <v>20</v>
      </c>
      <c r="B23" s="2" t="s">
        <v>68</v>
      </c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7"/>
      <c r="Q23" s="7"/>
      <c r="R23" s="7"/>
      <c r="S23" s="7"/>
      <c r="T23" s="14" cm="1">
        <f t="array" ref="T23">SUMPRODUCT(C23:J23*$C$3:$J$3)+SUMPRODUCT(L23:S23*$L$3:$S$3)</f>
        <v>0</v>
      </c>
    </row>
    <row r="24" spans="1:21" ht="15.75" x14ac:dyDescent="0.25">
      <c r="A24">
        <v>21</v>
      </c>
      <c r="B24" s="2" t="s">
        <v>69</v>
      </c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7"/>
      <c r="Q24" s="7"/>
      <c r="R24" s="7"/>
      <c r="S24" s="7"/>
      <c r="T24" s="14" cm="1">
        <f t="array" ref="T24">SUMPRODUCT(C24:J24*$C$3:$J$3)+SUMPRODUCT(L24:S24*$L$3:$S$3)</f>
        <v>0</v>
      </c>
    </row>
    <row r="25" spans="1:21" ht="15.75" x14ac:dyDescent="0.25">
      <c r="A25">
        <v>22</v>
      </c>
      <c r="B25" s="2" t="s">
        <v>70</v>
      </c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7"/>
      <c r="Q25" s="7"/>
      <c r="R25" s="7"/>
      <c r="S25" s="7"/>
      <c r="T25" s="14" cm="1">
        <f t="array" ref="T25">SUMPRODUCT(C25:J25*$C$3:$J$3)+SUMPRODUCT(L25:S25*$L$3:$S$3)</f>
        <v>0</v>
      </c>
    </row>
    <row r="26" spans="1:21" ht="15.75" x14ac:dyDescent="0.25">
      <c r="A26">
        <v>23</v>
      </c>
      <c r="B26" s="2" t="s">
        <v>71</v>
      </c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7"/>
      <c r="Q26" s="7"/>
      <c r="R26" s="7"/>
      <c r="S26" s="7"/>
      <c r="T26" s="14" cm="1">
        <f t="array" ref="T26">SUMPRODUCT(C26:J26*$C$3:$J$3)+SUMPRODUCT(L26:S26*$L$3:$S$3)</f>
        <v>0</v>
      </c>
    </row>
    <row r="27" spans="1:21" ht="15.75" x14ac:dyDescent="0.25">
      <c r="A27">
        <v>24</v>
      </c>
      <c r="B27" s="2" t="s">
        <v>72</v>
      </c>
      <c r="C27" s="7"/>
      <c r="D27" s="7"/>
      <c r="E27" s="7"/>
      <c r="F27" s="7"/>
      <c r="G27" s="7"/>
      <c r="H27" s="7"/>
      <c r="I27" s="7"/>
      <c r="J27" s="7"/>
      <c r="K27" s="8"/>
      <c r="L27" s="7"/>
      <c r="M27" s="7"/>
      <c r="N27" s="7"/>
      <c r="O27" s="7"/>
      <c r="P27" s="7"/>
      <c r="Q27" s="7"/>
      <c r="R27" s="7"/>
      <c r="S27" s="7"/>
      <c r="T27" s="14" cm="1">
        <f t="array" ref="T27">SUMPRODUCT(C27:J27*$C$3:$J$3)+SUMPRODUCT(L27:S27*$L$3:$S$3)</f>
        <v>0</v>
      </c>
    </row>
    <row r="28" spans="1:21" ht="15.75" x14ac:dyDescent="0.25">
      <c r="A28">
        <v>25</v>
      </c>
      <c r="B28" s="2" t="s">
        <v>73</v>
      </c>
      <c r="C28" s="7"/>
      <c r="D28" s="7"/>
      <c r="E28" s="7"/>
      <c r="F28" s="7"/>
      <c r="G28" s="7"/>
      <c r="H28" s="7"/>
      <c r="I28" s="7"/>
      <c r="J28" s="7"/>
      <c r="K28" s="8"/>
      <c r="L28" s="7"/>
      <c r="M28" s="7"/>
      <c r="N28" s="7"/>
      <c r="O28" s="7"/>
      <c r="P28" s="7"/>
      <c r="Q28" s="7"/>
      <c r="R28" s="7"/>
      <c r="S28" s="7"/>
      <c r="T28" s="14" cm="1">
        <f t="array" ref="T28">SUMPRODUCT(C28:J28*$C$3:$J$3)+SUMPRODUCT(L28:S28*$L$3:$S$3)</f>
        <v>0</v>
      </c>
    </row>
    <row r="29" spans="1:21" ht="15.75" x14ac:dyDescent="0.25">
      <c r="A29">
        <v>26</v>
      </c>
      <c r="B29" s="2" t="s">
        <v>74</v>
      </c>
      <c r="C29" s="7"/>
      <c r="D29" s="7"/>
      <c r="E29" s="7"/>
      <c r="F29" s="7"/>
      <c r="G29" s="7"/>
      <c r="H29" s="7"/>
      <c r="I29" s="7"/>
      <c r="J29" s="7"/>
      <c r="K29" s="8"/>
      <c r="L29" s="7"/>
      <c r="M29" s="7"/>
      <c r="N29" s="7"/>
      <c r="O29" s="7"/>
      <c r="P29" s="7"/>
      <c r="Q29" s="7"/>
      <c r="R29" s="7"/>
      <c r="S29" s="7"/>
      <c r="T29" s="14" cm="1">
        <f t="array" ref="T29">SUMPRODUCT(C29:J29*$C$3:$J$3)+SUMPRODUCT(L29:S29*$L$3:$S$3)</f>
        <v>0</v>
      </c>
    </row>
    <row r="30" spans="1:2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5"/>
    </row>
    <row r="31" spans="1:21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5"/>
    </row>
    <row r="32" spans="1:21" ht="15.75" x14ac:dyDescent="0.25">
      <c r="B32" s="12" t="s">
        <v>46</v>
      </c>
      <c r="C32" s="13">
        <f>SUM(C4:C30)</f>
        <v>1</v>
      </c>
      <c r="D32" s="13">
        <f t="shared" ref="D32:S32" si="0">SUM(D4:D30)</f>
        <v>5</v>
      </c>
      <c r="E32" s="13">
        <f t="shared" si="0"/>
        <v>6</v>
      </c>
      <c r="F32" s="13">
        <f t="shared" si="0"/>
        <v>7</v>
      </c>
      <c r="G32" s="13">
        <f t="shared" si="0"/>
        <v>0</v>
      </c>
      <c r="H32" s="13">
        <f t="shared" si="0"/>
        <v>4</v>
      </c>
      <c r="I32" s="13">
        <f t="shared" si="0"/>
        <v>0</v>
      </c>
      <c r="J32" s="13">
        <f t="shared" si="0"/>
        <v>5</v>
      </c>
      <c r="K32" s="9"/>
      <c r="L32" s="13">
        <f t="shared" si="0"/>
        <v>0</v>
      </c>
      <c r="M32" s="13">
        <f t="shared" si="0"/>
        <v>5</v>
      </c>
      <c r="N32" s="13">
        <f t="shared" si="0"/>
        <v>10</v>
      </c>
      <c r="O32" s="13">
        <f t="shared" si="0"/>
        <v>4</v>
      </c>
      <c r="P32" s="13">
        <f t="shared" si="0"/>
        <v>4</v>
      </c>
      <c r="Q32" s="13">
        <f t="shared" si="0"/>
        <v>0</v>
      </c>
      <c r="R32" s="13">
        <f t="shared" si="0"/>
        <v>4</v>
      </c>
      <c r="S32" s="13">
        <f t="shared" si="0"/>
        <v>0</v>
      </c>
      <c r="T32" s="25">
        <f>SUM(T4:T31)</f>
        <v>181.9</v>
      </c>
      <c r="U32" s="26" t="s">
        <v>50</v>
      </c>
    </row>
    <row r="33" spans="3:20" ht="17.25" customHeight="1" x14ac:dyDescent="0.25">
      <c r="C33" s="39" t="s">
        <v>35</v>
      </c>
      <c r="D33" s="40" t="s">
        <v>36</v>
      </c>
      <c r="E33" s="41" t="s">
        <v>37</v>
      </c>
      <c r="F33" s="42" t="s">
        <v>38</v>
      </c>
      <c r="G33" s="43" t="s">
        <v>39</v>
      </c>
      <c r="H33" s="44" t="s">
        <v>40</v>
      </c>
      <c r="I33" s="45" t="s">
        <v>41</v>
      </c>
      <c r="J33" s="37" t="s">
        <v>42</v>
      </c>
      <c r="K33" s="38"/>
      <c r="L33" s="39" t="s">
        <v>35</v>
      </c>
      <c r="M33" s="40" t="s">
        <v>36</v>
      </c>
      <c r="N33" s="41" t="s">
        <v>37</v>
      </c>
      <c r="O33" s="42" t="s">
        <v>38</v>
      </c>
      <c r="P33" s="43" t="s">
        <v>39</v>
      </c>
      <c r="Q33" s="44" t="s">
        <v>40</v>
      </c>
      <c r="R33" s="45" t="s">
        <v>41</v>
      </c>
      <c r="S33" s="46" t="s">
        <v>42</v>
      </c>
      <c r="T33" s="5"/>
    </row>
    <row r="34" spans="3:20" x14ac:dyDescent="0.25">
      <c r="C34" s="55" t="s">
        <v>43</v>
      </c>
      <c r="D34" s="55"/>
      <c r="E34" s="55"/>
      <c r="F34" s="55"/>
      <c r="G34" s="55"/>
      <c r="H34" s="55"/>
      <c r="I34" s="55"/>
      <c r="J34" s="55"/>
      <c r="K34" s="9"/>
      <c r="L34" s="55" t="s">
        <v>44</v>
      </c>
      <c r="M34" s="55"/>
      <c r="N34" s="55"/>
      <c r="O34" s="55"/>
      <c r="P34" s="55"/>
      <c r="Q34" s="55"/>
      <c r="R34" s="55"/>
      <c r="S34" s="55"/>
      <c r="T34" s="5"/>
    </row>
    <row r="35" spans="3:20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5"/>
    </row>
    <row r="36" spans="3:20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5"/>
    </row>
    <row r="37" spans="3:20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5"/>
    </row>
    <row r="38" spans="3:20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5"/>
    </row>
    <row r="39" spans="3:20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5"/>
    </row>
    <row r="40" spans="3:20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5"/>
    </row>
    <row r="41" spans="3:20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5"/>
    </row>
    <row r="42" spans="3:20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5"/>
    </row>
    <row r="43" spans="3:20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5"/>
    </row>
    <row r="44" spans="3:20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5"/>
    </row>
    <row r="45" spans="3:20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5"/>
    </row>
    <row r="46" spans="3:20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5"/>
    </row>
    <row r="47" spans="3:20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5"/>
    </row>
    <row r="48" spans="3:20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5"/>
    </row>
    <row r="49" spans="3:20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5"/>
    </row>
    <row r="50" spans="3:20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5"/>
    </row>
    <row r="51" spans="3:20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5"/>
    </row>
    <row r="52" spans="3:20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5"/>
    </row>
    <row r="53" spans="3:20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5"/>
    </row>
    <row r="54" spans="3:20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5"/>
    </row>
    <row r="55" spans="3:20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5"/>
    </row>
    <row r="56" spans="3:20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5"/>
    </row>
    <row r="57" spans="3:20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5"/>
    </row>
    <row r="58" spans="3:20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5"/>
    </row>
    <row r="59" spans="3:20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5"/>
    </row>
    <row r="60" spans="3:20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5"/>
    </row>
    <row r="61" spans="3:20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5"/>
    </row>
    <row r="62" spans="3:20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5"/>
    </row>
    <row r="63" spans="3:20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5"/>
    </row>
    <row r="64" spans="3:20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5"/>
    </row>
    <row r="65" spans="3:20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5"/>
    </row>
    <row r="66" spans="3:20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5"/>
    </row>
    <row r="67" spans="3:20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5"/>
    </row>
    <row r="68" spans="3:20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5"/>
    </row>
    <row r="69" spans="3:20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5"/>
    </row>
    <row r="70" spans="3:20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5"/>
    </row>
    <row r="71" spans="3:20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5"/>
    </row>
    <row r="72" spans="3:20" x14ac:dyDescent="0.2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5"/>
    </row>
    <row r="73" spans="3:20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5"/>
    </row>
    <row r="74" spans="3:20" x14ac:dyDescent="0.2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5"/>
    </row>
    <row r="75" spans="3:20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5"/>
    </row>
    <row r="76" spans="3:20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5"/>
    </row>
    <row r="77" spans="3:20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5"/>
    </row>
    <row r="78" spans="3:20" x14ac:dyDescent="0.2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5"/>
    </row>
    <row r="79" spans="3:20" x14ac:dyDescent="0.2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5"/>
    </row>
    <row r="80" spans="3:20" x14ac:dyDescent="0.2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5"/>
    </row>
    <row r="81" spans="3:20" x14ac:dyDescent="0.2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5"/>
    </row>
    <row r="82" spans="3:20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5"/>
    </row>
    <row r="83" spans="3:20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5"/>
    </row>
    <row r="84" spans="3:20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5"/>
    </row>
    <row r="85" spans="3:20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5"/>
    </row>
    <row r="86" spans="3:20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5"/>
    </row>
    <row r="87" spans="3:20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5"/>
    </row>
    <row r="88" spans="3:20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5"/>
    </row>
    <row r="89" spans="3:20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5"/>
    </row>
    <row r="90" spans="3:20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5"/>
    </row>
    <row r="91" spans="3:20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5"/>
    </row>
    <row r="92" spans="3:20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5"/>
    </row>
    <row r="93" spans="3:20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5"/>
    </row>
    <row r="94" spans="3:20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5"/>
    </row>
    <row r="95" spans="3:20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5"/>
    </row>
    <row r="96" spans="3:20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5"/>
    </row>
    <row r="97" spans="3:20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5"/>
    </row>
    <row r="98" spans="3:20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5"/>
    </row>
    <row r="99" spans="3:20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5"/>
    </row>
    <row r="100" spans="3:20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3:20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3:20" x14ac:dyDescent="0.2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3:20" x14ac:dyDescent="0.2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3:20" x14ac:dyDescent="0.2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3:20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3:20" x14ac:dyDescent="0.2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3:20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3:20" x14ac:dyDescent="0.2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3:20" x14ac:dyDescent="0.2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3:20" x14ac:dyDescent="0.2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3:20" x14ac:dyDescent="0.2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3:20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3:19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3:19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3:19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3:19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3:19" x14ac:dyDescent="0.2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3:19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3:19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3:19" x14ac:dyDescent="0.2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3:19" x14ac:dyDescent="0.2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3:19" x14ac:dyDescent="0.2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3:19" x14ac:dyDescent="0.2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3:19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3:19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3:19" x14ac:dyDescent="0.2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3:19" x14ac:dyDescent="0.2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3:19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3:19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3:19" x14ac:dyDescent="0.2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3:19" x14ac:dyDescent="0.2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3:19" x14ac:dyDescent="0.2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3:19" x14ac:dyDescent="0.2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3:19" x14ac:dyDescent="0.2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3:19" x14ac:dyDescent="0.2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3:19" x14ac:dyDescent="0.2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3:19" x14ac:dyDescent="0.2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3:19" x14ac:dyDescent="0.2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3:19" x14ac:dyDescent="0.2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3:19" x14ac:dyDescent="0.2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3:19" x14ac:dyDescent="0.2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3:19" x14ac:dyDescent="0.2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3:19" x14ac:dyDescent="0.2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3:19" x14ac:dyDescent="0.2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3:19" x14ac:dyDescent="0.2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3:19" x14ac:dyDescent="0.2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3:19" x14ac:dyDescent="0.2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3:19" x14ac:dyDescent="0.2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3:19" x14ac:dyDescent="0.2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3:19" x14ac:dyDescent="0.2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3:19" x14ac:dyDescent="0.2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3:19" x14ac:dyDescent="0.2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3:19" x14ac:dyDescent="0.2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3:19" x14ac:dyDescent="0.2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3:19" x14ac:dyDescent="0.2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3:19" x14ac:dyDescent="0.2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3:19" x14ac:dyDescent="0.2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3:19" x14ac:dyDescent="0.2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3:19" x14ac:dyDescent="0.2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3:19" x14ac:dyDescent="0.25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3:19" x14ac:dyDescent="0.25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3:19" x14ac:dyDescent="0.25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3:19" x14ac:dyDescent="0.25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3:19" x14ac:dyDescent="0.25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3:19" x14ac:dyDescent="0.2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3:19" x14ac:dyDescent="0.25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3:19" x14ac:dyDescent="0.25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3:19" x14ac:dyDescent="0.25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3:19" x14ac:dyDescent="0.2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3:19" x14ac:dyDescent="0.25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3:19" x14ac:dyDescent="0.25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3:19" x14ac:dyDescent="0.25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3:19" x14ac:dyDescent="0.25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3:19" x14ac:dyDescent="0.25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3:19" x14ac:dyDescent="0.25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3:19" x14ac:dyDescent="0.25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3:19" x14ac:dyDescent="0.25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3:19" x14ac:dyDescent="0.25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3:19" x14ac:dyDescent="0.25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3:19" x14ac:dyDescent="0.25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3:19" x14ac:dyDescent="0.25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3:19" x14ac:dyDescent="0.25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3:19" x14ac:dyDescent="0.25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3:19" x14ac:dyDescent="0.25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3:19" x14ac:dyDescent="0.25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3:19" x14ac:dyDescent="0.25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3:19" x14ac:dyDescent="0.2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3:19" x14ac:dyDescent="0.25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3:19" x14ac:dyDescent="0.25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3:19" x14ac:dyDescent="0.25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3:19" x14ac:dyDescent="0.25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3:19" x14ac:dyDescent="0.25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3:19" x14ac:dyDescent="0.25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3:19" x14ac:dyDescent="0.25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3:19" x14ac:dyDescent="0.25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3:19" x14ac:dyDescent="0.25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3:19" x14ac:dyDescent="0.25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3:19" x14ac:dyDescent="0.25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3:19" x14ac:dyDescent="0.25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3:19" x14ac:dyDescent="0.25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3:19" x14ac:dyDescent="0.25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3:19" x14ac:dyDescent="0.25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3:19" x14ac:dyDescent="0.25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3:19" x14ac:dyDescent="0.25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3:19" x14ac:dyDescent="0.25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3:19" x14ac:dyDescent="0.25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3:19" x14ac:dyDescent="0.25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3:19" x14ac:dyDescent="0.25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3:19" x14ac:dyDescent="0.25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3:19" x14ac:dyDescent="0.25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3:19" x14ac:dyDescent="0.25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3:19" x14ac:dyDescent="0.25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3:19" x14ac:dyDescent="0.25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3:19" x14ac:dyDescent="0.25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3:19" x14ac:dyDescent="0.25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3:19" x14ac:dyDescent="0.25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3:19" x14ac:dyDescent="0.25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3:19" x14ac:dyDescent="0.25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3:19" x14ac:dyDescent="0.25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3:19" x14ac:dyDescent="0.25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3:19" x14ac:dyDescent="0.25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3:19" x14ac:dyDescent="0.25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3:19" x14ac:dyDescent="0.25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3:19" x14ac:dyDescent="0.25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3:19" x14ac:dyDescent="0.25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3:19" x14ac:dyDescent="0.25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3:19" x14ac:dyDescent="0.25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3:19" x14ac:dyDescent="0.25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3:19" x14ac:dyDescent="0.25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3:19" x14ac:dyDescent="0.25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3:19" x14ac:dyDescent="0.25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3:19" x14ac:dyDescent="0.25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3:19" x14ac:dyDescent="0.25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3:19" x14ac:dyDescent="0.25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3:19" x14ac:dyDescent="0.25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3:19" x14ac:dyDescent="0.25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3:19" x14ac:dyDescent="0.25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3:19" x14ac:dyDescent="0.25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3:19" x14ac:dyDescent="0.25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3:19" x14ac:dyDescent="0.25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3:19" x14ac:dyDescent="0.25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3:19" x14ac:dyDescent="0.25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3:19" x14ac:dyDescent="0.25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3:19" x14ac:dyDescent="0.25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3:19" x14ac:dyDescent="0.25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3:19" x14ac:dyDescent="0.25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3:19" x14ac:dyDescent="0.25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3:19" x14ac:dyDescent="0.25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3:19" x14ac:dyDescent="0.25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3:19" x14ac:dyDescent="0.25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3:19" x14ac:dyDescent="0.25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3:19" x14ac:dyDescent="0.25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3:19" x14ac:dyDescent="0.25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3:19" x14ac:dyDescent="0.25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3:19" x14ac:dyDescent="0.25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3:19" x14ac:dyDescent="0.25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3:19" x14ac:dyDescent="0.25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3:19" x14ac:dyDescent="0.25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3:19" x14ac:dyDescent="0.25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3:19" x14ac:dyDescent="0.25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3:19" x14ac:dyDescent="0.25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3:19" x14ac:dyDescent="0.25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3:19" x14ac:dyDescent="0.25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3:19" x14ac:dyDescent="0.25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3:19" x14ac:dyDescent="0.25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3:19" x14ac:dyDescent="0.25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3:19" x14ac:dyDescent="0.25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3:19" x14ac:dyDescent="0.25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3:19" x14ac:dyDescent="0.25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3:19" x14ac:dyDescent="0.25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3:19" x14ac:dyDescent="0.25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3:19" x14ac:dyDescent="0.25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3:19" x14ac:dyDescent="0.25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3:19" x14ac:dyDescent="0.25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3:19" x14ac:dyDescent="0.25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3:19" x14ac:dyDescent="0.25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3:19" x14ac:dyDescent="0.25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3:19" x14ac:dyDescent="0.25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3:19" x14ac:dyDescent="0.25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3:19" x14ac:dyDescent="0.25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3:19" x14ac:dyDescent="0.25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3:19" x14ac:dyDescent="0.25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3:19" x14ac:dyDescent="0.25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3:19" x14ac:dyDescent="0.25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3:19" x14ac:dyDescent="0.25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3:19" x14ac:dyDescent="0.25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3:19" x14ac:dyDescent="0.25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3:19" x14ac:dyDescent="0.25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3:19" x14ac:dyDescent="0.25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3:19" x14ac:dyDescent="0.25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3:19" x14ac:dyDescent="0.25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3:19" x14ac:dyDescent="0.25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3:19" x14ac:dyDescent="0.25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3:19" x14ac:dyDescent="0.25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3:19" x14ac:dyDescent="0.25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3:19" x14ac:dyDescent="0.25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3:19" x14ac:dyDescent="0.25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3:19" x14ac:dyDescent="0.25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3:19" x14ac:dyDescent="0.25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3:19" x14ac:dyDescent="0.25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3:19" x14ac:dyDescent="0.25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3:19" x14ac:dyDescent="0.25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3:19" x14ac:dyDescent="0.25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3:19" x14ac:dyDescent="0.25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3:19" x14ac:dyDescent="0.25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3:19" x14ac:dyDescent="0.25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3:19" x14ac:dyDescent="0.25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3:19" x14ac:dyDescent="0.25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3:19" x14ac:dyDescent="0.25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3:19" x14ac:dyDescent="0.25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3:19" x14ac:dyDescent="0.25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3:19" x14ac:dyDescent="0.25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3:19" x14ac:dyDescent="0.25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3:19" x14ac:dyDescent="0.25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3:19" x14ac:dyDescent="0.25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3:19" x14ac:dyDescent="0.25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3:19" x14ac:dyDescent="0.25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3:19" x14ac:dyDescent="0.25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3:19" x14ac:dyDescent="0.25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3:19" x14ac:dyDescent="0.25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3:19" x14ac:dyDescent="0.25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3:19" x14ac:dyDescent="0.25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3:19" x14ac:dyDescent="0.25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3:19" x14ac:dyDescent="0.25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3:19" x14ac:dyDescent="0.25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3:19" x14ac:dyDescent="0.25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3:19" x14ac:dyDescent="0.25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3:19" x14ac:dyDescent="0.25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3:19" x14ac:dyDescent="0.25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3:19" x14ac:dyDescent="0.25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3:19" x14ac:dyDescent="0.25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3:19" x14ac:dyDescent="0.25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3:19" x14ac:dyDescent="0.25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3:19" x14ac:dyDescent="0.25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3:19" x14ac:dyDescent="0.25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3:19" x14ac:dyDescent="0.25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3:19" x14ac:dyDescent="0.25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3:19" x14ac:dyDescent="0.25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3:19" x14ac:dyDescent="0.25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3:19" x14ac:dyDescent="0.25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3:19" x14ac:dyDescent="0.25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3:19" x14ac:dyDescent="0.25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3:19" x14ac:dyDescent="0.25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3:19" x14ac:dyDescent="0.25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3:19" x14ac:dyDescent="0.25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3:19" x14ac:dyDescent="0.25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3:19" x14ac:dyDescent="0.25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3:19" x14ac:dyDescent="0.25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3:19" x14ac:dyDescent="0.25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3:19" x14ac:dyDescent="0.25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3:19" x14ac:dyDescent="0.25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3:19" x14ac:dyDescent="0.25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3:19" x14ac:dyDescent="0.25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3:19" x14ac:dyDescent="0.25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3:19" x14ac:dyDescent="0.25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3:19" x14ac:dyDescent="0.25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3:19" x14ac:dyDescent="0.25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3:19" x14ac:dyDescent="0.25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3:19" x14ac:dyDescent="0.25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3:19" x14ac:dyDescent="0.25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3:19" x14ac:dyDescent="0.25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3:19" x14ac:dyDescent="0.25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3:19" x14ac:dyDescent="0.25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3:19" x14ac:dyDescent="0.25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3:19" x14ac:dyDescent="0.25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3:19" x14ac:dyDescent="0.25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3:19" x14ac:dyDescent="0.25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3:19" x14ac:dyDescent="0.25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3:19" x14ac:dyDescent="0.25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3:19" x14ac:dyDescent="0.25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3:19" x14ac:dyDescent="0.25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3:19" x14ac:dyDescent="0.25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3:19" x14ac:dyDescent="0.25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3:19" x14ac:dyDescent="0.25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3:19" x14ac:dyDescent="0.25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3:19" x14ac:dyDescent="0.25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3:19" x14ac:dyDescent="0.25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3:19" x14ac:dyDescent="0.25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3:19" x14ac:dyDescent="0.25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3:19" x14ac:dyDescent="0.25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3:19" x14ac:dyDescent="0.25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3:19" x14ac:dyDescent="0.25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3:19" x14ac:dyDescent="0.25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3:19" x14ac:dyDescent="0.25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3:19" x14ac:dyDescent="0.25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3:19" x14ac:dyDescent="0.25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3:19" x14ac:dyDescent="0.25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3:19" x14ac:dyDescent="0.25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3:19" x14ac:dyDescent="0.25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3:19" x14ac:dyDescent="0.25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3:19" x14ac:dyDescent="0.25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3:19" x14ac:dyDescent="0.25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3:19" x14ac:dyDescent="0.25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3:19" x14ac:dyDescent="0.25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3:19" x14ac:dyDescent="0.25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3:19" x14ac:dyDescent="0.25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3:19" x14ac:dyDescent="0.25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3:19" x14ac:dyDescent="0.25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3:19" x14ac:dyDescent="0.25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3:19" x14ac:dyDescent="0.25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3:19" x14ac:dyDescent="0.25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3:19" x14ac:dyDescent="0.25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3:19" x14ac:dyDescent="0.25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3:19" x14ac:dyDescent="0.25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3:19" x14ac:dyDescent="0.25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3:19" x14ac:dyDescent="0.25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3:19" x14ac:dyDescent="0.25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3:19" x14ac:dyDescent="0.25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3:19" x14ac:dyDescent="0.25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3:19" x14ac:dyDescent="0.25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3:19" x14ac:dyDescent="0.25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3:19" x14ac:dyDescent="0.25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3:19" x14ac:dyDescent="0.25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3:19" x14ac:dyDescent="0.25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3:19" x14ac:dyDescent="0.25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3:19" x14ac:dyDescent="0.25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3:19" x14ac:dyDescent="0.25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3:19" x14ac:dyDescent="0.25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3:19" x14ac:dyDescent="0.25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3:19" x14ac:dyDescent="0.25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3:19" x14ac:dyDescent="0.25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3:19" x14ac:dyDescent="0.25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3:19" x14ac:dyDescent="0.25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3:19" x14ac:dyDescent="0.25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3:19" x14ac:dyDescent="0.25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3:19" x14ac:dyDescent="0.25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3:19" x14ac:dyDescent="0.25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3:19" x14ac:dyDescent="0.25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3:19" x14ac:dyDescent="0.25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3:19" x14ac:dyDescent="0.25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3:19" x14ac:dyDescent="0.25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3:19" x14ac:dyDescent="0.25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3:19" x14ac:dyDescent="0.25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3:19" x14ac:dyDescent="0.25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3:19" x14ac:dyDescent="0.25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3:19" x14ac:dyDescent="0.25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3:19" x14ac:dyDescent="0.25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3:19" x14ac:dyDescent="0.25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3:19" x14ac:dyDescent="0.25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3:19" x14ac:dyDescent="0.25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3:19" x14ac:dyDescent="0.25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3:19" x14ac:dyDescent="0.25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3:19" x14ac:dyDescent="0.25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3:19" x14ac:dyDescent="0.25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3:19" x14ac:dyDescent="0.25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3:19" x14ac:dyDescent="0.25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3:19" x14ac:dyDescent="0.25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3:19" x14ac:dyDescent="0.25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3:19" x14ac:dyDescent="0.25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3:19" x14ac:dyDescent="0.25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3:19" x14ac:dyDescent="0.25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3:19" x14ac:dyDescent="0.25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3:19" x14ac:dyDescent="0.25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3:19" x14ac:dyDescent="0.25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3:19" x14ac:dyDescent="0.25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3:19" x14ac:dyDescent="0.25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3:19" x14ac:dyDescent="0.25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3:19" x14ac:dyDescent="0.25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3:19" x14ac:dyDescent="0.25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3:19" x14ac:dyDescent="0.25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3:19" x14ac:dyDescent="0.25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3:19" x14ac:dyDescent="0.25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3:19" x14ac:dyDescent="0.25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3:19" x14ac:dyDescent="0.25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3:19" x14ac:dyDescent="0.25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3:19" x14ac:dyDescent="0.25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3:19" x14ac:dyDescent="0.25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3:19" x14ac:dyDescent="0.25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3:19" x14ac:dyDescent="0.25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3:19" x14ac:dyDescent="0.25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3:19" x14ac:dyDescent="0.25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3:19" x14ac:dyDescent="0.25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3:19" x14ac:dyDescent="0.25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3:19" x14ac:dyDescent="0.25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3:19" x14ac:dyDescent="0.25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3:19" x14ac:dyDescent="0.25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3:19" x14ac:dyDescent="0.25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3:19" x14ac:dyDescent="0.25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3:19" x14ac:dyDescent="0.25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3:19" x14ac:dyDescent="0.25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3:19" x14ac:dyDescent="0.25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3:19" x14ac:dyDescent="0.25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3:19" x14ac:dyDescent="0.25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3:19" x14ac:dyDescent="0.25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3:19" x14ac:dyDescent="0.25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3:19" x14ac:dyDescent="0.25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3:19" x14ac:dyDescent="0.25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3:19" x14ac:dyDescent="0.25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3:19" x14ac:dyDescent="0.25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3:19" x14ac:dyDescent="0.25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3:19" x14ac:dyDescent="0.25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3:19" x14ac:dyDescent="0.25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3:19" x14ac:dyDescent="0.25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3:19" x14ac:dyDescent="0.25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3:19" x14ac:dyDescent="0.25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3:19" x14ac:dyDescent="0.25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3:19" x14ac:dyDescent="0.25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3:19" x14ac:dyDescent="0.25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3:19" x14ac:dyDescent="0.25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3:19" x14ac:dyDescent="0.25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3:19" x14ac:dyDescent="0.25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3:19" x14ac:dyDescent="0.25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3:19" x14ac:dyDescent="0.25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3:19" x14ac:dyDescent="0.25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3:19" x14ac:dyDescent="0.25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3:19" x14ac:dyDescent="0.25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3:19" x14ac:dyDescent="0.25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3:19" x14ac:dyDescent="0.25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3:19" x14ac:dyDescent="0.25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3:19" x14ac:dyDescent="0.25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3:19" x14ac:dyDescent="0.25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3:19" x14ac:dyDescent="0.25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3:19" x14ac:dyDescent="0.25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3:19" x14ac:dyDescent="0.25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3:19" x14ac:dyDescent="0.25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3:19" x14ac:dyDescent="0.25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3:19" x14ac:dyDescent="0.25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3:19" x14ac:dyDescent="0.25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3:19" x14ac:dyDescent="0.25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3:19" x14ac:dyDescent="0.25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3:19" x14ac:dyDescent="0.25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3:19" x14ac:dyDescent="0.25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3:19" x14ac:dyDescent="0.25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3:19" x14ac:dyDescent="0.25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3:19" x14ac:dyDescent="0.25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3:19" x14ac:dyDescent="0.25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3:19" x14ac:dyDescent="0.25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3:19" x14ac:dyDescent="0.25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3:19" x14ac:dyDescent="0.25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3:19" x14ac:dyDescent="0.25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3:19" x14ac:dyDescent="0.25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3:19" x14ac:dyDescent="0.25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3:19" x14ac:dyDescent="0.25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3:19" x14ac:dyDescent="0.25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3:19" x14ac:dyDescent="0.25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3:19" x14ac:dyDescent="0.25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3:19" x14ac:dyDescent="0.25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3:19" x14ac:dyDescent="0.25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3:19" x14ac:dyDescent="0.25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3:19" x14ac:dyDescent="0.25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3:19" x14ac:dyDescent="0.25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3:19" x14ac:dyDescent="0.25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3:19" x14ac:dyDescent="0.25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3:19" x14ac:dyDescent="0.25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3:19" x14ac:dyDescent="0.25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3:19" x14ac:dyDescent="0.25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3:19" x14ac:dyDescent="0.25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3:19" x14ac:dyDescent="0.25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3:19" x14ac:dyDescent="0.25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3:19" x14ac:dyDescent="0.25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3:19" x14ac:dyDescent="0.25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3:19" x14ac:dyDescent="0.25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3:19" x14ac:dyDescent="0.25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3:19" x14ac:dyDescent="0.25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3:19" x14ac:dyDescent="0.25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3:19" x14ac:dyDescent="0.25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3:19" x14ac:dyDescent="0.25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3:19" x14ac:dyDescent="0.25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3:19" x14ac:dyDescent="0.25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3:19" x14ac:dyDescent="0.25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3:19" x14ac:dyDescent="0.25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3:19" x14ac:dyDescent="0.25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3:19" x14ac:dyDescent="0.25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3:19" x14ac:dyDescent="0.25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3:19" x14ac:dyDescent="0.25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3:19" x14ac:dyDescent="0.25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3:19" x14ac:dyDescent="0.25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3:19" x14ac:dyDescent="0.25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3:19" x14ac:dyDescent="0.25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</sheetData>
  <mergeCells count="4">
    <mergeCell ref="F1:N1"/>
    <mergeCell ref="O1:V1"/>
    <mergeCell ref="C34:J34"/>
    <mergeCell ref="L34:S34"/>
  </mergeCells>
  <phoneticPr fontId="7" type="noConversion"/>
  <pageMargins left="0.7" right="0.7" top="0.75" bottom="0.75" header="0.3" footer="0.3"/>
  <ignoredErrors>
    <ignoredError sqref="C32:K32 L32:S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J23"/>
  <sheetViews>
    <sheetView workbookViewId="0"/>
  </sheetViews>
  <sheetFormatPr baseColWidth="10" defaultRowHeight="15" x14ac:dyDescent="0.25"/>
  <cols>
    <col min="5" max="5" width="59.7109375" customWidth="1"/>
    <col min="6" max="6" width="7.42578125" bestFit="1" customWidth="1"/>
    <col min="7" max="7" width="5.85546875" customWidth="1"/>
    <col min="8" max="8" width="8.7109375" bestFit="1" customWidth="1"/>
  </cols>
  <sheetData>
    <row r="2" spans="4:10" x14ac:dyDescent="0.25">
      <c r="F2" s="16" t="s">
        <v>47</v>
      </c>
      <c r="G2" s="16" t="s">
        <v>48</v>
      </c>
      <c r="H2" s="16" t="s">
        <v>49</v>
      </c>
    </row>
    <row r="3" spans="4:10" s="17" customFormat="1" ht="30" x14ac:dyDescent="0.25">
      <c r="D3" s="57" t="s">
        <v>1</v>
      </c>
      <c r="E3" s="21" t="s">
        <v>2</v>
      </c>
      <c r="F3" s="24">
        <v>1</v>
      </c>
      <c r="G3" s="23">
        <f>SUM('Classe A:Classe B'!C$32)</f>
        <v>1</v>
      </c>
      <c r="H3" s="27">
        <f>F3*G3</f>
        <v>1</v>
      </c>
    </row>
    <row r="4" spans="4:10" s="17" customFormat="1" ht="30" x14ac:dyDescent="0.25">
      <c r="D4" s="57"/>
      <c r="E4" s="21" t="s">
        <v>3</v>
      </c>
      <c r="F4" s="24">
        <v>1</v>
      </c>
      <c r="G4" s="23">
        <f>SUM('Classe A:Classe B'!D$32)</f>
        <v>5</v>
      </c>
      <c r="H4" s="27">
        <f t="shared" ref="H4:H10" si="0">F4*G4</f>
        <v>5</v>
      </c>
    </row>
    <row r="5" spans="4:10" s="17" customFormat="1" ht="30" x14ac:dyDescent="0.25">
      <c r="D5" s="57"/>
      <c r="E5" s="21" t="s">
        <v>4</v>
      </c>
      <c r="F5" s="24">
        <v>1</v>
      </c>
      <c r="G5" s="23">
        <f>SUM('Classe A:Classe B'!E$32)</f>
        <v>6</v>
      </c>
      <c r="H5" s="27">
        <f t="shared" si="0"/>
        <v>6</v>
      </c>
    </row>
    <row r="6" spans="4:10" s="17" customFormat="1" ht="30" x14ac:dyDescent="0.25">
      <c r="D6" s="57"/>
      <c r="E6" s="21" t="s">
        <v>5</v>
      </c>
      <c r="F6" s="24">
        <v>1</v>
      </c>
      <c r="G6" s="23">
        <f>SUM('Classe A:Classe B'!F$32)</f>
        <v>7</v>
      </c>
      <c r="H6" s="27">
        <f t="shared" si="0"/>
        <v>7</v>
      </c>
      <c r="J6" s="15">
        <f>SUM(H3:H10)</f>
        <v>28</v>
      </c>
    </row>
    <row r="7" spans="4:10" s="17" customFormat="1" ht="30" x14ac:dyDescent="0.25">
      <c r="D7" s="57"/>
      <c r="E7" s="21" t="s">
        <v>6</v>
      </c>
      <c r="F7" s="24">
        <v>1</v>
      </c>
      <c r="G7" s="23">
        <f>SUM('Classe A:Classe B'!G$32)</f>
        <v>0</v>
      </c>
      <c r="H7" s="27">
        <f t="shared" si="0"/>
        <v>0</v>
      </c>
    </row>
    <row r="8" spans="4:10" s="17" customFormat="1" ht="30" x14ac:dyDescent="0.25">
      <c r="D8" s="57"/>
      <c r="E8" s="21" t="s">
        <v>7</v>
      </c>
      <c r="F8" s="24">
        <v>1</v>
      </c>
      <c r="G8" s="23">
        <f>SUM('Classe A:Classe B'!H$32)</f>
        <v>4</v>
      </c>
      <c r="H8" s="27">
        <f t="shared" si="0"/>
        <v>4</v>
      </c>
    </row>
    <row r="9" spans="4:10" s="17" customFormat="1" ht="30" x14ac:dyDescent="0.25">
      <c r="D9" s="57"/>
      <c r="E9" s="21" t="s">
        <v>8</v>
      </c>
      <c r="F9" s="24">
        <v>1</v>
      </c>
      <c r="G9" s="23">
        <f>SUM('Classe A:Classe B'!I$32)</f>
        <v>0</v>
      </c>
      <c r="H9" s="27">
        <f t="shared" si="0"/>
        <v>0</v>
      </c>
    </row>
    <row r="10" spans="4:10" s="17" customFormat="1" ht="30" x14ac:dyDescent="0.25">
      <c r="D10" s="57"/>
      <c r="E10" s="21" t="s">
        <v>9</v>
      </c>
      <c r="F10" s="24">
        <v>1</v>
      </c>
      <c r="G10" s="23">
        <f>SUM('Classe A:Classe B'!J$32)</f>
        <v>5</v>
      </c>
      <c r="H10" s="27">
        <f t="shared" si="0"/>
        <v>5</v>
      </c>
    </row>
    <row r="11" spans="4:10" s="17" customFormat="1" ht="5.25" customHeight="1" x14ac:dyDescent="0.25">
      <c r="D11" s="19"/>
      <c r="E11" s="22"/>
      <c r="F11" s="24"/>
      <c r="G11" s="23"/>
      <c r="H11" s="28"/>
    </row>
    <row r="12" spans="4:10" s="17" customFormat="1" ht="30" x14ac:dyDescent="0.25">
      <c r="D12" s="57" t="s">
        <v>0</v>
      </c>
      <c r="E12" s="21" t="s">
        <v>2</v>
      </c>
      <c r="F12" s="24">
        <v>5.7</v>
      </c>
      <c r="G12" s="23">
        <f>SUM('Classe A:Classe B'!L$32)</f>
        <v>0</v>
      </c>
      <c r="H12" s="27">
        <f>F12*G12</f>
        <v>0</v>
      </c>
    </row>
    <row r="13" spans="4:10" s="17" customFormat="1" ht="30" x14ac:dyDescent="0.25">
      <c r="D13" s="57"/>
      <c r="E13" s="21" t="s">
        <v>3</v>
      </c>
      <c r="F13" s="24">
        <v>5.7</v>
      </c>
      <c r="G13" s="23">
        <f>SUM('Classe A:Classe B'!M$32)</f>
        <v>5</v>
      </c>
      <c r="H13" s="27">
        <f t="shared" ref="H13:H19" si="1">F13*G13</f>
        <v>28.5</v>
      </c>
    </row>
    <row r="14" spans="4:10" s="17" customFormat="1" ht="30" x14ac:dyDescent="0.25">
      <c r="D14" s="57"/>
      <c r="E14" s="21" t="s">
        <v>4</v>
      </c>
      <c r="F14" s="24">
        <v>5.7</v>
      </c>
      <c r="G14" s="23">
        <f>SUM('Classe A:Classe B'!N$32)</f>
        <v>10</v>
      </c>
      <c r="H14" s="27">
        <f t="shared" si="1"/>
        <v>57</v>
      </c>
    </row>
    <row r="15" spans="4:10" s="17" customFormat="1" ht="30" x14ac:dyDescent="0.25">
      <c r="D15" s="57"/>
      <c r="E15" s="21" t="s">
        <v>5</v>
      </c>
      <c r="F15" s="24">
        <v>5.7</v>
      </c>
      <c r="G15" s="23">
        <f>SUM('Classe A:Classe B'!O$32)</f>
        <v>4</v>
      </c>
      <c r="H15" s="27">
        <f t="shared" si="1"/>
        <v>22.8</v>
      </c>
      <c r="J15" s="15">
        <f>SUM(H12:H19)</f>
        <v>153.9</v>
      </c>
    </row>
    <row r="16" spans="4:10" s="17" customFormat="1" ht="30" x14ac:dyDescent="0.25">
      <c r="D16" s="57"/>
      <c r="E16" s="21" t="s">
        <v>6</v>
      </c>
      <c r="F16" s="24">
        <v>5.7</v>
      </c>
      <c r="G16" s="23">
        <f>SUM('Classe A:Classe B'!P$32)</f>
        <v>4</v>
      </c>
      <c r="H16" s="27">
        <f t="shared" si="1"/>
        <v>22.8</v>
      </c>
    </row>
    <row r="17" spans="4:8" s="17" customFormat="1" ht="30" x14ac:dyDescent="0.25">
      <c r="D17" s="57"/>
      <c r="E17" s="21" t="s">
        <v>7</v>
      </c>
      <c r="F17" s="24">
        <v>5.7</v>
      </c>
      <c r="G17" s="23">
        <f>SUM('Classe A:Classe B'!Q$32)</f>
        <v>0</v>
      </c>
      <c r="H17" s="27">
        <f t="shared" si="1"/>
        <v>0</v>
      </c>
    </row>
    <row r="18" spans="4:8" s="17" customFormat="1" ht="30" x14ac:dyDescent="0.25">
      <c r="D18" s="57"/>
      <c r="E18" s="21" t="s">
        <v>8</v>
      </c>
      <c r="F18" s="24">
        <v>5.7</v>
      </c>
      <c r="G18" s="23">
        <f>SUM('Classe A:Classe B'!R$32)</f>
        <v>4</v>
      </c>
      <c r="H18" s="27">
        <f t="shared" si="1"/>
        <v>22.8</v>
      </c>
    </row>
    <row r="19" spans="4:8" s="17" customFormat="1" ht="30" x14ac:dyDescent="0.25">
      <c r="D19" s="57"/>
      <c r="E19" s="21" t="s">
        <v>9</v>
      </c>
      <c r="F19" s="24">
        <v>5.7</v>
      </c>
      <c r="G19" s="23">
        <f>SUM('Classe A:Classe B'!S$32)</f>
        <v>0</v>
      </c>
      <c r="H19" s="27">
        <f t="shared" si="1"/>
        <v>0</v>
      </c>
    </row>
    <row r="20" spans="4:8" s="17" customFormat="1" x14ac:dyDescent="0.25">
      <c r="D20" s="20"/>
      <c r="E20" s="18"/>
    </row>
    <row r="21" spans="4:8" s="17" customFormat="1" x14ac:dyDescent="0.25">
      <c r="D21" s="20"/>
    </row>
    <row r="22" spans="4:8" s="17" customFormat="1" x14ac:dyDescent="0.25">
      <c r="D22" s="20"/>
    </row>
    <row r="23" spans="4:8" s="17" customFormat="1" x14ac:dyDescent="0.25"/>
  </sheetData>
  <mergeCells count="2">
    <mergeCell ref="D3:D10"/>
    <mergeCell ref="D12:D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L23"/>
  <sheetViews>
    <sheetView tabSelected="1" topLeftCell="C1" workbookViewId="0">
      <selection activeCell="N14" sqref="N14"/>
    </sheetView>
  </sheetViews>
  <sheetFormatPr baseColWidth="10" defaultRowHeight="15" x14ac:dyDescent="0.25"/>
  <cols>
    <col min="1" max="2" width="0" hidden="1" customWidth="1"/>
    <col min="3" max="3" width="4.85546875" bestFit="1" customWidth="1"/>
    <col min="4" max="4" width="10.5703125" bestFit="1" customWidth="1"/>
    <col min="5" max="5" width="32.7109375" bestFit="1" customWidth="1"/>
    <col min="6" max="6" width="7.42578125" bestFit="1" customWidth="1"/>
    <col min="7" max="7" width="5.85546875" style="51" customWidth="1"/>
    <col min="8" max="8" width="8.7109375" bestFit="1" customWidth="1"/>
    <col min="11" max="12" width="16.28515625" customWidth="1"/>
  </cols>
  <sheetData>
    <row r="1" spans="4:12" ht="23.45" customHeight="1" x14ac:dyDescent="0.35">
      <c r="D1" s="48" t="s">
        <v>77</v>
      </c>
      <c r="E1" s="54" t="s">
        <v>79</v>
      </c>
    </row>
    <row r="2" spans="4:12" x14ac:dyDescent="0.25">
      <c r="F2" s="16" t="s">
        <v>47</v>
      </c>
      <c r="G2" s="47" t="s">
        <v>48</v>
      </c>
      <c r="H2" s="16" t="s">
        <v>49</v>
      </c>
    </row>
    <row r="3" spans="4:12" s="17" customFormat="1" ht="30" x14ac:dyDescent="0.25">
      <c r="D3" s="57" t="s">
        <v>1</v>
      </c>
      <c r="E3" s="21" t="s">
        <v>2</v>
      </c>
      <c r="F3" s="24">
        <v>1</v>
      </c>
      <c r="G3" s="28" t="e">
        <f ca="1">INDEX(INDIRECT(E$1),1,ROW()-2)</f>
        <v>#REF!</v>
      </c>
      <c r="H3" s="27" t="e">
        <f ca="1">F3*G3</f>
        <v>#REF!</v>
      </c>
      <c r="K3"/>
      <c r="L3"/>
    </row>
    <row r="4" spans="4:12" s="17" customFormat="1" ht="30" x14ac:dyDescent="0.25">
      <c r="D4" s="57"/>
      <c r="E4" s="21" t="s">
        <v>78</v>
      </c>
      <c r="F4" s="24">
        <v>1</v>
      </c>
      <c r="G4" s="28" t="e">
        <f t="shared" ref="G4:G19" ca="1" si="0">INDEX(INDIRECT(E$1),1,ROW()-2)</f>
        <v>#REF!</v>
      </c>
      <c r="H4" s="27" t="e">
        <f t="shared" ref="H4:H10" ca="1" si="1">F4*G4</f>
        <v>#REF!</v>
      </c>
      <c r="K4"/>
      <c r="L4"/>
    </row>
    <row r="5" spans="4:12" s="17" customFormat="1" ht="30" x14ac:dyDescent="0.25">
      <c r="D5" s="57"/>
      <c r="E5" s="21" t="s">
        <v>4</v>
      </c>
      <c r="F5" s="24">
        <v>1</v>
      </c>
      <c r="G5" s="28" t="e">
        <f t="shared" ca="1" si="0"/>
        <v>#REF!</v>
      </c>
      <c r="H5" s="27" t="e">
        <f t="shared" ca="1" si="1"/>
        <v>#REF!</v>
      </c>
    </row>
    <row r="6" spans="4:12" s="17" customFormat="1" ht="30" x14ac:dyDescent="0.25">
      <c r="D6" s="57"/>
      <c r="E6" s="21" t="s">
        <v>5</v>
      </c>
      <c r="F6" s="24">
        <v>1</v>
      </c>
      <c r="G6" s="28" t="e">
        <f t="shared" ca="1" si="0"/>
        <v>#REF!</v>
      </c>
      <c r="H6" s="27" t="e">
        <f t="shared" ca="1" si="1"/>
        <v>#REF!</v>
      </c>
      <c r="J6" s="15"/>
    </row>
    <row r="7" spans="4:12" s="17" customFormat="1" ht="45" x14ac:dyDescent="0.25">
      <c r="D7" s="57"/>
      <c r="E7" s="21" t="s">
        <v>6</v>
      </c>
      <c r="F7" s="24">
        <v>1</v>
      </c>
      <c r="G7" s="28" t="e">
        <f t="shared" ca="1" si="0"/>
        <v>#REF!</v>
      </c>
      <c r="H7" s="27" t="e">
        <f t="shared" ca="1" si="1"/>
        <v>#REF!</v>
      </c>
    </row>
    <row r="8" spans="4:12" s="17" customFormat="1" ht="45" x14ac:dyDescent="0.25">
      <c r="D8" s="57"/>
      <c r="E8" s="21" t="s">
        <v>7</v>
      </c>
      <c r="F8" s="24">
        <v>1</v>
      </c>
      <c r="G8" s="28" t="e">
        <f t="shared" ca="1" si="0"/>
        <v>#REF!</v>
      </c>
      <c r="H8" s="27" t="e">
        <f t="shared" ca="1" si="1"/>
        <v>#REF!</v>
      </c>
    </row>
    <row r="9" spans="4:12" s="17" customFormat="1" ht="45" x14ac:dyDescent="0.25">
      <c r="D9" s="57"/>
      <c r="E9" s="21" t="s">
        <v>8</v>
      </c>
      <c r="F9" s="24">
        <v>1</v>
      </c>
      <c r="G9" s="28" t="e">
        <f t="shared" ca="1" si="0"/>
        <v>#REF!</v>
      </c>
      <c r="H9" s="27" t="e">
        <f t="shared" ca="1" si="1"/>
        <v>#REF!</v>
      </c>
    </row>
    <row r="10" spans="4:12" s="17" customFormat="1" ht="60" x14ac:dyDescent="0.25">
      <c r="D10" s="57"/>
      <c r="E10" s="21" t="s">
        <v>9</v>
      </c>
      <c r="F10" s="24">
        <v>1</v>
      </c>
      <c r="G10" s="28" t="e">
        <f t="shared" ca="1" si="0"/>
        <v>#REF!</v>
      </c>
      <c r="H10" s="27" t="e">
        <f t="shared" ca="1" si="1"/>
        <v>#REF!</v>
      </c>
    </row>
    <row r="11" spans="4:12" s="17" customFormat="1" ht="5.25" customHeight="1" x14ac:dyDescent="0.25">
      <c r="D11" s="19"/>
      <c r="E11" s="22"/>
      <c r="F11" s="24"/>
      <c r="G11" s="28"/>
      <c r="H11" s="28"/>
    </row>
    <row r="12" spans="4:12" s="17" customFormat="1" ht="30" x14ac:dyDescent="0.25">
      <c r="D12" s="57" t="s">
        <v>0</v>
      </c>
      <c r="E12" s="21" t="s">
        <v>2</v>
      </c>
      <c r="F12" s="24">
        <v>5.7</v>
      </c>
      <c r="G12" s="28" t="e">
        <f t="shared" ca="1" si="0"/>
        <v>#REF!</v>
      </c>
      <c r="H12" s="27" t="e">
        <f ca="1">F12*G12</f>
        <v>#REF!</v>
      </c>
    </row>
    <row r="13" spans="4:12" s="17" customFormat="1" ht="30" x14ac:dyDescent="0.25">
      <c r="D13" s="57"/>
      <c r="E13" s="21" t="s">
        <v>3</v>
      </c>
      <c r="F13" s="24">
        <v>5.7</v>
      </c>
      <c r="G13" s="28" t="e">
        <f t="shared" ca="1" si="0"/>
        <v>#REF!</v>
      </c>
      <c r="H13" s="27" t="e">
        <f t="shared" ref="H13:H19" ca="1" si="2">F13*G13</f>
        <v>#REF!</v>
      </c>
    </row>
    <row r="14" spans="4:12" s="17" customFormat="1" ht="30" x14ac:dyDescent="0.25">
      <c r="D14" s="57"/>
      <c r="E14" s="21" t="s">
        <v>4</v>
      </c>
      <c r="F14" s="24">
        <v>5.7</v>
      </c>
      <c r="G14" s="28" t="e">
        <f t="shared" ca="1" si="0"/>
        <v>#REF!</v>
      </c>
      <c r="H14" s="27" t="e">
        <f t="shared" ca="1" si="2"/>
        <v>#REF!</v>
      </c>
    </row>
    <row r="15" spans="4:12" s="17" customFormat="1" ht="30" x14ac:dyDescent="0.25">
      <c r="D15" s="57"/>
      <c r="E15" s="21" t="s">
        <v>5</v>
      </c>
      <c r="F15" s="24">
        <v>5.7</v>
      </c>
      <c r="G15" s="28" t="e">
        <f t="shared" ca="1" si="0"/>
        <v>#REF!</v>
      </c>
      <c r="H15" s="27" t="e">
        <f t="shared" ca="1" si="2"/>
        <v>#REF!</v>
      </c>
      <c r="J15" s="15"/>
    </row>
    <row r="16" spans="4:12" s="17" customFormat="1" ht="45" x14ac:dyDescent="0.25">
      <c r="D16" s="57"/>
      <c r="E16" s="21" t="s">
        <v>6</v>
      </c>
      <c r="F16" s="24">
        <v>5.7</v>
      </c>
      <c r="G16" s="28" t="e">
        <f t="shared" ca="1" si="0"/>
        <v>#REF!</v>
      </c>
      <c r="H16" s="27" t="e">
        <f t="shared" ca="1" si="2"/>
        <v>#REF!</v>
      </c>
    </row>
    <row r="17" spans="4:8" s="17" customFormat="1" ht="45" x14ac:dyDescent="0.25">
      <c r="D17" s="57"/>
      <c r="E17" s="21" t="s">
        <v>7</v>
      </c>
      <c r="F17" s="24">
        <v>5.7</v>
      </c>
      <c r="G17" s="28" t="e">
        <f t="shared" ca="1" si="0"/>
        <v>#REF!</v>
      </c>
      <c r="H17" s="27" t="e">
        <f t="shared" ca="1" si="2"/>
        <v>#REF!</v>
      </c>
    </row>
    <row r="18" spans="4:8" s="17" customFormat="1" ht="45" x14ac:dyDescent="0.25">
      <c r="D18" s="57"/>
      <c r="E18" s="21" t="s">
        <v>8</v>
      </c>
      <c r="F18" s="24">
        <v>5.7</v>
      </c>
      <c r="G18" s="28" t="e">
        <f t="shared" ca="1" si="0"/>
        <v>#REF!</v>
      </c>
      <c r="H18" s="27" t="e">
        <f t="shared" ca="1" si="2"/>
        <v>#REF!</v>
      </c>
    </row>
    <row r="19" spans="4:8" s="17" customFormat="1" ht="60" x14ac:dyDescent="0.25">
      <c r="D19" s="57"/>
      <c r="E19" s="21" t="s">
        <v>9</v>
      </c>
      <c r="F19" s="24">
        <v>5.7</v>
      </c>
      <c r="G19" s="28" t="e">
        <f t="shared" ca="1" si="0"/>
        <v>#REF!</v>
      </c>
      <c r="H19" s="27" t="e">
        <f t="shared" ca="1" si="2"/>
        <v>#REF!</v>
      </c>
    </row>
    <row r="20" spans="4:8" s="17" customFormat="1" ht="15.75" thickBot="1" x14ac:dyDescent="0.3">
      <c r="D20" s="20"/>
      <c r="E20" s="18"/>
      <c r="G20" s="52"/>
    </row>
    <row r="21" spans="4:8" s="17" customFormat="1" ht="15.75" thickBot="1" x14ac:dyDescent="0.3">
      <c r="D21" s="20"/>
      <c r="G21" s="52"/>
      <c r="H21" s="53" t="e">
        <f ca="1">SUM(H3:H19)</f>
        <v>#REF!</v>
      </c>
    </row>
    <row r="22" spans="4:8" s="17" customFormat="1" x14ac:dyDescent="0.25">
      <c r="D22" s="20"/>
      <c r="G22" s="52"/>
    </row>
    <row r="23" spans="4:8" s="17" customFormat="1" x14ac:dyDescent="0.25">
      <c r="G23" s="52"/>
    </row>
  </sheetData>
  <mergeCells count="2">
    <mergeCell ref="D3:D10"/>
    <mergeCell ref="D12:D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'Classe A'!$B$4:$B$26</xm:f>
          </x14:formula1>
          <xm:sqref>E1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:L23"/>
  <sheetViews>
    <sheetView topLeftCell="C1" workbookViewId="0">
      <selection activeCell="E13" sqref="E13"/>
    </sheetView>
  </sheetViews>
  <sheetFormatPr baseColWidth="10" defaultRowHeight="15" x14ac:dyDescent="0.25"/>
  <cols>
    <col min="1" max="2" width="0" hidden="1" customWidth="1"/>
    <col min="3" max="3" width="4.85546875" bestFit="1" customWidth="1"/>
    <col min="4" max="4" width="10.5703125" bestFit="1" customWidth="1"/>
    <col min="5" max="5" width="32.7109375" bestFit="1" customWidth="1"/>
    <col min="6" max="6" width="7.42578125" bestFit="1" customWidth="1"/>
    <col min="7" max="7" width="5.85546875" style="51" customWidth="1"/>
    <col min="8" max="8" width="8.7109375" bestFit="1" customWidth="1"/>
    <col min="11" max="12" width="16.28515625" customWidth="1"/>
  </cols>
  <sheetData>
    <row r="1" spans="4:12" ht="23.45" customHeight="1" x14ac:dyDescent="0.35">
      <c r="D1" s="48" t="s">
        <v>77</v>
      </c>
      <c r="E1" s="54" t="s">
        <v>51</v>
      </c>
    </row>
    <row r="2" spans="4:12" x14ac:dyDescent="0.25">
      <c r="F2" s="47" t="s">
        <v>47</v>
      </c>
      <c r="G2" s="47" t="s">
        <v>48</v>
      </c>
      <c r="H2" s="47" t="s">
        <v>49</v>
      </c>
    </row>
    <row r="3" spans="4:12" s="17" customFormat="1" ht="30" x14ac:dyDescent="0.25">
      <c r="D3" s="57" t="s">
        <v>1</v>
      </c>
      <c r="E3" s="21" t="s">
        <v>2</v>
      </c>
      <c r="F3" s="24">
        <v>1</v>
      </c>
      <c r="G3" s="28">
        <f ca="1">INDEX(INDIRECT(E$1),1,ROW()-2)</f>
        <v>1</v>
      </c>
      <c r="H3" s="27">
        <f ca="1">F3*G3</f>
        <v>1</v>
      </c>
      <c r="J3"/>
      <c r="K3"/>
      <c r="L3"/>
    </row>
    <row r="4" spans="4:12" s="17" customFormat="1" ht="30" x14ac:dyDescent="0.25">
      <c r="D4" s="57"/>
      <c r="E4" s="21" t="s">
        <v>78</v>
      </c>
      <c r="F4" s="24">
        <v>1</v>
      </c>
      <c r="G4" s="28">
        <f t="shared" ref="G4:G19" ca="1" si="0">INDEX(INDIRECT(E$1),1,ROW()-2)</f>
        <v>5</v>
      </c>
      <c r="H4" s="27">
        <f t="shared" ref="H4:H10" ca="1" si="1">F4*G4</f>
        <v>5</v>
      </c>
      <c r="J4"/>
      <c r="K4"/>
      <c r="L4"/>
    </row>
    <row r="5" spans="4:12" s="17" customFormat="1" ht="30" x14ac:dyDescent="0.25">
      <c r="D5" s="57"/>
      <c r="E5" s="21" t="s">
        <v>4</v>
      </c>
      <c r="F5" s="24">
        <v>1</v>
      </c>
      <c r="G5" s="28">
        <f t="shared" ca="1" si="0"/>
        <v>3</v>
      </c>
      <c r="H5" s="27">
        <f t="shared" ca="1" si="1"/>
        <v>3</v>
      </c>
      <c r="J5"/>
      <c r="K5"/>
      <c r="L5"/>
    </row>
    <row r="6" spans="4:12" s="17" customFormat="1" ht="30" x14ac:dyDescent="0.25">
      <c r="D6" s="57"/>
      <c r="E6" s="21" t="s">
        <v>5</v>
      </c>
      <c r="F6" s="24">
        <v>1</v>
      </c>
      <c r="G6" s="28">
        <f t="shared" ca="1" si="0"/>
        <v>0</v>
      </c>
      <c r="H6" s="27">
        <f t="shared" ca="1" si="1"/>
        <v>0</v>
      </c>
      <c r="J6"/>
      <c r="K6"/>
      <c r="L6"/>
    </row>
    <row r="7" spans="4:12" s="17" customFormat="1" ht="45" x14ac:dyDescent="0.25">
      <c r="D7" s="57"/>
      <c r="E7" s="21" t="s">
        <v>6</v>
      </c>
      <c r="F7" s="24">
        <v>1</v>
      </c>
      <c r="G7" s="28">
        <f t="shared" ca="1" si="0"/>
        <v>0</v>
      </c>
      <c r="H7" s="27">
        <f t="shared" ca="1" si="1"/>
        <v>0</v>
      </c>
      <c r="J7"/>
      <c r="K7"/>
      <c r="L7"/>
    </row>
    <row r="8" spans="4:12" s="17" customFormat="1" ht="45" x14ac:dyDescent="0.25">
      <c r="D8" s="57"/>
      <c r="E8" s="21" t="s">
        <v>7</v>
      </c>
      <c r="F8" s="24">
        <v>1</v>
      </c>
      <c r="G8" s="28">
        <f t="shared" ca="1" si="0"/>
        <v>0</v>
      </c>
      <c r="H8" s="27">
        <f t="shared" ca="1" si="1"/>
        <v>0</v>
      </c>
      <c r="J8"/>
      <c r="K8"/>
      <c r="L8"/>
    </row>
    <row r="9" spans="4:12" s="17" customFormat="1" ht="45" x14ac:dyDescent="0.25">
      <c r="D9" s="57"/>
      <c r="E9" s="21" t="s">
        <v>8</v>
      </c>
      <c r="F9" s="24">
        <v>1</v>
      </c>
      <c r="G9" s="28">
        <f t="shared" ca="1" si="0"/>
        <v>0</v>
      </c>
      <c r="H9" s="27">
        <f t="shared" ca="1" si="1"/>
        <v>0</v>
      </c>
      <c r="J9"/>
      <c r="K9"/>
      <c r="L9"/>
    </row>
    <row r="10" spans="4:12" s="17" customFormat="1" ht="60" x14ac:dyDescent="0.25">
      <c r="D10" s="57"/>
      <c r="E10" s="21" t="s">
        <v>9</v>
      </c>
      <c r="F10" s="24">
        <v>1</v>
      </c>
      <c r="G10" s="28">
        <f t="shared" ca="1" si="0"/>
        <v>5</v>
      </c>
      <c r="H10" s="27">
        <f t="shared" ca="1" si="1"/>
        <v>5</v>
      </c>
      <c r="J10"/>
      <c r="K10"/>
      <c r="L10"/>
    </row>
    <row r="11" spans="4:12" s="17" customFormat="1" ht="5.25" customHeight="1" x14ac:dyDescent="0.25">
      <c r="D11" s="19"/>
      <c r="E11" s="22"/>
      <c r="F11" s="24"/>
      <c r="G11" s="28"/>
      <c r="H11" s="28"/>
      <c r="J11"/>
      <c r="K11"/>
      <c r="L11"/>
    </row>
    <row r="12" spans="4:12" s="17" customFormat="1" ht="30" x14ac:dyDescent="0.25">
      <c r="D12" s="57" t="s">
        <v>0</v>
      </c>
      <c r="E12" s="21" t="s">
        <v>2</v>
      </c>
      <c r="F12" s="24">
        <v>5.7</v>
      </c>
      <c r="G12" s="28">
        <f t="shared" ca="1" si="0"/>
        <v>0</v>
      </c>
      <c r="H12" s="27">
        <f ca="1">F12*G12</f>
        <v>0</v>
      </c>
      <c r="J12"/>
      <c r="K12"/>
      <c r="L12"/>
    </row>
    <row r="13" spans="4:12" s="17" customFormat="1" ht="30" x14ac:dyDescent="0.25">
      <c r="D13" s="57"/>
      <c r="E13" s="21" t="s">
        <v>3</v>
      </c>
      <c r="F13" s="24">
        <v>5.7</v>
      </c>
      <c r="G13" s="28">
        <f t="shared" ca="1" si="0"/>
        <v>0</v>
      </c>
      <c r="H13" s="27">
        <f t="shared" ref="H13:H19" ca="1" si="2">F13*G13</f>
        <v>0</v>
      </c>
      <c r="J13"/>
      <c r="K13"/>
      <c r="L13"/>
    </row>
    <row r="14" spans="4:12" s="17" customFormat="1" ht="30" x14ac:dyDescent="0.25">
      <c r="D14" s="57"/>
      <c r="E14" s="21" t="s">
        <v>4</v>
      </c>
      <c r="F14" s="24">
        <v>5.7</v>
      </c>
      <c r="G14" s="28">
        <f t="shared" ca="1" si="0"/>
        <v>4</v>
      </c>
      <c r="H14" s="27">
        <f t="shared" ca="1" si="2"/>
        <v>22.8</v>
      </c>
      <c r="J14"/>
      <c r="K14"/>
      <c r="L14"/>
    </row>
    <row r="15" spans="4:12" s="17" customFormat="1" ht="30" x14ac:dyDescent="0.25">
      <c r="D15" s="57"/>
      <c r="E15" s="21" t="s">
        <v>5</v>
      </c>
      <c r="F15" s="24">
        <v>5.7</v>
      </c>
      <c r="G15" s="28">
        <f t="shared" ca="1" si="0"/>
        <v>4</v>
      </c>
      <c r="H15" s="27">
        <f t="shared" ca="1" si="2"/>
        <v>22.8</v>
      </c>
      <c r="J15"/>
      <c r="K15"/>
      <c r="L15"/>
    </row>
    <row r="16" spans="4:12" s="17" customFormat="1" ht="45" x14ac:dyDescent="0.25">
      <c r="D16" s="57"/>
      <c r="E16" s="21" t="s">
        <v>6</v>
      </c>
      <c r="F16" s="24">
        <v>5.7</v>
      </c>
      <c r="G16" s="28">
        <f t="shared" ca="1" si="0"/>
        <v>4</v>
      </c>
      <c r="H16" s="27">
        <f t="shared" ca="1" si="2"/>
        <v>22.8</v>
      </c>
      <c r="J16"/>
      <c r="K16"/>
      <c r="L16"/>
    </row>
    <row r="17" spans="4:12" s="17" customFormat="1" ht="45" x14ac:dyDescent="0.25">
      <c r="D17" s="57"/>
      <c r="E17" s="21" t="s">
        <v>7</v>
      </c>
      <c r="F17" s="24">
        <v>5.7</v>
      </c>
      <c r="G17" s="28">
        <f t="shared" ca="1" si="0"/>
        <v>0</v>
      </c>
      <c r="H17" s="27">
        <f t="shared" ca="1" si="2"/>
        <v>0</v>
      </c>
      <c r="J17"/>
      <c r="K17"/>
      <c r="L17"/>
    </row>
    <row r="18" spans="4:12" s="17" customFormat="1" ht="45" x14ac:dyDescent="0.25">
      <c r="D18" s="57"/>
      <c r="E18" s="21" t="s">
        <v>8</v>
      </c>
      <c r="F18" s="24">
        <v>5.7</v>
      </c>
      <c r="G18" s="28">
        <f t="shared" ca="1" si="0"/>
        <v>0</v>
      </c>
      <c r="H18" s="27">
        <f t="shared" ca="1" si="2"/>
        <v>0</v>
      </c>
      <c r="J18"/>
      <c r="K18"/>
      <c r="L18"/>
    </row>
    <row r="19" spans="4:12" s="17" customFormat="1" ht="60" x14ac:dyDescent="0.25">
      <c r="D19" s="57"/>
      <c r="E19" s="21" t="s">
        <v>9</v>
      </c>
      <c r="F19" s="24">
        <v>5.7</v>
      </c>
      <c r="G19" s="28">
        <f t="shared" ca="1" si="0"/>
        <v>0</v>
      </c>
      <c r="H19" s="27">
        <f t="shared" ca="1" si="2"/>
        <v>0</v>
      </c>
    </row>
    <row r="20" spans="4:12" s="17" customFormat="1" ht="15.75" thickBot="1" x14ac:dyDescent="0.3">
      <c r="D20" s="20"/>
      <c r="E20" s="18"/>
      <c r="G20" s="52"/>
    </row>
    <row r="21" spans="4:12" s="17" customFormat="1" ht="15.75" thickBot="1" x14ac:dyDescent="0.3">
      <c r="D21" s="20"/>
      <c r="G21" s="52"/>
      <c r="H21" s="53">
        <f ca="1">SUM(H3:H19)</f>
        <v>82.399999999999991</v>
      </c>
    </row>
    <row r="22" spans="4:12" s="17" customFormat="1" x14ac:dyDescent="0.25">
      <c r="D22" s="20"/>
      <c r="G22" s="52"/>
    </row>
    <row r="23" spans="4:12" s="17" customFormat="1" x14ac:dyDescent="0.25">
      <c r="G23" s="52"/>
    </row>
  </sheetData>
  <mergeCells count="2">
    <mergeCell ref="D3:D10"/>
    <mergeCell ref="D12:D19"/>
  </mergeCells>
  <pageMargins left="0.7" right="0.7" top="0.75" bottom="0.75" header="0.3" footer="0.3"/>
  <pageSetup paperSize="16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'Classe B'!$B$4:$B$25</xm:f>
          </x14:formula1>
          <xm:sqref>E1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48</vt:i4>
      </vt:variant>
    </vt:vector>
  </HeadingPairs>
  <TitlesOfParts>
    <vt:vector size="53" baseType="lpstr">
      <vt:lpstr>Classe A</vt:lpstr>
      <vt:lpstr>Classe B</vt:lpstr>
      <vt:lpstr>Récap</vt:lpstr>
      <vt:lpstr>Enfant classe A</vt:lpstr>
      <vt:lpstr>Enfant classe B</vt:lpstr>
      <vt:lpstr>Alain</vt:lpstr>
      <vt:lpstr>Angel</vt:lpstr>
      <vt:lpstr>Béa</vt:lpstr>
      <vt:lpstr>Bernard</vt:lpstr>
      <vt:lpstr>Camille</vt:lpstr>
      <vt:lpstr>Charly</vt:lpstr>
      <vt:lpstr>Diane</vt:lpstr>
      <vt:lpstr>Dorian</vt:lpstr>
      <vt:lpstr>Elias</vt:lpstr>
      <vt:lpstr>Etienne</vt:lpstr>
      <vt:lpstr>Franck</vt:lpstr>
      <vt:lpstr>Fred</vt:lpstr>
      <vt:lpstr>Gaêlle</vt:lpstr>
      <vt:lpstr>Guy</vt:lpstr>
      <vt:lpstr>Harry</vt:lpstr>
      <vt:lpstr>Holly</vt:lpstr>
      <vt:lpstr>Ismaël</vt:lpstr>
      <vt:lpstr>Jeanne</vt:lpstr>
      <vt:lpstr>Juliette</vt:lpstr>
      <vt:lpstr>Kevin</vt:lpstr>
      <vt:lpstr>Léa</vt:lpstr>
      <vt:lpstr>Louis</vt:lpstr>
      <vt:lpstr>Martin</vt:lpstr>
      <vt:lpstr>Michel</vt:lpstr>
      <vt:lpstr>Nathan</vt:lpstr>
      <vt:lpstr>Nelly</vt:lpstr>
      <vt:lpstr>Olga</vt:lpstr>
      <vt:lpstr>Olive</vt:lpstr>
      <vt:lpstr>Patricia</vt:lpstr>
      <vt:lpstr>Pierre</vt:lpstr>
      <vt:lpstr>Quentin</vt:lpstr>
      <vt:lpstr>Quirine</vt:lpstr>
      <vt:lpstr>Rémi</vt:lpstr>
      <vt:lpstr>Rose</vt:lpstr>
      <vt:lpstr>Sandra</vt:lpstr>
      <vt:lpstr>Sarah</vt:lpstr>
      <vt:lpstr>Tanguy</vt:lpstr>
      <vt:lpstr>Tarik</vt:lpstr>
      <vt:lpstr>Ulla</vt:lpstr>
      <vt:lpstr>Uriel</vt:lpstr>
      <vt:lpstr>Victor</vt:lpstr>
      <vt:lpstr>Vivian</vt:lpstr>
      <vt:lpstr>Walter</vt:lpstr>
      <vt:lpstr>Xavière</vt:lpstr>
      <vt:lpstr>Xena</vt:lpstr>
      <vt:lpstr>Yasmine</vt:lpstr>
      <vt:lpstr>Yvon</vt:lpstr>
      <vt:lpstr>Zoé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Thierry</cp:lastModifiedBy>
  <cp:lastPrinted>2021-04-11T01:46:28Z</cp:lastPrinted>
  <dcterms:created xsi:type="dcterms:W3CDTF">2015-07-02T13:16:04Z</dcterms:created>
  <dcterms:modified xsi:type="dcterms:W3CDTF">2021-04-11T07:43:34Z</dcterms:modified>
</cp:coreProperties>
</file>