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Jean-Luc\Downloads\"/>
    </mc:Choice>
  </mc:AlternateContent>
  <bookViews>
    <workbookView xWindow="0" yWindow="0" windowWidth="27990" windowHeight="11970"/>
  </bookViews>
  <sheets>
    <sheet name="Feuil1" sheetId="1" r:id="rId1"/>
  </sheets>
  <definedNames>
    <definedName name="Liste_voies">Feuil1!$A$23:$A$71</definedName>
    <definedName name="T_conditions">Feuil1!$F$2:$G$35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" i="1" l="1"/>
  <c r="P7" i="1"/>
  <c r="P6" i="1"/>
  <c r="P5" i="1"/>
  <c r="P4" i="1"/>
  <c r="P3" i="1"/>
  <c r="P2" i="1"/>
</calcChain>
</file>

<file path=xl/sharedStrings.xml><?xml version="1.0" encoding="utf-8"?>
<sst xmlns="http://schemas.openxmlformats.org/spreadsheetml/2006/main" count="187" uniqueCount="124">
  <si>
    <t>7 inter</t>
  </si>
  <si>
    <t>Loco</t>
  </si>
  <si>
    <t>Origine</t>
  </si>
  <si>
    <t>Mise en Mvt</t>
  </si>
  <si>
    <t>Transit 1</t>
  </si>
  <si>
    <t>Transit 2</t>
  </si>
  <si>
    <t>Destination</t>
  </si>
  <si>
    <t>Mise en place</t>
  </si>
  <si>
    <t>8 inter</t>
  </si>
  <si>
    <t>9 inter</t>
  </si>
  <si>
    <t>10 inter</t>
  </si>
  <si>
    <t>38 inter</t>
  </si>
  <si>
    <t>11 inter</t>
  </si>
  <si>
    <t>12 inter</t>
  </si>
  <si>
    <t>13 inter</t>
  </si>
  <si>
    <t>Y 8034</t>
  </si>
  <si>
    <t>21 inter</t>
  </si>
  <si>
    <t>26 inter</t>
  </si>
  <si>
    <t>40 inter</t>
  </si>
  <si>
    <t>22 inter</t>
  </si>
  <si>
    <t>25 inter</t>
  </si>
  <si>
    <t>36 Siv</t>
  </si>
  <si>
    <t xml:space="preserve"> </t>
  </si>
  <si>
    <t>Total heure</t>
  </si>
  <si>
    <t>TABLEAU DES VOIES</t>
  </si>
  <si>
    <t>TEMPS DE REF</t>
  </si>
  <si>
    <t>LES CONDITIONS</t>
  </si>
  <si>
    <t>sud/tiroir/sud</t>
  </si>
  <si>
    <t>sud/tiroir/inter</t>
  </si>
  <si>
    <t>inter/tiroir/inter</t>
  </si>
  <si>
    <t>inter/tiroir/sud</t>
  </si>
  <si>
    <t>sud/tiroir</t>
  </si>
  <si>
    <t>inter/tiroir</t>
  </si>
  <si>
    <t>tiroir/sud</t>
  </si>
  <si>
    <t>tiroir/inter</t>
  </si>
  <si>
    <t>nord/tiroir a/inter</t>
  </si>
  <si>
    <t>inter/tiroir a/nord</t>
  </si>
  <si>
    <t>avec loco inter/tiroir/inter</t>
  </si>
  <si>
    <t>avec loco inter/tiroir/sud</t>
  </si>
  <si>
    <t>avec loco sud/tiroir/sud</t>
  </si>
  <si>
    <t>avec loco sud/tiroir/inter</t>
  </si>
  <si>
    <t>avec loco nord/tiroir a/nord</t>
  </si>
  <si>
    <t>avec loco inter/tiroir a/nord</t>
  </si>
  <si>
    <t>avec loco nord/tiroir a/inter</t>
  </si>
  <si>
    <t>avec loco inter/tiroir a/inter</t>
  </si>
  <si>
    <t>Vert si dans les temps, orange si dépassé avec tolérance de 00:05:00, et rouge si dépassé.</t>
  </si>
  <si>
    <t>TEMPS TOLÉRANCE MISE EN PLACE</t>
  </si>
  <si>
    <t>&lt;===== appliquer une MFC en P2:P8 avec les conditions en F2:F27 selon la gamme  temps en G2:G27.</t>
  </si>
  <si>
    <t>tiroir B1</t>
  </si>
  <si>
    <t>6 nord</t>
  </si>
  <si>
    <t>32 nett</t>
  </si>
  <si>
    <t>34 nett</t>
  </si>
  <si>
    <t>4 sud</t>
  </si>
  <si>
    <t>5 sud</t>
  </si>
  <si>
    <t>6 sud</t>
  </si>
  <si>
    <t>7 sud</t>
  </si>
  <si>
    <t>8 sud</t>
  </si>
  <si>
    <t>9 sud</t>
  </si>
  <si>
    <t>10 sud</t>
  </si>
  <si>
    <t>11 sud</t>
  </si>
  <si>
    <t>12 sud</t>
  </si>
  <si>
    <t>13 sud</t>
  </si>
  <si>
    <t>21 sud</t>
  </si>
  <si>
    <t>22 sud</t>
  </si>
  <si>
    <t>23 sud</t>
  </si>
  <si>
    <t>24 sud</t>
  </si>
  <si>
    <t>25 sud</t>
  </si>
  <si>
    <t>26 sud</t>
  </si>
  <si>
    <t>29 vérin</t>
  </si>
  <si>
    <t>30 vérin</t>
  </si>
  <si>
    <t>19 mag</t>
  </si>
  <si>
    <t>20 mag</t>
  </si>
  <si>
    <t>5 nord</t>
  </si>
  <si>
    <t>7 nord</t>
  </si>
  <si>
    <t>8 nord</t>
  </si>
  <si>
    <t>9 nord</t>
  </si>
  <si>
    <t>10 nord</t>
  </si>
  <si>
    <t>tiroir A</t>
  </si>
  <si>
    <t>tiroir B</t>
  </si>
  <si>
    <t>tiroir C</t>
  </si>
  <si>
    <t>tiroir B2</t>
  </si>
  <si>
    <t>tiroir C1</t>
  </si>
  <si>
    <t>tiroir C2</t>
  </si>
  <si>
    <t>tiroir a</t>
  </si>
  <si>
    <t>tiroir b</t>
  </si>
  <si>
    <t>tiroir b1</t>
  </si>
  <si>
    <t>tiroir b2</t>
  </si>
  <si>
    <t>tiroir c</t>
  </si>
  <si>
    <t>tiroir c1</t>
  </si>
  <si>
    <t>tiroir c2</t>
  </si>
  <si>
    <t>avec loco nord/tiroir a/tiroir b/sud</t>
  </si>
  <si>
    <t>avec loco nord/tiroir a/tiroir c/sud</t>
  </si>
  <si>
    <t>avec loco nord/tiroir a/tiroir b/inter</t>
  </si>
  <si>
    <t>avec loco nord/tiroir a/tiroir c/inter</t>
  </si>
  <si>
    <t>avec loco sud/tiroir b/tiroir a/nord</t>
  </si>
  <si>
    <t>avec loco sud/tiroir c/tiroir a/nord</t>
  </si>
  <si>
    <t>sud/tiroir b/tiroir a/nord</t>
  </si>
  <si>
    <t>sud/tiroir c/tiroir a/nord</t>
  </si>
  <si>
    <t>nord/tiroir a/tiroir b/sud</t>
  </si>
  <si>
    <t>nord/tiroir a/tiroir c/sud</t>
  </si>
  <si>
    <t>inter/tiroir b/tiroir a/nord</t>
  </si>
  <si>
    <t>inter/tiroir c/tiroir a/nord</t>
  </si>
  <si>
    <t>nord/tiroir a/tiroir b/inter</t>
  </si>
  <si>
    <t>nord/tiroir a/tiroir c/inter</t>
  </si>
  <si>
    <t>avec loco inter/tiroir b/tiroir a/nord</t>
  </si>
  <si>
    <t>avec loco inter/tiroir c/tiroir a/nord</t>
  </si>
  <si>
    <r>
      <t xml:space="preserve">liste sur 1 colonne nommée </t>
    </r>
    <r>
      <rPr>
        <b/>
        <sz val="11"/>
        <color rgb="FFFF0000"/>
        <rFont val="Calibri"/>
        <family val="2"/>
        <scheme val="minor"/>
      </rPr>
      <t>Liste_voies</t>
    </r>
  </si>
  <si>
    <r>
      <t xml:space="preserve">pour créer des </t>
    </r>
    <r>
      <rPr>
        <b/>
        <sz val="11"/>
        <color theme="1"/>
        <rFont val="Calibri"/>
        <family val="2"/>
        <scheme val="minor"/>
      </rPr>
      <t xml:space="preserve">L.D. </t>
    </r>
    <r>
      <rPr>
        <sz val="11"/>
        <color theme="1"/>
        <rFont val="Calibri"/>
        <family val="2"/>
        <scheme val="minor"/>
      </rPr>
      <t>sur les colonnes J, L, M et N</t>
    </r>
  </si>
  <si>
    <t>Tableau des conditions modifié</t>
  </si>
  <si>
    <t>pour séparer b-c en 2 lignes distinctes</t>
  </si>
  <si>
    <t xml:space="preserve">avec une seule ligne pour chaque </t>
  </si>
  <si>
    <t>lettre - Tableau F2:G35 nommé</t>
  </si>
  <si>
    <t>T_conditions</t>
  </si>
  <si>
    <t>MFC ROUGE</t>
  </si>
  <si>
    <t>=P2&gt;RECHERCHEV(SI(I2&lt;&gt;"";"avec loco ";"")&amp;SI(TROUVE(" ";J2;1)&lt;=3;DROITE(J2;NBCAR(J2)-TROUVE(" ";J2;1));GAUCHE(J2;TROUVE(" ";J2;1)-1))&amp;"/"&amp;SI(L2="";"";SI(M2="";GAUCHE(L2;6);GAUCHE(L2;8))&amp;"/")&amp;SI(M2="";"";GAUCHE(M2;8)&amp;"/")&amp;SI(TROUVE(" ";N2;1)&lt;=3;DROITE(N2;NBCAR(N2)-TROUVE(" ";N2;1));GAUCHE(N2;TROUVE(" ";N2;1)-1));T_conditions;2;0)+$G$36</t>
  </si>
  <si>
    <t>MFC ORANGE</t>
  </si>
  <si>
    <t>=P2&lt;=RECHERCHEV(SI(I2&lt;&gt;"";"avec loco ";"")&amp;SI(TROUVE(" ";J2;1)&lt;=3;DROITE(J2;NBCAR(J2)-TROUVE(" ";J2;1));GAUCHE(J2;TROUVE(" ";J2;1)-1))&amp;"/"&amp;SI(L2="";"";SI(M2="";GAUCHE(L2;6);GAUCHE(L2;8))&amp;"/")&amp;SI(M2="";"";GAUCHE(M2;8)&amp;"/")&amp;SI(TROUVE(" ";N2;1)&lt;=3;DROITE(N2;NBCAR(N2)-TROUVE(" ";N2;1));GAUCHE(N2;TROUVE(" ";N2;1)-1));T_conditions;2;0)+$G$36</t>
  </si>
  <si>
    <t>MFC VERTE</t>
  </si>
  <si>
    <t>=P2&lt;=RECHERCHEV(SI(I2&lt;&gt;"";"avec loco ";"")&amp;SI(TROUVE(" ";J2;1)&lt;=3;DROITE(J2;NBCAR(J2)-TROUVE(" ";J2;1));GAUCHE(J2;TROUVE(" ";J2;1)-1))&amp;"/"&amp;SI(L2="";"";SI(M2="";GAUCHE(L2;6);GAUCHE(L2;8))&amp;"/")&amp;SI(M2="";"";GAUCHE(M2;8)&amp;"/")&amp;SI(TROUVE(" ";N2;1)&lt;=3;DROITE(N2;NBCAR(N2)-TROUVE(" ";N2;1));GAUCHE(N2;TROUVE(" ";N2;1)-1));T_conditions;2;0)</t>
  </si>
  <si>
    <t>MFC BLANCHE</t>
  </si>
  <si>
    <t>=ESTNA(RECHERCHEV(SI(I2&lt;&gt;"";"avec loco ";"")&amp;SI(TROUVE(" ";J2;1)&lt;=3;DROITE(J2;NBCAR(J2)-TROUVE(" ";J2;1));GAUCHE(J2;TROUVE(" ";J2;1)-1))&amp;"/"&amp;SI(L2="";"";SI(M2="";GAUCHE(L2;6);GAUCHE(L2;8))&amp;"/")&amp;SI(M2="";"";GAUCHE(M2;8)&amp;"/")&amp;SI(TROUVE(" ";N2;1)&lt;=3;DROITE(N2;NBCAR(N2)-TROUVE(" ";N2;1));GAUCHE(N2;TROUVE(" ";N2;1)-1));T_conditions;2;0))</t>
  </si>
  <si>
    <t>Exit la colonne Q qui ne me sert à rien pour cette proposition.</t>
  </si>
  <si>
    <t>sert à signaler que la recherchev n'a aucune correspondance dans les conditions de temps de référence</t>
  </si>
  <si>
    <t>L'ordre des MFC doit être celui de l'image ci-contre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</si>
</sst>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400]h:mm:ss\ AM/PM"/>
    <numFmt numFmtId="165" formatCode="[hh]:mm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Continuous" vertical="center"/>
    </xf>
    <xf numFmtId="0" fontId="0" fillId="0" borderId="4" xfId="0" applyBorder="1" applyAlignment="1">
      <alignment horizontal="centerContinuous" vertical="center"/>
    </xf>
    <xf numFmtId="0" fontId="0" fillId="0" borderId="5" xfId="0" applyBorder="1" applyAlignment="1">
      <alignment horizontal="centerContinuous"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0" xfId="0" applyBorder="1"/>
    <xf numFmtId="0" fontId="0" fillId="0" borderId="0" xfId="0" applyBorder="1" applyAlignment="1">
      <alignment horizontal="left" vertical="center"/>
    </xf>
    <xf numFmtId="0" fontId="0" fillId="0" borderId="18" xfId="0" applyBorder="1"/>
    <xf numFmtId="0" fontId="0" fillId="0" borderId="19" xfId="0" applyBorder="1"/>
    <xf numFmtId="0" fontId="0" fillId="0" borderId="10" xfId="0" applyBorder="1"/>
    <xf numFmtId="0" fontId="0" fillId="0" borderId="2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20" fontId="0" fillId="0" borderId="14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/>
    <xf numFmtId="0" fontId="0" fillId="0" borderId="2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20" fontId="0" fillId="0" borderId="20" xfId="0" applyNumberFormat="1" applyBorder="1" applyAlignment="1">
      <alignment horizontal="center" vertical="center"/>
    </xf>
    <xf numFmtId="21" fontId="0" fillId="0" borderId="2" xfId="0" applyNumberFormat="1" applyBorder="1"/>
    <xf numFmtId="164" fontId="0" fillId="0" borderId="21" xfId="0" applyNumberFormat="1" applyBorder="1" applyAlignment="1"/>
    <xf numFmtId="164" fontId="0" fillId="0" borderId="22" xfId="0" applyNumberFormat="1" applyBorder="1" applyAlignment="1"/>
    <xf numFmtId="164" fontId="0" fillId="0" borderId="23" xfId="0" applyNumberFormat="1" applyBorder="1" applyAlignment="1"/>
    <xf numFmtId="164" fontId="0" fillId="0" borderId="25" xfId="0" applyNumberFormat="1" applyBorder="1" applyAlignment="1"/>
    <xf numFmtId="0" fontId="1" fillId="0" borderId="3" xfId="0" applyFont="1" applyBorder="1"/>
    <xf numFmtId="0" fontId="1" fillId="2" borderId="8" xfId="0" applyFont="1" applyFill="1" applyBorder="1" applyAlignment="1"/>
    <xf numFmtId="0" fontId="1" fillId="2" borderId="9" xfId="0" applyFont="1" applyFill="1" applyBorder="1" applyAlignment="1"/>
    <xf numFmtId="0" fontId="1" fillId="2" borderId="11" xfId="0" applyFont="1" applyFill="1" applyBorder="1" applyAlignment="1"/>
    <xf numFmtId="0" fontId="1" fillId="2" borderId="12" xfId="0" applyFont="1" applyFill="1" applyBorder="1" applyAlignment="1"/>
    <xf numFmtId="0" fontId="0" fillId="0" borderId="0" xfId="0" applyFill="1" applyBorder="1" applyAlignment="1">
      <alignment horizontal="left" vertical="center"/>
    </xf>
    <xf numFmtId="0" fontId="2" fillId="0" borderId="0" xfId="0" applyFont="1"/>
    <xf numFmtId="0" fontId="0" fillId="0" borderId="26" xfId="0" applyFill="1" applyBorder="1" applyAlignment="1">
      <alignment horizontal="center" vertical="center"/>
    </xf>
    <xf numFmtId="0" fontId="1" fillId="0" borderId="0" xfId="0" applyFont="1"/>
    <xf numFmtId="0" fontId="1" fillId="0" borderId="0" xfId="0" quotePrefix="1" applyFont="1"/>
    <xf numFmtId="0" fontId="0" fillId="0" borderId="0" xfId="0" applyFont="1"/>
    <xf numFmtId="0" fontId="1" fillId="6" borderId="0" xfId="0" applyFont="1" applyFill="1"/>
    <xf numFmtId="0" fontId="3" fillId="3" borderId="1" xfId="0" applyFont="1" applyFill="1" applyBorder="1"/>
    <xf numFmtId="0" fontId="0" fillId="4" borderId="1" xfId="0" applyFill="1" applyBorder="1"/>
    <xf numFmtId="0" fontId="0" fillId="5" borderId="1" xfId="0" applyFill="1" applyBorder="1"/>
    <xf numFmtId="0" fontId="0" fillId="0" borderId="1" xfId="0" applyFont="1" applyBorder="1"/>
    <xf numFmtId="165" fontId="0" fillId="0" borderId="15" xfId="0" applyNumberFormat="1" applyFill="1" applyBorder="1"/>
    <xf numFmtId="165" fontId="0" fillId="0" borderId="17" xfId="0" applyNumberFormat="1" applyFill="1" applyBorder="1"/>
    <xf numFmtId="165" fontId="0" fillId="0" borderId="27" xfId="0" applyNumberFormat="1" applyFill="1" applyBorder="1"/>
  </cellXfs>
  <cellStyles count="1">
    <cellStyle name="Normal" xfId="0" builtinId="0"/>
  </cellStyles>
  <dxfs count="4"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19050</xdr:colOff>
      <xdr:row>20</xdr:row>
      <xdr:rowOff>0</xdr:rowOff>
    </xdr:from>
    <xdr:to>
      <xdr:col>16</xdr:col>
      <xdr:colOff>275381</xdr:colOff>
      <xdr:row>34</xdr:row>
      <xdr:rowOff>132999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6700" y="3838575"/>
          <a:ext cx="6752381" cy="28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1"/>
  <sheetViews>
    <sheetView tabSelected="1" workbookViewId="0">
      <selection activeCell="C33" sqref="C33"/>
    </sheetView>
  </sheetViews>
  <sheetFormatPr baseColWidth="10" defaultRowHeight="15" x14ac:dyDescent="0.25"/>
  <cols>
    <col min="5" max="5" width="13.140625" bestFit="1" customWidth="1"/>
    <col min="6" max="6" width="34.5703125" bestFit="1" customWidth="1"/>
    <col min="7" max="7" width="13.140625" bestFit="1" customWidth="1"/>
    <col min="9" max="9" width="13.42578125" customWidth="1"/>
    <col min="13" max="13" width="13.140625" bestFit="1" customWidth="1"/>
    <col min="15" max="15" width="13.140625" bestFit="1" customWidth="1"/>
    <col min="16" max="16" width="12" customWidth="1"/>
  </cols>
  <sheetData>
    <row r="1" spans="1:24" ht="15.75" thickBot="1" x14ac:dyDescent="0.3">
      <c r="A1" s="5" t="s">
        <v>24</v>
      </c>
      <c r="B1" s="6"/>
      <c r="C1" s="6"/>
      <c r="D1" s="7"/>
      <c r="F1" s="9" t="s">
        <v>26</v>
      </c>
      <c r="G1" s="8" t="s">
        <v>25</v>
      </c>
      <c r="I1" s="10" t="s">
        <v>1</v>
      </c>
      <c r="J1" s="11" t="s">
        <v>2</v>
      </c>
      <c r="K1" s="11" t="s">
        <v>3</v>
      </c>
      <c r="L1" s="11" t="s">
        <v>4</v>
      </c>
      <c r="M1" s="11" t="s">
        <v>5</v>
      </c>
      <c r="N1" s="11" t="s">
        <v>6</v>
      </c>
      <c r="O1" s="11" t="s">
        <v>7</v>
      </c>
      <c r="P1" s="48" t="s">
        <v>23</v>
      </c>
    </row>
    <row r="2" spans="1:24" x14ac:dyDescent="0.25">
      <c r="A2" s="12" t="s">
        <v>0</v>
      </c>
      <c r="B2" s="13" t="s">
        <v>52</v>
      </c>
      <c r="C2" s="13" t="s">
        <v>72</v>
      </c>
      <c r="D2" s="14" t="s">
        <v>77</v>
      </c>
      <c r="F2" s="25" t="s">
        <v>31</v>
      </c>
      <c r="G2" s="37">
        <v>2.0833333333333332E-2</v>
      </c>
      <c r="I2" s="28"/>
      <c r="J2" s="29" t="s">
        <v>0</v>
      </c>
      <c r="K2" s="30">
        <v>0.41666666666666669</v>
      </c>
      <c r="L2" s="29"/>
      <c r="M2" s="29"/>
      <c r="N2" s="29" t="s">
        <v>85</v>
      </c>
      <c r="O2" s="30">
        <v>0.44861111111111113</v>
      </c>
      <c r="P2" s="57">
        <f t="shared" ref="P2:P8" si="0">IF(OR(O2="",K2=""),"",O2-K2)</f>
        <v>3.1944444444444442E-2</v>
      </c>
      <c r="Q2" s="42" t="s">
        <v>47</v>
      </c>
      <c r="R2" s="42"/>
      <c r="S2" s="42"/>
      <c r="T2" s="42"/>
      <c r="U2" s="42"/>
      <c r="V2" s="42"/>
      <c r="W2" s="42"/>
      <c r="X2" s="43"/>
    </row>
    <row r="3" spans="1:24" ht="15.75" thickBot="1" x14ac:dyDescent="0.3">
      <c r="A3" s="15" t="s">
        <v>8</v>
      </c>
      <c r="B3" s="1" t="s">
        <v>53</v>
      </c>
      <c r="C3" s="1" t="s">
        <v>49</v>
      </c>
      <c r="D3" s="16" t="s">
        <v>78</v>
      </c>
      <c r="F3" s="26" t="s">
        <v>33</v>
      </c>
      <c r="G3" s="38">
        <v>2.0833333333333332E-2</v>
      </c>
      <c r="I3" s="31"/>
      <c r="J3" s="2" t="s">
        <v>9</v>
      </c>
      <c r="K3" s="3">
        <v>0.41666666666666669</v>
      </c>
      <c r="L3" s="2"/>
      <c r="M3" s="2"/>
      <c r="N3" s="2" t="s">
        <v>89</v>
      </c>
      <c r="O3" s="3">
        <v>0.44513888888888892</v>
      </c>
      <c r="P3" s="58">
        <f t="shared" si="0"/>
        <v>2.8472222222222232E-2</v>
      </c>
      <c r="Q3" s="44" t="s">
        <v>45</v>
      </c>
      <c r="R3" s="44"/>
      <c r="S3" s="44"/>
      <c r="T3" s="44"/>
      <c r="U3" s="44"/>
      <c r="V3" s="44"/>
      <c r="W3" s="44"/>
      <c r="X3" s="45"/>
    </row>
    <row r="4" spans="1:24" x14ac:dyDescent="0.25">
      <c r="A4" s="15" t="s">
        <v>9</v>
      </c>
      <c r="B4" s="1" t="s">
        <v>54</v>
      </c>
      <c r="C4" s="1" t="s">
        <v>73</v>
      </c>
      <c r="D4" s="16" t="s">
        <v>79</v>
      </c>
      <c r="F4" s="26" t="s">
        <v>27</v>
      </c>
      <c r="G4" s="39">
        <v>2.4305555555555556E-2</v>
      </c>
      <c r="I4" s="31"/>
      <c r="J4" s="2" t="s">
        <v>11</v>
      </c>
      <c r="K4" s="3">
        <v>0.54166666666666663</v>
      </c>
      <c r="L4" s="2" t="s">
        <v>85</v>
      </c>
      <c r="M4" s="2"/>
      <c r="N4" s="2" t="s">
        <v>60</v>
      </c>
      <c r="O4" s="3">
        <v>0.57361111111111118</v>
      </c>
      <c r="P4" s="58">
        <f t="shared" si="0"/>
        <v>3.1944444444444553E-2</v>
      </c>
    </row>
    <row r="5" spans="1:24" x14ac:dyDescent="0.25">
      <c r="A5" s="15" t="s">
        <v>10</v>
      </c>
      <c r="B5" s="1" t="s">
        <v>55</v>
      </c>
      <c r="C5" s="1" t="s">
        <v>74</v>
      </c>
      <c r="D5" s="16" t="s">
        <v>48</v>
      </c>
      <c r="F5" s="26" t="s">
        <v>28</v>
      </c>
      <c r="G5" s="39">
        <v>3.125E-2</v>
      </c>
      <c r="I5" s="31"/>
      <c r="J5" s="2" t="s">
        <v>49</v>
      </c>
      <c r="K5" s="3">
        <v>0.41666666666666669</v>
      </c>
      <c r="L5" s="2" t="s">
        <v>83</v>
      </c>
      <c r="M5" s="2" t="s">
        <v>88</v>
      </c>
      <c r="N5" s="2" t="s">
        <v>11</v>
      </c>
      <c r="O5" s="3">
        <v>0.4548611111111111</v>
      </c>
      <c r="P5" s="58">
        <f t="shared" si="0"/>
        <v>3.819444444444442E-2</v>
      </c>
    </row>
    <row r="6" spans="1:24" x14ac:dyDescent="0.25">
      <c r="A6" s="15" t="s">
        <v>12</v>
      </c>
      <c r="B6" s="1" t="s">
        <v>56</v>
      </c>
      <c r="C6" s="1" t="s">
        <v>75</v>
      </c>
      <c r="D6" s="16" t="s">
        <v>80</v>
      </c>
      <c r="F6" s="26" t="s">
        <v>32</v>
      </c>
      <c r="G6" s="39">
        <v>2.7777777777777776E-2</v>
      </c>
      <c r="I6" s="32"/>
      <c r="J6" s="2" t="s">
        <v>85</v>
      </c>
      <c r="K6" s="3">
        <v>0.66666666666666663</v>
      </c>
      <c r="L6" s="2" t="s">
        <v>83</v>
      </c>
      <c r="M6" s="2"/>
      <c r="N6" s="2" t="s">
        <v>76</v>
      </c>
      <c r="O6" s="3">
        <v>0.69374999999999998</v>
      </c>
      <c r="P6" s="58">
        <f t="shared" si="0"/>
        <v>2.7083333333333348E-2</v>
      </c>
    </row>
    <row r="7" spans="1:24" x14ac:dyDescent="0.25">
      <c r="A7" s="15" t="s">
        <v>13</v>
      </c>
      <c r="B7" s="1" t="s">
        <v>57</v>
      </c>
      <c r="C7" s="1" t="s">
        <v>76</v>
      </c>
      <c r="D7" s="16" t="s">
        <v>81</v>
      </c>
      <c r="F7" s="26" t="s">
        <v>34</v>
      </c>
      <c r="G7" s="39">
        <v>2.7777777777777776E-2</v>
      </c>
      <c r="I7" s="31" t="s">
        <v>15</v>
      </c>
      <c r="J7" s="2" t="s">
        <v>66</v>
      </c>
      <c r="K7" s="3">
        <v>0.58333333333333337</v>
      </c>
      <c r="L7" s="2" t="s">
        <v>85</v>
      </c>
      <c r="M7" s="2"/>
      <c r="N7" s="2" t="s">
        <v>61</v>
      </c>
      <c r="O7" s="3">
        <v>0.62430555555555556</v>
      </c>
      <c r="P7" s="58">
        <f t="shared" si="0"/>
        <v>4.0972222222222188E-2</v>
      </c>
    </row>
    <row r="8" spans="1:24" ht="15.75" thickBot="1" x14ac:dyDescent="0.3">
      <c r="A8" s="15" t="s">
        <v>14</v>
      </c>
      <c r="B8" s="1" t="s">
        <v>58</v>
      </c>
      <c r="C8" s="17"/>
      <c r="D8" s="16" t="s">
        <v>82</v>
      </c>
      <c r="F8" s="26" t="s">
        <v>29</v>
      </c>
      <c r="G8" s="39">
        <v>3.125E-2</v>
      </c>
      <c r="I8" s="33" t="s">
        <v>15</v>
      </c>
      <c r="J8" s="34" t="s">
        <v>17</v>
      </c>
      <c r="K8" s="35">
        <v>0.625</v>
      </c>
      <c r="L8" s="34" t="s">
        <v>88</v>
      </c>
      <c r="M8" s="34"/>
      <c r="N8" s="34" t="s">
        <v>18</v>
      </c>
      <c r="O8" s="35">
        <v>0.68472222222222223</v>
      </c>
      <c r="P8" s="59">
        <f t="shared" si="0"/>
        <v>5.9722222222222232E-2</v>
      </c>
    </row>
    <row r="9" spans="1:24" x14ac:dyDescent="0.25">
      <c r="A9" s="15" t="s">
        <v>16</v>
      </c>
      <c r="B9" s="1" t="s">
        <v>59</v>
      </c>
      <c r="C9" s="18"/>
      <c r="D9" s="19"/>
      <c r="F9" s="26" t="s">
        <v>30</v>
      </c>
      <c r="G9" s="39">
        <v>2.7777777777777776E-2</v>
      </c>
    </row>
    <row r="10" spans="1:24" x14ac:dyDescent="0.25">
      <c r="A10" s="15" t="s">
        <v>19</v>
      </c>
      <c r="B10" s="1" t="s">
        <v>60</v>
      </c>
      <c r="C10" s="18"/>
      <c r="D10" s="19"/>
      <c r="F10" s="26" t="s">
        <v>35</v>
      </c>
      <c r="G10" s="39">
        <v>3.125E-2</v>
      </c>
      <c r="I10" s="52" t="s">
        <v>121</v>
      </c>
      <c r="J10" s="52"/>
      <c r="K10" s="52"/>
      <c r="L10" s="52"/>
      <c r="M10" s="52"/>
      <c r="V10" s="4"/>
    </row>
    <row r="11" spans="1:24" x14ac:dyDescent="0.25">
      <c r="A11" s="15" t="s">
        <v>20</v>
      </c>
      <c r="B11" s="1" t="s">
        <v>61</v>
      </c>
      <c r="C11" s="18"/>
      <c r="D11" s="19"/>
      <c r="F11" s="26" t="s">
        <v>36</v>
      </c>
      <c r="G11" s="39">
        <v>3.125E-2</v>
      </c>
      <c r="I11" s="53" t="s">
        <v>113</v>
      </c>
    </row>
    <row r="12" spans="1:24" x14ac:dyDescent="0.25">
      <c r="A12" s="15" t="s">
        <v>17</v>
      </c>
      <c r="B12" s="1" t="s">
        <v>62</v>
      </c>
      <c r="C12" s="18"/>
      <c r="D12" s="19"/>
      <c r="F12" s="26" t="s">
        <v>96</v>
      </c>
      <c r="G12" s="39">
        <v>3.4722222222222224E-2</v>
      </c>
      <c r="I12" s="50" t="s">
        <v>114</v>
      </c>
    </row>
    <row r="13" spans="1:24" x14ac:dyDescent="0.25">
      <c r="A13" s="15" t="s">
        <v>11</v>
      </c>
      <c r="B13" s="1" t="s">
        <v>63</v>
      </c>
      <c r="C13" s="18"/>
      <c r="D13" s="19"/>
      <c r="F13" s="26" t="s">
        <v>97</v>
      </c>
      <c r="G13" s="39">
        <v>3.4722222222222224E-2</v>
      </c>
      <c r="I13" s="54" t="s">
        <v>115</v>
      </c>
    </row>
    <row r="14" spans="1:24" x14ac:dyDescent="0.25">
      <c r="A14" s="15" t="s">
        <v>18</v>
      </c>
      <c r="B14" s="1" t="s">
        <v>64</v>
      </c>
      <c r="C14" s="18"/>
      <c r="D14" s="19"/>
      <c r="F14" s="26" t="s">
        <v>98</v>
      </c>
      <c r="G14" s="39">
        <v>3.4722222222222224E-2</v>
      </c>
      <c r="I14" s="50" t="s">
        <v>116</v>
      </c>
    </row>
    <row r="15" spans="1:24" x14ac:dyDescent="0.25">
      <c r="A15" s="15" t="s">
        <v>50</v>
      </c>
      <c r="B15" s="1" t="s">
        <v>65</v>
      </c>
      <c r="C15" s="18"/>
      <c r="D15" s="19"/>
      <c r="F15" s="26" t="s">
        <v>99</v>
      </c>
      <c r="G15" s="39">
        <v>3.4722222222222224E-2</v>
      </c>
      <c r="I15" s="55" t="s">
        <v>117</v>
      </c>
    </row>
    <row r="16" spans="1:24" x14ac:dyDescent="0.25">
      <c r="A16" s="15" t="s">
        <v>51</v>
      </c>
      <c r="B16" s="1" t="s">
        <v>66</v>
      </c>
      <c r="C16" s="18"/>
      <c r="D16" s="19"/>
      <c r="F16" s="26" t="s">
        <v>100</v>
      </c>
      <c r="G16" s="39">
        <v>4.1666666666666664E-2</v>
      </c>
      <c r="I16" s="50" t="s">
        <v>118</v>
      </c>
    </row>
    <row r="17" spans="1:18" x14ac:dyDescent="0.25">
      <c r="A17" s="15" t="s">
        <v>21</v>
      </c>
      <c r="B17" s="1" t="s">
        <v>67</v>
      </c>
      <c r="C17" s="18"/>
      <c r="D17" s="19"/>
      <c r="F17" s="26" t="s">
        <v>101</v>
      </c>
      <c r="G17" s="39">
        <v>4.1666666666666664E-2</v>
      </c>
      <c r="I17" s="50"/>
    </row>
    <row r="18" spans="1:18" x14ac:dyDescent="0.25">
      <c r="A18" s="20"/>
      <c r="B18" s="1" t="s">
        <v>68</v>
      </c>
      <c r="C18" s="18"/>
      <c r="D18" s="19"/>
      <c r="E18" t="s">
        <v>22</v>
      </c>
      <c r="F18" s="26" t="s">
        <v>102</v>
      </c>
      <c r="G18" s="39">
        <v>4.1666666666666664E-2</v>
      </c>
      <c r="I18" s="56" t="s">
        <v>119</v>
      </c>
      <c r="J18" s="51" t="s">
        <v>122</v>
      </c>
    </row>
    <row r="19" spans="1:18" x14ac:dyDescent="0.25">
      <c r="A19" s="20"/>
      <c r="B19" s="1" t="s">
        <v>69</v>
      </c>
      <c r="C19" s="18"/>
      <c r="D19" s="19"/>
      <c r="F19" s="26" t="s">
        <v>103</v>
      </c>
      <c r="G19" s="39">
        <v>4.1666666666666664E-2</v>
      </c>
      <c r="I19" s="50" t="s">
        <v>120</v>
      </c>
    </row>
    <row r="20" spans="1:18" x14ac:dyDescent="0.25">
      <c r="A20" s="20"/>
      <c r="B20" s="1" t="s">
        <v>70</v>
      </c>
      <c r="C20" s="18"/>
      <c r="D20" s="19"/>
      <c r="F20" s="26" t="s">
        <v>37</v>
      </c>
      <c r="G20" s="39">
        <v>3.4722222222222224E-2</v>
      </c>
    </row>
    <row r="21" spans="1:18" ht="15.75" thickBot="1" x14ac:dyDescent="0.3">
      <c r="A21" s="21"/>
      <c r="B21" s="22" t="s">
        <v>71</v>
      </c>
      <c r="C21" s="23"/>
      <c r="D21" s="24"/>
      <c r="F21" s="26" t="s">
        <v>38</v>
      </c>
      <c r="G21" s="39">
        <v>3.125E-2</v>
      </c>
    </row>
    <row r="22" spans="1:18" x14ac:dyDescent="0.25">
      <c r="F22" s="26" t="s">
        <v>39</v>
      </c>
      <c r="G22" s="39">
        <v>2.7777777777777776E-2</v>
      </c>
    </row>
    <row r="23" spans="1:18" x14ac:dyDescent="0.25">
      <c r="A23" s="1" t="s">
        <v>0</v>
      </c>
      <c r="B23" s="46" t="s">
        <v>106</v>
      </c>
      <c r="F23" s="26" t="s">
        <v>40</v>
      </c>
      <c r="G23" s="39">
        <v>3.125E-2</v>
      </c>
      <c r="R23" s="49" t="s">
        <v>123</v>
      </c>
    </row>
    <row r="24" spans="1:18" x14ac:dyDescent="0.25">
      <c r="A24" s="1" t="s">
        <v>8</v>
      </c>
      <c r="B24" s="46" t="s">
        <v>107</v>
      </c>
      <c r="F24" s="26" t="s">
        <v>94</v>
      </c>
      <c r="G24" s="39">
        <v>4.1666666666666664E-2</v>
      </c>
    </row>
    <row r="25" spans="1:18" x14ac:dyDescent="0.25">
      <c r="A25" s="1" t="s">
        <v>9</v>
      </c>
      <c r="F25" s="26" t="s">
        <v>95</v>
      </c>
      <c r="G25" s="39">
        <v>4.1666666666666664E-2</v>
      </c>
    </row>
    <row r="26" spans="1:18" x14ac:dyDescent="0.25">
      <c r="A26" s="1" t="s">
        <v>10</v>
      </c>
      <c r="C26" t="s">
        <v>108</v>
      </c>
      <c r="F26" s="26" t="s">
        <v>90</v>
      </c>
      <c r="G26" s="39">
        <v>4.1666666666666664E-2</v>
      </c>
    </row>
    <row r="27" spans="1:18" x14ac:dyDescent="0.25">
      <c r="A27" s="1" t="s">
        <v>12</v>
      </c>
      <c r="C27" t="s">
        <v>109</v>
      </c>
      <c r="F27" s="26" t="s">
        <v>91</v>
      </c>
      <c r="G27" s="39">
        <v>4.1666666666666664E-2</v>
      </c>
    </row>
    <row r="28" spans="1:18" x14ac:dyDescent="0.25">
      <c r="A28" s="1" t="s">
        <v>13</v>
      </c>
      <c r="C28" t="s">
        <v>110</v>
      </c>
      <c r="F28" s="26" t="s">
        <v>92</v>
      </c>
      <c r="G28" s="39">
        <v>4.1666666666666664E-2</v>
      </c>
    </row>
    <row r="29" spans="1:18" x14ac:dyDescent="0.25">
      <c r="A29" s="1" t="s">
        <v>14</v>
      </c>
      <c r="C29" t="s">
        <v>111</v>
      </c>
      <c r="F29" s="26" t="s">
        <v>93</v>
      </c>
      <c r="G29" s="39">
        <v>4.1666666666666664E-2</v>
      </c>
    </row>
    <row r="30" spans="1:18" x14ac:dyDescent="0.25">
      <c r="A30" s="1" t="s">
        <v>16</v>
      </c>
      <c r="C30" s="47" t="s">
        <v>112</v>
      </c>
      <c r="F30" s="26" t="s">
        <v>104</v>
      </c>
      <c r="G30" s="39">
        <v>4.1666666666666664E-2</v>
      </c>
    </row>
    <row r="31" spans="1:18" x14ac:dyDescent="0.25">
      <c r="A31" s="1" t="s">
        <v>19</v>
      </c>
      <c r="F31" s="26" t="s">
        <v>105</v>
      </c>
      <c r="G31" s="39">
        <v>4.1666666666666664E-2</v>
      </c>
    </row>
    <row r="32" spans="1:18" x14ac:dyDescent="0.25">
      <c r="A32" s="1" t="s">
        <v>20</v>
      </c>
      <c r="F32" s="26" t="s">
        <v>41</v>
      </c>
      <c r="G32" s="39">
        <v>2.7777777777777776E-2</v>
      </c>
    </row>
    <row r="33" spans="1:7" x14ac:dyDescent="0.25">
      <c r="A33" s="1" t="s">
        <v>17</v>
      </c>
      <c r="F33" s="26" t="s">
        <v>42</v>
      </c>
      <c r="G33" s="39">
        <v>3.4722222222222224E-2</v>
      </c>
    </row>
    <row r="34" spans="1:7" x14ac:dyDescent="0.25">
      <c r="A34" s="1" t="s">
        <v>11</v>
      </c>
      <c r="F34" s="26" t="s">
        <v>43</v>
      </c>
      <c r="G34" s="39">
        <v>3.4722222222222224E-2</v>
      </c>
    </row>
    <row r="35" spans="1:7" ht="15.75" thickBot="1" x14ac:dyDescent="0.3">
      <c r="A35" s="1" t="s">
        <v>18</v>
      </c>
      <c r="F35" s="27" t="s">
        <v>44</v>
      </c>
      <c r="G35" s="40">
        <v>3.8194444444444441E-2</v>
      </c>
    </row>
    <row r="36" spans="1:7" ht="15.75" thickBot="1" x14ac:dyDescent="0.3">
      <c r="A36" s="1" t="s">
        <v>50</v>
      </c>
      <c r="F36" s="41" t="s">
        <v>46</v>
      </c>
      <c r="G36" s="36">
        <v>3.472222222222222E-3</v>
      </c>
    </row>
    <row r="37" spans="1:7" x14ac:dyDescent="0.25">
      <c r="A37" s="1" t="s">
        <v>51</v>
      </c>
    </row>
    <row r="38" spans="1:7" x14ac:dyDescent="0.25">
      <c r="A38" s="1" t="s">
        <v>21</v>
      </c>
    </row>
    <row r="39" spans="1:7" x14ac:dyDescent="0.25">
      <c r="A39" s="1" t="s">
        <v>52</v>
      </c>
    </row>
    <row r="40" spans="1:7" x14ac:dyDescent="0.25">
      <c r="A40" s="1" t="s">
        <v>53</v>
      </c>
    </row>
    <row r="41" spans="1:7" x14ac:dyDescent="0.25">
      <c r="A41" s="1" t="s">
        <v>54</v>
      </c>
    </row>
    <row r="42" spans="1:7" x14ac:dyDescent="0.25">
      <c r="A42" s="1" t="s">
        <v>55</v>
      </c>
    </row>
    <row r="43" spans="1:7" x14ac:dyDescent="0.25">
      <c r="A43" s="1" t="s">
        <v>56</v>
      </c>
    </row>
    <row r="44" spans="1:7" x14ac:dyDescent="0.25">
      <c r="A44" s="1" t="s">
        <v>57</v>
      </c>
    </row>
    <row r="45" spans="1:7" x14ac:dyDescent="0.25">
      <c r="A45" s="1" t="s">
        <v>58</v>
      </c>
    </row>
    <row r="46" spans="1:7" x14ac:dyDescent="0.25">
      <c r="A46" s="1" t="s">
        <v>59</v>
      </c>
    </row>
    <row r="47" spans="1:7" x14ac:dyDescent="0.25">
      <c r="A47" s="1" t="s">
        <v>60</v>
      </c>
    </row>
    <row r="48" spans="1:7" x14ac:dyDescent="0.25">
      <c r="A48" s="1" t="s">
        <v>61</v>
      </c>
    </row>
    <row r="49" spans="1:1" x14ac:dyDescent="0.25">
      <c r="A49" s="1" t="s">
        <v>62</v>
      </c>
    </row>
    <row r="50" spans="1:1" x14ac:dyDescent="0.25">
      <c r="A50" s="1" t="s">
        <v>63</v>
      </c>
    </row>
    <row r="51" spans="1:1" x14ac:dyDescent="0.25">
      <c r="A51" s="1" t="s">
        <v>64</v>
      </c>
    </row>
    <row r="52" spans="1:1" x14ac:dyDescent="0.25">
      <c r="A52" s="1" t="s">
        <v>65</v>
      </c>
    </row>
    <row r="53" spans="1:1" x14ac:dyDescent="0.25">
      <c r="A53" s="1" t="s">
        <v>66</v>
      </c>
    </row>
    <row r="54" spans="1:1" x14ac:dyDescent="0.25">
      <c r="A54" s="1" t="s">
        <v>67</v>
      </c>
    </row>
    <row r="55" spans="1:1" x14ac:dyDescent="0.25">
      <c r="A55" s="1" t="s">
        <v>68</v>
      </c>
    </row>
    <row r="56" spans="1:1" x14ac:dyDescent="0.25">
      <c r="A56" s="1" t="s">
        <v>69</v>
      </c>
    </row>
    <row r="57" spans="1:1" x14ac:dyDescent="0.25">
      <c r="A57" s="1" t="s">
        <v>70</v>
      </c>
    </row>
    <row r="58" spans="1:1" x14ac:dyDescent="0.25">
      <c r="A58" s="1" t="s">
        <v>71</v>
      </c>
    </row>
    <row r="59" spans="1:1" x14ac:dyDescent="0.25">
      <c r="A59" s="1" t="s">
        <v>72</v>
      </c>
    </row>
    <row r="60" spans="1:1" x14ac:dyDescent="0.25">
      <c r="A60" s="1" t="s">
        <v>49</v>
      </c>
    </row>
    <row r="61" spans="1:1" x14ac:dyDescent="0.25">
      <c r="A61" s="1" t="s">
        <v>73</v>
      </c>
    </row>
    <row r="62" spans="1:1" x14ac:dyDescent="0.25">
      <c r="A62" s="1" t="s">
        <v>74</v>
      </c>
    </row>
    <row r="63" spans="1:1" x14ac:dyDescent="0.25">
      <c r="A63" s="1" t="s">
        <v>75</v>
      </c>
    </row>
    <row r="64" spans="1:1" x14ac:dyDescent="0.25">
      <c r="A64" s="1" t="s">
        <v>76</v>
      </c>
    </row>
    <row r="65" spans="1:1" x14ac:dyDescent="0.25">
      <c r="A65" s="1" t="s">
        <v>83</v>
      </c>
    </row>
    <row r="66" spans="1:1" x14ac:dyDescent="0.25">
      <c r="A66" s="1" t="s">
        <v>84</v>
      </c>
    </row>
    <row r="67" spans="1:1" x14ac:dyDescent="0.25">
      <c r="A67" s="1" t="s">
        <v>87</v>
      </c>
    </row>
    <row r="68" spans="1:1" x14ac:dyDescent="0.25">
      <c r="A68" s="1" t="s">
        <v>85</v>
      </c>
    </row>
    <row r="69" spans="1:1" x14ac:dyDescent="0.25">
      <c r="A69" s="1" t="s">
        <v>86</v>
      </c>
    </row>
    <row r="70" spans="1:1" x14ac:dyDescent="0.25">
      <c r="A70" s="1" t="s">
        <v>88</v>
      </c>
    </row>
    <row r="71" spans="1:1" x14ac:dyDescent="0.25">
      <c r="A71" s="1" t="s">
        <v>89</v>
      </c>
    </row>
  </sheetData>
  <sheetProtection selectLockedCells="1"/>
  <conditionalFormatting sqref="P2:P8">
    <cfRule type="expression" dxfId="3" priority="1">
      <formula>ISNA(VLOOKUP(IF(I2&lt;&gt;"","avec loco ","")&amp;IF(FIND(" ",J2,1)&lt;=3,RIGHT(J2,LEN(J2)-FIND(" ",J2,1)),LEFT(J2,FIND(" ",J2,1)-1))&amp;"/"&amp;IF(L2="","",IF(M2="",LEFT(L2,6),LEFT(L2,8))&amp;"/")&amp;IF(M2="","",LEFT(M2,8)&amp;"/")&amp;IF(FIND(" ",N2,1)&lt;=3,RIGHT(N2,LEN(N2)-FIND(" ",N2,1)),LEFT(N2,FIND(" ",N2,1)-1)),T_conditions,2,0))</formula>
    </cfRule>
    <cfRule type="expression" dxfId="2" priority="2">
      <formula>P2&lt;=VLOOKUP(IF(I2&lt;&gt;"","avec loco ","")&amp;IF(FIND(" ",J2,1)&lt;=3,RIGHT(J2,LEN(J2)-FIND(" ",J2,1)),LEFT(J2,FIND(" ",J2,1)-1))&amp;"/"&amp;IF(L2="","",IF(M2="",LEFT(L2,6),LEFT(L2,8))&amp;"/")&amp;IF(M2="","",LEFT(M2,8)&amp;"/")&amp;IF(FIND(" ",N2,1)&lt;=3,RIGHT(N2,LEN(N2)-FIND(" ",N2,1)),LEFT(N2,FIND(" ",N2,1)-1)),T_conditions,2,0)</formula>
    </cfRule>
    <cfRule type="expression" dxfId="1" priority="4">
      <formula>P2&lt;=VLOOKUP(IF(I2&lt;&gt;"","avec loco ","")&amp;IF(FIND(" ",J2,1)&lt;=3,RIGHT(J2,LEN(J2)-FIND(" ",J2,1)),LEFT(J2,FIND(" ",J2,1)-1))&amp;"/"&amp;IF(L2="","",IF(M2="",LEFT(L2,6),LEFT(L2,8))&amp;"/")&amp;IF(M2="","",LEFT(M2,8)&amp;"/")&amp;IF(FIND(" ",N2,1)&lt;=3,RIGHT(N2,LEN(N2)-FIND(" ",N2,1)),LEFT(N2,FIND(" ",N2,1)-1)),T_conditions,2,0)+$G$36</formula>
    </cfRule>
    <cfRule type="expression" dxfId="0" priority="5">
      <formula>P2&gt;VLOOKUP(IF(I2&lt;&gt;"","avec loco ","")&amp;IF(FIND(" ",J2,1)&lt;=3,RIGHT(J2,LEN(J2)-FIND(" ",J2,1)),LEFT(J2,FIND(" ",J2,1)-1))&amp;"/"&amp;IF(L2="","",IF(M2="",LEFT(L2,6),LEFT(L2,8))&amp;"/")&amp;IF(M2="","",LEFT(M2,8)&amp;"/")&amp;IF(FIND(" ",N2,1)&lt;=3,RIGHT(N2,LEN(N2)-FIND(" ",N2,1)),LEFT(N2,FIND(" ",N2,1)-1)),T_conditions,2,0)+$G$36</formula>
    </cfRule>
  </conditionalFormatting>
  <dataValidations count="1">
    <dataValidation type="list" allowBlank="1" showInputMessage="1" showErrorMessage="1" sqref="J2:J8 L2:N8">
      <formula1>Liste_voies</formula1>
    </dataValidation>
  </dataValidations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Feuil1</vt:lpstr>
      <vt:lpstr>Liste_voies</vt:lpstr>
      <vt:lpstr>T_conditions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Ngio</dc:creator>
  <cp:lastModifiedBy>Courtin</cp:lastModifiedBy>
  <dcterms:created xsi:type="dcterms:W3CDTF">2021-04-25T08:38:49Z</dcterms:created>
  <dcterms:modified xsi:type="dcterms:W3CDTF">2021-04-26T14:17:25Z</dcterms:modified>
</cp:coreProperties>
</file>