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45" windowWidth="19875" windowHeight="772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M38" i="1"/>
  <c r="N38" s="1"/>
  <c r="L38"/>
  <c r="N33"/>
  <c r="M33"/>
  <c r="O33" s="1"/>
  <c r="L33"/>
  <c r="M31"/>
  <c r="O31" s="1"/>
  <c r="L31"/>
  <c r="O22"/>
  <c r="N22"/>
  <c r="Q22" s="1"/>
  <c r="M22"/>
  <c r="L22"/>
  <c r="M20"/>
  <c r="N20" s="1"/>
  <c r="L20"/>
  <c r="M10"/>
  <c r="N10" s="1"/>
  <c r="L10"/>
  <c r="M9"/>
  <c r="N9" s="1"/>
  <c r="L9"/>
  <c r="M8"/>
  <c r="N8" s="1"/>
  <c r="L8"/>
  <c r="M7"/>
  <c r="N7" s="1"/>
  <c r="L7"/>
  <c r="Q33" l="1"/>
  <c r="N31"/>
  <c r="Q31" s="1"/>
  <c r="O7"/>
  <c r="O8"/>
  <c r="O9"/>
  <c r="O10"/>
  <c r="O20"/>
  <c r="Q20" s="1"/>
  <c r="O38"/>
  <c r="Q38" s="1"/>
</calcChain>
</file>

<file path=xl/sharedStrings.xml><?xml version="1.0" encoding="utf-8"?>
<sst xmlns="http://schemas.openxmlformats.org/spreadsheetml/2006/main" count="121" uniqueCount="59">
  <si>
    <t>isbn 10</t>
  </si>
  <si>
    <t>isbn 13</t>
  </si>
  <si>
    <t>ean</t>
  </si>
  <si>
    <t>editeur</t>
  </si>
  <si>
    <t>collection</t>
  </si>
  <si>
    <t>N°</t>
  </si>
  <si>
    <t>auteur</t>
  </si>
  <si>
    <t>titre</t>
  </si>
  <si>
    <t>FLEUVE NOIR</t>
  </si>
  <si>
    <t>ANTICIPATION</t>
  </si>
  <si>
    <t>CASTAN CLAUDE</t>
  </si>
  <si>
    <t>LES CHEMINS DE PILDUIN</t>
  </si>
  <si>
    <t>LA ROUTE DE STELIAN</t>
  </si>
  <si>
    <t>LES ALLEES DE LA GLOIRE</t>
  </si>
  <si>
    <t>LES PISTES D'AHRAN</t>
  </si>
  <si>
    <t>2-265-08995-8</t>
  </si>
  <si>
    <t>978-2-265-08995-2</t>
  </si>
  <si>
    <t>EAN: 9782265089952</t>
  </si>
  <si>
    <t>2-265-08996-6</t>
  </si>
  <si>
    <t>978-2-265-08996-9</t>
  </si>
  <si>
    <t>EAN: 9782265089969</t>
  </si>
  <si>
    <t>2-265-08989-3</t>
  </si>
  <si>
    <t>978-2-265-08989-1</t>
  </si>
  <si>
    <t>EAN: 9782265089891</t>
  </si>
  <si>
    <t>2-265-08990-7</t>
  </si>
  <si>
    <t>978-2-265-08990-7</t>
  </si>
  <si>
    <t>EAN: 9782265089907</t>
  </si>
  <si>
    <t>2-265-05505-0</t>
  </si>
  <si>
    <t>978-2-265-05505-6</t>
  </si>
  <si>
    <t>EAN: 9782265055056</t>
  </si>
  <si>
    <t>code barre =</t>
  </si>
  <si>
    <t xml:space="preserve">transformation </t>
  </si>
  <si>
    <t>2-265-05506-9</t>
  </si>
  <si>
    <t>978-2-265-05506-3</t>
  </si>
  <si>
    <t>EAN: 9782265055063</t>
  </si>
  <si>
    <t>format personalise</t>
  </si>
  <si>
    <t>pour renter en B</t>
  </si>
  <si>
    <t>2-265-05507-7</t>
  </si>
  <si>
    <t>978-2-265-05507-0</t>
  </si>
  <si>
    <t>EAN: 9782265055070</t>
  </si>
  <si>
    <t>978-2-265-05508-7</t>
  </si>
  <si>
    <t>STOLZE PIERRE</t>
  </si>
  <si>
    <t>THEOPHANO 960</t>
  </si>
  <si>
    <t>978-2-265-</t>
  </si>
  <si>
    <t>2-265-05508-5</t>
  </si>
  <si>
    <t>EAN: 9782265055087</t>
  </si>
  <si>
    <t>978-2-265-05509-4</t>
  </si>
  <si>
    <t>GENEFORT LAURENT</t>
  </si>
  <si>
    <t>DE CHAIR ET DE FEU</t>
  </si>
  <si>
    <t>2-265-05509-3</t>
  </si>
  <si>
    <t>EAN: 9782265055094</t>
  </si>
  <si>
    <t>2-265-05510-7</t>
  </si>
  <si>
    <t>978-2-265-05510-0</t>
  </si>
  <si>
    <t>EAN: 9782265055100</t>
  </si>
  <si>
    <t>résultat demandé</t>
  </si>
  <si>
    <t xml:space="preserve">soit </t>
  </si>
  <si>
    <t>entrée rouge</t>
  </si>
  <si>
    <t xml:space="preserve">entrée rouge </t>
  </si>
  <si>
    <t>puis suppression ligne ne contenant pas A/B/C/D/E/F/G/H/…..</t>
  </si>
</sst>
</file>

<file path=xl/styles.xml><?xml version="1.0" encoding="utf-8"?>
<styleSheet xmlns="http://schemas.openxmlformats.org/spreadsheetml/2006/main">
  <numFmts count="2">
    <numFmt numFmtId="164" formatCode="000\-0\-00000\-000\-0"/>
    <numFmt numFmtId="165" formatCode="000\-0\-000\-00000\-0"/>
  </numFmts>
  <fonts count="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165" fontId="1" fillId="0" borderId="0" xfId="1" applyNumberFormat="1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0" fillId="4" borderId="0" xfId="0" applyNumberFormat="1" applyFill="1" applyAlignment="1">
      <alignment horizontal="center" vertical="center"/>
    </xf>
    <xf numFmtId="165" fontId="1" fillId="4" borderId="0" xfId="1" applyNumberFormat="1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0" fontId="0" fillId="5" borderId="0" xfId="0" applyNumberFormat="1" applyFill="1" applyAlignment="1">
      <alignment horizontal="center" vertical="center"/>
    </xf>
    <xf numFmtId="165" fontId="1" fillId="5" borderId="0" xfId="1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2" fillId="7" borderId="0" xfId="0" applyFont="1" applyFill="1" applyAlignment="1">
      <alignment wrapText="1"/>
    </xf>
    <xf numFmtId="0" fontId="0" fillId="0" borderId="0" xfId="0" applyFill="1" applyAlignment="1">
      <alignment horizontal="center" vertical="center"/>
    </xf>
  </cellXfs>
  <cellStyles count="2">
    <cellStyle name="Normal" xfId="0" builtinId="0"/>
    <cellStyle name="Normal_Feuil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41"/>
  <sheetViews>
    <sheetView tabSelected="1" workbookViewId="0">
      <selection sqref="A1:XFD1048576"/>
    </sheetView>
  </sheetViews>
  <sheetFormatPr baseColWidth="10" defaultRowHeight="15"/>
  <cols>
    <col min="1" max="1" width="12.7109375" bestFit="1" customWidth="1"/>
    <col min="2" max="2" width="17" bestFit="1" customWidth="1"/>
    <col min="3" max="3" width="19.140625" bestFit="1" customWidth="1"/>
    <col min="4" max="4" width="12.42578125" bestFit="1" customWidth="1"/>
    <col min="5" max="5" width="13.85546875" bestFit="1" customWidth="1"/>
    <col min="6" max="6" width="5.42578125" bestFit="1" customWidth="1"/>
    <col min="7" max="7" width="18.85546875" bestFit="1" customWidth="1"/>
    <col min="8" max="8" width="23" bestFit="1" customWidth="1"/>
    <col min="11" max="11" width="16.42578125" bestFit="1" customWidth="1"/>
    <col min="19" max="19" width="17" bestFit="1" customWidth="1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7" spans="1:15" s="4" customFormat="1">
      <c r="A7" s="1"/>
      <c r="B7" s="1"/>
      <c r="C7" s="1"/>
      <c r="D7" s="1" t="s">
        <v>8</v>
      </c>
      <c r="E7" s="1" t="s">
        <v>9</v>
      </c>
      <c r="F7" s="2">
        <v>1978</v>
      </c>
      <c r="G7" s="1" t="s">
        <v>10</v>
      </c>
      <c r="H7" s="1" t="s">
        <v>11</v>
      </c>
      <c r="I7" s="3"/>
      <c r="K7" s="5"/>
      <c r="L7" s="4" t="str">
        <f>LEFT(K7,7)</f>
        <v/>
      </c>
      <c r="M7" s="4" t="str">
        <f>RIGHT(K7,6)</f>
        <v/>
      </c>
      <c r="N7" s="4" t="str">
        <f>LEFT(M7,5)</f>
        <v/>
      </c>
      <c r="O7" s="4" t="str">
        <f>RIGHT(M7,1)</f>
        <v/>
      </c>
    </row>
    <row r="8" spans="1:15" s="4" customFormat="1">
      <c r="A8" s="1"/>
      <c r="B8" s="1"/>
      <c r="C8" s="1"/>
      <c r="D8" s="1" t="s">
        <v>8</v>
      </c>
      <c r="E8" s="1" t="s">
        <v>9</v>
      </c>
      <c r="F8" s="2">
        <v>1983</v>
      </c>
      <c r="G8" s="1" t="s">
        <v>10</v>
      </c>
      <c r="H8" s="1" t="s">
        <v>12</v>
      </c>
      <c r="I8" s="3"/>
      <c r="K8" s="5"/>
      <c r="L8" s="4" t="str">
        <f>LEFT(K8,7)</f>
        <v/>
      </c>
      <c r="M8" s="4" t="str">
        <f>RIGHT(K8,6)</f>
        <v/>
      </c>
      <c r="N8" s="4" t="str">
        <f>LEFT(M8,5)</f>
        <v/>
      </c>
      <c r="O8" s="4" t="str">
        <f>RIGHT(M8,1)</f>
        <v/>
      </c>
    </row>
    <row r="9" spans="1:15" s="4" customFormat="1">
      <c r="A9" s="1"/>
      <c r="B9" s="1"/>
      <c r="C9" s="1"/>
      <c r="D9" s="1" t="s">
        <v>8</v>
      </c>
      <c r="E9" s="1" t="s">
        <v>9</v>
      </c>
      <c r="F9" s="2">
        <v>1984</v>
      </c>
      <c r="G9" s="1" t="s">
        <v>10</v>
      </c>
      <c r="H9" s="1" t="s">
        <v>13</v>
      </c>
      <c r="I9" s="3"/>
      <c r="K9" s="5"/>
      <c r="L9" s="4" t="str">
        <f>LEFT(K9,7)</f>
        <v/>
      </c>
      <c r="M9" s="4" t="str">
        <f>RIGHT(K9,6)</f>
        <v/>
      </c>
      <c r="N9" s="4" t="str">
        <f>LEFT(M9,5)</f>
        <v/>
      </c>
      <c r="O9" s="4" t="str">
        <f>RIGHT(M9,1)</f>
        <v/>
      </c>
    </row>
    <row r="10" spans="1:15" s="4" customFormat="1">
      <c r="A10" s="1"/>
      <c r="B10" s="1"/>
      <c r="C10" s="1"/>
      <c r="D10" s="1" t="s">
        <v>8</v>
      </c>
      <c r="E10" s="1" t="s">
        <v>9</v>
      </c>
      <c r="F10" s="2">
        <v>1987</v>
      </c>
      <c r="G10" s="1" t="s">
        <v>10</v>
      </c>
      <c r="H10" s="1" t="s">
        <v>14</v>
      </c>
      <c r="I10" s="3"/>
      <c r="K10" s="5"/>
      <c r="L10" s="4" t="str">
        <f>LEFT(K10,7)</f>
        <v/>
      </c>
      <c r="M10" s="4" t="str">
        <f>RIGHT(K10,6)</f>
        <v/>
      </c>
      <c r="N10" s="4" t="str">
        <f>LEFT(M10,5)</f>
        <v/>
      </c>
      <c r="O10" s="4" t="str">
        <f>RIGHT(M10,1)</f>
        <v/>
      </c>
    </row>
    <row r="11" spans="1:15" s="4" customFormat="1">
      <c r="A11" s="6" t="s">
        <v>15</v>
      </c>
      <c r="B11" s="6" t="s">
        <v>16</v>
      </c>
      <c r="C11" s="6" t="s">
        <v>17</v>
      </c>
      <c r="D11" s="7"/>
      <c r="E11" s="7"/>
      <c r="F11" s="8"/>
      <c r="G11" s="7"/>
      <c r="H11" s="7"/>
      <c r="I11" s="9"/>
    </row>
    <row r="12" spans="1:15" s="4" customFormat="1">
      <c r="A12" s="6" t="s">
        <v>18</v>
      </c>
      <c r="B12" s="6" t="s">
        <v>19</v>
      </c>
      <c r="C12" s="6" t="s">
        <v>20</v>
      </c>
      <c r="D12" s="7"/>
      <c r="E12" s="7"/>
      <c r="F12" s="8"/>
      <c r="G12" s="7"/>
      <c r="H12" s="7"/>
      <c r="I12" s="9"/>
    </row>
    <row r="13" spans="1:15" s="4" customFormat="1">
      <c r="A13" s="6" t="s">
        <v>21</v>
      </c>
      <c r="B13" s="6" t="s">
        <v>22</v>
      </c>
      <c r="C13" s="6" t="s">
        <v>23</v>
      </c>
      <c r="D13" s="7"/>
      <c r="E13" s="7"/>
      <c r="F13" s="8"/>
      <c r="G13" s="7"/>
      <c r="H13" s="7"/>
      <c r="I13" s="9"/>
    </row>
    <row r="14" spans="1:15" s="4" customFormat="1">
      <c r="A14" s="6" t="s">
        <v>24</v>
      </c>
      <c r="B14" s="6" t="s">
        <v>25</v>
      </c>
      <c r="C14" s="6" t="s">
        <v>26</v>
      </c>
      <c r="D14" s="7"/>
      <c r="E14" s="7"/>
      <c r="F14" s="8"/>
      <c r="G14" s="7"/>
      <c r="H14" s="7"/>
      <c r="I14" s="9"/>
    </row>
    <row r="17" spans="1:20" s="4" customFormat="1" ht="15" customHeight="1">
      <c r="A17" s="10" t="s">
        <v>27</v>
      </c>
      <c r="B17" s="10" t="s">
        <v>28</v>
      </c>
      <c r="C17" s="10" t="s">
        <v>29</v>
      </c>
      <c r="D17" s="11"/>
      <c r="E17" s="11"/>
      <c r="F17" s="12"/>
      <c r="G17" s="11"/>
      <c r="H17" s="11"/>
      <c r="I17" s="13"/>
      <c r="J17" s="11"/>
      <c r="K17" s="11" t="s">
        <v>30</v>
      </c>
      <c r="L17" s="11"/>
      <c r="M17" s="11"/>
      <c r="N17" s="11"/>
      <c r="O17" s="11"/>
      <c r="P17" s="11"/>
      <c r="Q17" s="11"/>
      <c r="R17" s="11"/>
      <c r="S17" s="11" t="s">
        <v>31</v>
      </c>
      <c r="T17" s="11"/>
    </row>
    <row r="18" spans="1:20" s="4" customFormat="1" ht="15" customHeight="1">
      <c r="A18" s="10" t="s">
        <v>32</v>
      </c>
      <c r="B18" s="10" t="s">
        <v>33</v>
      </c>
      <c r="C18" s="10" t="s">
        <v>34</v>
      </c>
      <c r="D18" s="11"/>
      <c r="E18" s="11"/>
      <c r="F18" s="12"/>
      <c r="G18" s="11"/>
      <c r="H18" s="11"/>
      <c r="I18" s="13"/>
      <c r="J18" s="11"/>
      <c r="K18" s="11" t="s">
        <v>35</v>
      </c>
      <c r="L18" s="11"/>
      <c r="M18" s="11"/>
      <c r="N18" s="11"/>
      <c r="O18" s="11"/>
      <c r="P18" s="11"/>
      <c r="Q18" s="11"/>
      <c r="R18" s="11"/>
      <c r="S18" s="11" t="s">
        <v>36</v>
      </c>
      <c r="T18" s="11"/>
    </row>
    <row r="19" spans="1:20" s="4" customFormat="1" ht="15" customHeight="1">
      <c r="A19" s="10" t="s">
        <v>37</v>
      </c>
      <c r="B19" s="10" t="s">
        <v>38</v>
      </c>
      <c r="C19" s="10" t="s">
        <v>39</v>
      </c>
      <c r="D19" s="11"/>
      <c r="E19" s="11"/>
      <c r="F19" s="12"/>
      <c r="G19" s="11"/>
      <c r="H19" s="11"/>
      <c r="I19" s="13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0" s="4" customFormat="1" ht="15" customHeight="1">
      <c r="A20" s="11"/>
      <c r="B20" s="11" t="s">
        <v>40</v>
      </c>
      <c r="C20" s="11"/>
      <c r="D20" s="11" t="s">
        <v>8</v>
      </c>
      <c r="E20" s="11" t="s">
        <v>9</v>
      </c>
      <c r="F20" s="14">
        <v>1964</v>
      </c>
      <c r="G20" s="11" t="s">
        <v>41</v>
      </c>
      <c r="H20" s="11" t="s">
        <v>42</v>
      </c>
      <c r="I20" s="13"/>
      <c r="J20" s="11"/>
      <c r="K20" s="15">
        <v>9782265055087</v>
      </c>
      <c r="L20" s="11" t="str">
        <f>LEFT(K20,7)</f>
        <v>9782265</v>
      </c>
      <c r="M20" s="11" t="str">
        <f>RIGHT(K20,6)</f>
        <v>055087</v>
      </c>
      <c r="N20" s="11" t="str">
        <f>LEFT(M20,5)</f>
        <v>05508</v>
      </c>
      <c r="O20" s="11" t="str">
        <f>RIGHT(M20,1)</f>
        <v>7</v>
      </c>
      <c r="P20" s="11" t="s">
        <v>43</v>
      </c>
      <c r="Q20" s="11" t="str">
        <f>P20&amp;N20&amp;"-"&amp;O20</f>
        <v>978-2-265-05508-7</v>
      </c>
      <c r="R20" s="11"/>
      <c r="S20" s="11" t="s">
        <v>40</v>
      </c>
      <c r="T20" s="11"/>
    </row>
    <row r="21" spans="1:20" s="4" customFormat="1" ht="15" customHeight="1">
      <c r="A21" s="10" t="s">
        <v>44</v>
      </c>
      <c r="B21" s="10" t="s">
        <v>40</v>
      </c>
      <c r="C21" s="10" t="s">
        <v>45</v>
      </c>
      <c r="D21" s="11"/>
      <c r="E21" s="11"/>
      <c r="F21" s="12"/>
      <c r="G21" s="11"/>
      <c r="H21" s="11"/>
      <c r="I21" s="13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s="4" customFormat="1" ht="15" customHeight="1">
      <c r="A22" s="11"/>
      <c r="B22" s="11" t="s">
        <v>46</v>
      </c>
      <c r="C22" s="11"/>
      <c r="D22" s="11" t="s">
        <v>8</v>
      </c>
      <c r="E22" s="11" t="s">
        <v>9</v>
      </c>
      <c r="F22" s="14">
        <v>1966</v>
      </c>
      <c r="G22" s="11" t="s">
        <v>47</v>
      </c>
      <c r="H22" s="11" t="s">
        <v>48</v>
      </c>
      <c r="I22" s="13"/>
      <c r="J22" s="11"/>
      <c r="K22" s="15">
        <v>9782265055094</v>
      </c>
      <c r="L22" s="11" t="str">
        <f>LEFT(K22,7)</f>
        <v>9782265</v>
      </c>
      <c r="M22" s="11" t="str">
        <f>RIGHT(K22,6)</f>
        <v>055094</v>
      </c>
      <c r="N22" s="11" t="str">
        <f>LEFT(M22,5)</f>
        <v>05509</v>
      </c>
      <c r="O22" s="11" t="str">
        <f>RIGHT(M22,1)</f>
        <v>4</v>
      </c>
      <c r="P22" s="11" t="s">
        <v>43</v>
      </c>
      <c r="Q22" s="11" t="str">
        <f>P22&amp;N22&amp;"-"&amp;O22</f>
        <v>978-2-265-05509-4</v>
      </c>
      <c r="R22" s="11"/>
      <c r="S22" s="11" t="s">
        <v>46</v>
      </c>
      <c r="T22" s="11"/>
    </row>
    <row r="23" spans="1:20" s="4" customFormat="1" ht="15" customHeight="1">
      <c r="A23" s="10" t="s">
        <v>49</v>
      </c>
      <c r="B23" s="10" t="s">
        <v>46</v>
      </c>
      <c r="C23" s="10" t="s">
        <v>50</v>
      </c>
      <c r="D23" s="11"/>
      <c r="E23" s="11"/>
      <c r="F23" s="12"/>
      <c r="G23" s="11"/>
      <c r="H23" s="11"/>
      <c r="I23" s="13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 s="4" customFormat="1" ht="15" customHeight="1">
      <c r="A24" s="10" t="s">
        <v>51</v>
      </c>
      <c r="B24" s="10" t="s">
        <v>52</v>
      </c>
      <c r="C24" s="10" t="s">
        <v>53</v>
      </c>
      <c r="D24" s="11"/>
      <c r="E24" s="11"/>
      <c r="F24" s="12"/>
      <c r="G24" s="11"/>
      <c r="H24" s="11"/>
      <c r="I24" s="13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7" spans="1:20">
      <c r="A27" t="s">
        <v>54</v>
      </c>
    </row>
    <row r="29" spans="1:20" s="17" customFormat="1" ht="15" customHeight="1">
      <c r="A29" s="16" t="s">
        <v>27</v>
      </c>
      <c r="B29" s="16" t="s">
        <v>28</v>
      </c>
      <c r="C29" s="16" t="s">
        <v>29</v>
      </c>
      <c r="F29" s="18"/>
      <c r="I29" s="19"/>
      <c r="K29" s="17" t="s">
        <v>30</v>
      </c>
      <c r="S29" s="17" t="s">
        <v>31</v>
      </c>
    </row>
    <row r="30" spans="1:20" s="17" customFormat="1" ht="15" customHeight="1">
      <c r="A30" s="16" t="s">
        <v>32</v>
      </c>
      <c r="B30" s="16" t="s">
        <v>33</v>
      </c>
      <c r="C30" s="16" t="s">
        <v>34</v>
      </c>
      <c r="F30" s="18"/>
      <c r="I30" s="19"/>
      <c r="K30" s="17" t="s">
        <v>35</v>
      </c>
      <c r="S30" s="17" t="s">
        <v>36</v>
      </c>
    </row>
    <row r="31" spans="1:20" s="17" customFormat="1" ht="15" customHeight="1">
      <c r="A31" s="16" t="s">
        <v>44</v>
      </c>
      <c r="B31" s="16" t="s">
        <v>40</v>
      </c>
      <c r="C31" s="16" t="s">
        <v>45</v>
      </c>
      <c r="D31" s="17" t="s">
        <v>8</v>
      </c>
      <c r="E31" s="17" t="s">
        <v>9</v>
      </c>
      <c r="F31" s="20">
        <v>1964</v>
      </c>
      <c r="G31" s="17" t="s">
        <v>41</v>
      </c>
      <c r="H31" s="17" t="s">
        <v>42</v>
      </c>
      <c r="I31" s="19"/>
      <c r="K31" s="21">
        <v>9782265055087</v>
      </c>
      <c r="L31" s="17" t="str">
        <f>LEFT(K31,7)</f>
        <v>9782265</v>
      </c>
      <c r="M31" s="17" t="str">
        <f>RIGHT(K31,6)</f>
        <v>055087</v>
      </c>
      <c r="N31" s="17" t="str">
        <f>LEFT(M31,5)</f>
        <v>05508</v>
      </c>
      <c r="O31" s="17" t="str">
        <f>RIGHT(M31,1)</f>
        <v>7</v>
      </c>
      <c r="P31" s="17" t="s">
        <v>43</v>
      </c>
      <c r="Q31" s="17" t="str">
        <f>P31&amp;N31&amp;"-"&amp;O31</f>
        <v>978-2-265-05508-7</v>
      </c>
      <c r="S31" s="17" t="s">
        <v>40</v>
      </c>
    </row>
    <row r="32" spans="1:20" s="17" customFormat="1" ht="15" customHeight="1">
      <c r="A32" s="16" t="s">
        <v>44</v>
      </c>
      <c r="B32" s="16" t="s">
        <v>40</v>
      </c>
      <c r="C32" s="16" t="s">
        <v>45</v>
      </c>
      <c r="F32" s="18"/>
      <c r="I32" s="19"/>
    </row>
    <row r="33" spans="1:19" s="17" customFormat="1" ht="15" customHeight="1">
      <c r="A33" s="16" t="s">
        <v>49</v>
      </c>
      <c r="B33" s="16" t="s">
        <v>46</v>
      </c>
      <c r="C33" s="16" t="s">
        <v>50</v>
      </c>
      <c r="D33" s="17" t="s">
        <v>8</v>
      </c>
      <c r="E33" s="17" t="s">
        <v>9</v>
      </c>
      <c r="F33" s="20">
        <v>1966</v>
      </c>
      <c r="G33" s="17" t="s">
        <v>47</v>
      </c>
      <c r="H33" s="17" t="s">
        <v>48</v>
      </c>
      <c r="I33" s="19"/>
      <c r="K33" s="21">
        <v>9782265055094</v>
      </c>
      <c r="L33" s="17" t="str">
        <f>LEFT(K33,7)</f>
        <v>9782265</v>
      </c>
      <c r="M33" s="17" t="str">
        <f>RIGHT(K33,6)</f>
        <v>055094</v>
      </c>
      <c r="N33" s="17" t="str">
        <f>LEFT(M33,5)</f>
        <v>05509</v>
      </c>
      <c r="O33" s="17" t="str">
        <f>RIGHT(M33,1)</f>
        <v>4</v>
      </c>
      <c r="P33" s="17" t="s">
        <v>43</v>
      </c>
      <c r="Q33" s="17" t="str">
        <f>P33&amp;N33&amp;"-"&amp;O33</f>
        <v>978-2-265-05509-4</v>
      </c>
      <c r="S33" s="17" t="s">
        <v>46</v>
      </c>
    </row>
    <row r="34" spans="1:19" s="17" customFormat="1" ht="15" customHeight="1">
      <c r="A34" s="16" t="s">
        <v>51</v>
      </c>
      <c r="B34" s="16" t="s">
        <v>52</v>
      </c>
      <c r="C34" s="16" t="s">
        <v>53</v>
      </c>
      <c r="F34" s="18"/>
      <c r="I34" s="19"/>
    </row>
    <row r="36" spans="1:19">
      <c r="A36" s="22" t="s">
        <v>55</v>
      </c>
    </row>
    <row r="38" spans="1:19" s="23" customFormat="1" ht="15" customHeight="1">
      <c r="A38" s="23" t="s">
        <v>56</v>
      </c>
      <c r="B38" s="23" t="s">
        <v>40</v>
      </c>
      <c r="C38" s="23" t="s">
        <v>57</v>
      </c>
      <c r="D38" s="23" t="s">
        <v>8</v>
      </c>
      <c r="E38" s="23" t="s">
        <v>9</v>
      </c>
      <c r="F38" s="24">
        <v>1964</v>
      </c>
      <c r="G38" s="23" t="s">
        <v>41</v>
      </c>
      <c r="H38" s="23" t="s">
        <v>42</v>
      </c>
      <c r="I38" s="25"/>
      <c r="K38" s="5">
        <v>9782265055087</v>
      </c>
      <c r="L38" s="23" t="str">
        <f>LEFT(K38,7)</f>
        <v>9782265</v>
      </c>
      <c r="M38" s="23" t="str">
        <f>RIGHT(K38,6)</f>
        <v>055087</v>
      </c>
      <c r="N38" s="23" t="str">
        <f>LEFT(M38,5)</f>
        <v>05508</v>
      </c>
      <c r="O38" s="23" t="str">
        <f>RIGHT(M38,1)</f>
        <v>7</v>
      </c>
      <c r="P38" s="23" t="s">
        <v>43</v>
      </c>
      <c r="Q38" s="23" t="str">
        <f>P38&amp;N38&amp;"-"&amp;O38</f>
        <v>978-2-265-05508-7</v>
      </c>
      <c r="S38" s="23" t="s">
        <v>40</v>
      </c>
    </row>
    <row r="39" spans="1:19" s="23" customFormat="1" ht="15" customHeight="1">
      <c r="A39" s="26" t="s">
        <v>44</v>
      </c>
      <c r="B39" s="26" t="s">
        <v>40</v>
      </c>
      <c r="C39" s="26" t="s">
        <v>45</v>
      </c>
      <c r="F39" s="27"/>
      <c r="I39" s="25"/>
    </row>
    <row r="41" spans="1:19">
      <c r="A41" t="s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2021-03-21T13:35:45Z</dcterms:created>
  <dcterms:modified xsi:type="dcterms:W3CDTF">2021-03-21T13:36:29Z</dcterms:modified>
</cp:coreProperties>
</file>