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EB156514-BEC3-4F05-B8BF-F84FB3512322}" xr6:coauthVersionLast="45" xr6:coauthVersionMax="45" xr10:uidLastSave="{00000000-0000-0000-0000-000000000000}"/>
  <bookViews>
    <workbookView xWindow="30" yWindow="90" windowWidth="19035" windowHeight="1459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 a="1"/>
  <c r="C13" i="1" s="1"/>
  <c r="D13" i="1" a="1"/>
  <c r="D13" i="1"/>
  <c r="E13" i="1" a="1"/>
  <c r="E13" i="1" s="1"/>
  <c r="F13" i="1" a="1"/>
  <c r="F13" i="1"/>
  <c r="G13" i="1" a="1"/>
  <c r="G13" i="1" s="1"/>
  <c r="C14" i="1" a="1"/>
  <c r="C14" i="1"/>
  <c r="D14" i="1" a="1"/>
  <c r="D14" i="1" s="1"/>
  <c r="E14" i="1" a="1"/>
  <c r="E14" i="1"/>
  <c r="F14" i="1" a="1"/>
  <c r="F14" i="1" s="1"/>
  <c r="G14" i="1" a="1"/>
  <c r="G14" i="1"/>
  <c r="C15" i="1" a="1"/>
  <c r="C15" i="1" s="1"/>
  <c r="D15" i="1" a="1"/>
  <c r="D15" i="1"/>
  <c r="E15" i="1" a="1"/>
  <c r="E15" i="1" s="1"/>
  <c r="F15" i="1" a="1"/>
  <c r="F15" i="1"/>
  <c r="G15" i="1" a="1"/>
  <c r="G15" i="1" s="1"/>
  <c r="C16" i="1" a="1"/>
  <c r="C16" i="1"/>
  <c r="D16" i="1" a="1"/>
  <c r="D16" i="1" s="1"/>
  <c r="E16" i="1" a="1"/>
  <c r="E16" i="1"/>
  <c r="F16" i="1" a="1"/>
  <c r="F16" i="1" s="1"/>
  <c r="G16" i="1" a="1"/>
  <c r="G16" i="1"/>
  <c r="C17" i="1" a="1"/>
  <c r="C17" i="1" s="1"/>
  <c r="D17" i="1" a="1"/>
  <c r="D17" i="1"/>
  <c r="E17" i="1" a="1"/>
  <c r="E17" i="1" s="1"/>
  <c r="F17" i="1" a="1"/>
  <c r="F17" i="1"/>
  <c r="G17" i="1" a="1"/>
  <c r="G17" i="1" s="1"/>
  <c r="C18" i="1" a="1"/>
  <c r="C18" i="1"/>
  <c r="D18" i="1" a="1"/>
  <c r="D18" i="1" s="1"/>
  <c r="E18" i="1" a="1"/>
  <c r="E18" i="1"/>
  <c r="F18" i="1" a="1"/>
  <c r="F18" i="1" s="1"/>
  <c r="G18" i="1" a="1"/>
  <c r="G18" i="1"/>
  <c r="C19" i="1" a="1"/>
  <c r="C19" i="1" s="1"/>
  <c r="D19" i="1" a="1"/>
  <c r="D19" i="1"/>
  <c r="E19" i="1" a="1"/>
  <c r="E19" i="1" s="1"/>
  <c r="F19" i="1" a="1"/>
  <c r="F19" i="1"/>
  <c r="G19" i="1" a="1"/>
  <c r="G19" i="1" s="1"/>
  <c r="C20" i="1" a="1"/>
  <c r="C20" i="1"/>
  <c r="D20" i="1" a="1"/>
  <c r="D20" i="1" s="1"/>
  <c r="E20" i="1" a="1"/>
  <c r="E20" i="1"/>
  <c r="F20" i="1" a="1"/>
  <c r="F20" i="1" s="1"/>
  <c r="G20" i="1" a="1"/>
  <c r="G20" i="1"/>
  <c r="C21" i="1" a="1"/>
  <c r="C21" i="1" s="1"/>
  <c r="D21" i="1" a="1"/>
  <c r="D21" i="1"/>
  <c r="E21" i="1" a="1"/>
  <c r="E21" i="1" s="1"/>
  <c r="F21" i="1" a="1"/>
  <c r="F21" i="1" s="1"/>
  <c r="G21" i="1" a="1"/>
  <c r="G21" i="1" s="1"/>
  <c r="B14" i="1" a="1"/>
  <c r="B14" i="1" s="1"/>
  <c r="B15" i="1" a="1"/>
  <c r="B15" i="1"/>
  <c r="B16" i="1" a="1"/>
  <c r="B16" i="1" s="1"/>
  <c r="B17" i="1" a="1"/>
  <c r="B17" i="1"/>
  <c r="B18" i="1" a="1"/>
  <c r="B18" i="1" s="1"/>
  <c r="B19" i="1" a="1"/>
  <c r="B19" i="1"/>
  <c r="B20" i="1" a="1"/>
  <c r="B20" i="1" s="1"/>
  <c r="B21" i="1" a="1"/>
  <c r="B21" i="1" s="1"/>
  <c r="B13" i="1" a="1"/>
  <c r="B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<sst xmlns="http://schemas.openxmlformats.org/spreadsheetml/2006/main" count="68" uniqueCount="20">
  <si>
    <t>N° 
point d'arrêt PHYSIQUE</t>
  </si>
  <si>
    <t>Equipement 6</t>
  </si>
  <si>
    <t>Equipement 5</t>
  </si>
  <si>
    <t>Equipement 4</t>
  </si>
  <si>
    <t>Equipement 3</t>
  </si>
  <si>
    <t>Equipement 2</t>
  </si>
  <si>
    <t>Equipement 1</t>
  </si>
  <si>
    <t/>
  </si>
  <si>
    <t>06_Poteau CG87 (C6 500)</t>
  </si>
  <si>
    <t>05_Abri Varians</t>
  </si>
  <si>
    <t>03_Caisson d'affichage publicitaire</t>
  </si>
  <si>
    <t>02_Porte carte</t>
  </si>
  <si>
    <t>06_Poteau CG87 (C6 700)</t>
  </si>
  <si>
    <t>05_Abri Azur court</t>
  </si>
  <si>
    <t>05_Abri communal</t>
  </si>
  <si>
    <t>04_Boîtier porte-horaire</t>
  </si>
  <si>
    <t>01_Marquage au sol</t>
  </si>
  <si>
    <t>05_Abri MDO</t>
  </si>
  <si>
    <t>Avant tri</t>
  </si>
  <si>
    <t>Résultat 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</si>
</sst>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0" fillId="4" borderId="3" xfId="0" applyNumberFormat="1" applyFont="1" applyFill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164" fontId="0" fillId="4" borderId="8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000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0F7059-21A8-4635-B937-5CD0DDCE7353}" name="Tableau1" displayName="Tableau1" ref="A1:G10" totalsRowShown="0" headerRowDxfId="11" dataDxfId="9" headerRowBorderDxfId="10" tableBorderDxfId="8" totalsRowBorderDxfId="7">
  <autoFilter ref="A1:G10" xr:uid="{D36D27CC-2A97-4015-A887-811A75552DE0}"/>
  <tableColumns count="7">
    <tableColumn id="1" xr3:uid="{C12E12A1-D78A-4CCD-BF53-A2648066D15D}" name="N° _x000a_point d'arrêt PHYSIQUE" dataDxfId="6"/>
    <tableColumn id="2" xr3:uid="{3C84D623-F63E-4023-8601-98ED56356D2E}" name="Equipement 1" dataDxfId="5"/>
    <tableColumn id="3" xr3:uid="{B63ACF6B-BB4A-4900-9FA0-2871476D1311}" name="Equipement 2" dataDxfId="4"/>
    <tableColumn id="4" xr3:uid="{3DE6A22F-EA40-4320-B638-89C7C9ACB397}" name="Equipement 3" dataDxfId="3"/>
    <tableColumn id="5" xr3:uid="{07163C23-94E9-4C33-9AE4-DCFF18567E65}" name="Equipement 4" dataDxfId="2"/>
    <tableColumn id="6" xr3:uid="{38C8FE8B-D0A9-4517-B40B-1CABBC77A38D}" name="Equipement 5" dataDxfId="1"/>
    <tableColumn id="7" xr3:uid="{638C7D40-D40A-4A52-89EA-B181546C5F80}" name="Equipement 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B13" sqref="B13:G21"/>
    </sheetView>
  </sheetViews>
  <sheetFormatPr baseColWidth="10" defaultRowHeight="15" x14ac:dyDescent="0.25"/>
  <cols>
    <col min="1" max="1" width="10" bestFit="1" customWidth="1"/>
    <col min="2" max="2" width="22.85546875" bestFit="1" customWidth="1"/>
    <col min="3" max="3" width="18.5703125" bestFit="1" customWidth="1"/>
    <col min="4" max="6" width="32" bestFit="1" customWidth="1"/>
    <col min="7" max="7" width="21.5703125" bestFit="1" customWidth="1"/>
  </cols>
  <sheetData>
    <row r="1" spans="1:8" ht="60" x14ac:dyDescent="0.25">
      <c r="A1" s="11" t="s">
        <v>0</v>
      </c>
      <c r="B1" s="12" t="s">
        <v>6</v>
      </c>
      <c r="C1" s="12" t="s">
        <v>5</v>
      </c>
      <c r="D1" s="12" t="s">
        <v>4</v>
      </c>
      <c r="E1" s="12" t="s">
        <v>3</v>
      </c>
      <c r="F1" s="12" t="s">
        <v>2</v>
      </c>
      <c r="G1" s="13" t="s">
        <v>1</v>
      </c>
      <c r="H1" s="19" t="s">
        <v>18</v>
      </c>
    </row>
    <row r="2" spans="1:8" x14ac:dyDescent="0.25">
      <c r="A2" s="7">
        <v>2</v>
      </c>
      <c r="B2" s="4" t="s">
        <v>7</v>
      </c>
      <c r="C2" s="4" t="s">
        <v>7</v>
      </c>
      <c r="D2" s="4" t="s">
        <v>7</v>
      </c>
      <c r="E2" s="4" t="s">
        <v>7</v>
      </c>
      <c r="F2" s="4" t="s">
        <v>7</v>
      </c>
      <c r="G2" s="9" t="s">
        <v>7</v>
      </c>
      <c r="H2" s="19"/>
    </row>
    <row r="3" spans="1:8" x14ac:dyDescent="0.25">
      <c r="A3" s="8">
        <v>8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7</v>
      </c>
      <c r="G3" s="10" t="s">
        <v>7</v>
      </c>
      <c r="H3" s="19"/>
    </row>
    <row r="4" spans="1:8" x14ac:dyDescent="0.25">
      <c r="A4" s="7">
        <v>9</v>
      </c>
      <c r="B4" s="4" t="s">
        <v>12</v>
      </c>
      <c r="C4" s="4" t="s">
        <v>13</v>
      </c>
      <c r="D4" s="4" t="s">
        <v>7</v>
      </c>
      <c r="E4" s="4" t="s">
        <v>10</v>
      </c>
      <c r="F4" s="4"/>
      <c r="G4" s="9" t="s">
        <v>7</v>
      </c>
      <c r="H4" s="19"/>
    </row>
    <row r="5" spans="1:8" x14ac:dyDescent="0.25">
      <c r="A5" s="8">
        <v>10</v>
      </c>
      <c r="B5" s="6" t="s">
        <v>12</v>
      </c>
      <c r="C5" s="6" t="s">
        <v>7</v>
      </c>
      <c r="D5" s="6" t="s">
        <v>7</v>
      </c>
      <c r="E5" s="6" t="s">
        <v>7</v>
      </c>
      <c r="F5" s="6" t="s">
        <v>7</v>
      </c>
      <c r="G5" s="10" t="s">
        <v>7</v>
      </c>
      <c r="H5" s="19"/>
    </row>
    <row r="6" spans="1:8" x14ac:dyDescent="0.25">
      <c r="A6" s="7">
        <v>11</v>
      </c>
      <c r="B6" s="4" t="s">
        <v>8</v>
      </c>
      <c r="C6" s="4" t="s">
        <v>14</v>
      </c>
      <c r="D6" s="4" t="s">
        <v>7</v>
      </c>
      <c r="E6" s="4" t="s">
        <v>15</v>
      </c>
      <c r="F6" s="4" t="s">
        <v>16</v>
      </c>
      <c r="G6" s="9" t="s">
        <v>7</v>
      </c>
      <c r="H6" s="19"/>
    </row>
    <row r="7" spans="1:8" x14ac:dyDescent="0.25">
      <c r="A7" s="8">
        <v>12</v>
      </c>
      <c r="B7" s="6" t="s">
        <v>12</v>
      </c>
      <c r="C7" s="6" t="s">
        <v>7</v>
      </c>
      <c r="D7" s="6" t="s">
        <v>7</v>
      </c>
      <c r="E7" s="6" t="s">
        <v>7</v>
      </c>
      <c r="F7" s="6" t="s">
        <v>7</v>
      </c>
      <c r="G7" s="10" t="s">
        <v>7</v>
      </c>
      <c r="H7" s="19"/>
    </row>
    <row r="8" spans="1:8" x14ac:dyDescent="0.25">
      <c r="A8" s="7">
        <v>13</v>
      </c>
      <c r="B8" s="4" t="s">
        <v>8</v>
      </c>
      <c r="C8" s="4" t="s">
        <v>17</v>
      </c>
      <c r="D8" s="4" t="s">
        <v>11</v>
      </c>
      <c r="E8" s="4" t="s">
        <v>10</v>
      </c>
      <c r="F8" s="4" t="s">
        <v>7</v>
      </c>
      <c r="G8" s="9" t="s">
        <v>7</v>
      </c>
      <c r="H8" s="19"/>
    </row>
    <row r="9" spans="1:8" x14ac:dyDescent="0.25">
      <c r="A9" s="8">
        <v>14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16</v>
      </c>
      <c r="G9" s="10" t="s">
        <v>15</v>
      </c>
      <c r="H9" s="19"/>
    </row>
    <row r="10" spans="1:8" x14ac:dyDescent="0.25">
      <c r="A10" s="14">
        <v>15</v>
      </c>
      <c r="B10" s="15" t="s">
        <v>13</v>
      </c>
      <c r="C10" s="15" t="s">
        <v>11</v>
      </c>
      <c r="D10" s="15" t="s">
        <v>10</v>
      </c>
      <c r="E10" s="15" t="s">
        <v>12</v>
      </c>
      <c r="F10" s="15"/>
      <c r="G10" s="16" t="s">
        <v>7</v>
      </c>
      <c r="H10" s="19"/>
    </row>
    <row r="12" spans="1:8" ht="60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0" t="s">
        <v>19</v>
      </c>
    </row>
    <row r="13" spans="1:8" x14ac:dyDescent="0.25">
      <c r="A13" s="3">
        <v>2</v>
      </c>
      <c r="B13" s="17" t="str" cm="1">
        <f t="array" ref="B13">IFERROR(INDEX($B2:$G2,MATCH(0&amp;RIGHT(B$12,1),LEFT($B2:$G2,2),0)),"")</f>
        <v/>
      </c>
      <c r="C13" s="17" t="str" cm="1">
        <f t="array" ref="C13">IFERROR(INDEX($B2:$G2,MATCH(0&amp;RIGHT(C$12,1),LEFT($B2:$G2,2),0)),"")</f>
        <v/>
      </c>
      <c r="D13" s="17" t="str" cm="1">
        <f t="array" ref="D13">IFERROR(INDEX($B2:$G2,MATCH(0&amp;RIGHT(D$12,1),LEFT($B2:$G2,2),0)),"")</f>
        <v/>
      </c>
      <c r="E13" s="17" t="str" cm="1">
        <f t="array" ref="E13">IFERROR(INDEX($B2:$G2,MATCH(0&amp;RIGHT(E$12,1),LEFT($B2:$G2,2),0)),"")</f>
        <v/>
      </c>
      <c r="F13" s="17" t="str" cm="1">
        <f t="array" ref="F13">IFERROR(INDEX($B2:$G2,MATCH(0&amp;RIGHT(F$12,1),LEFT($B2:$G2,2),0)),"")</f>
        <v/>
      </c>
      <c r="G13" s="17" t="str" cm="1">
        <f t="array" ref="G13">IFERROR(INDEX($B2:$G2,MATCH(0&amp;RIGHT(G$12,1),LEFT($B2:$G2,2),0)),"")</f>
        <v/>
      </c>
      <c r="H13" s="20"/>
    </row>
    <row r="14" spans="1:8" x14ac:dyDescent="0.25">
      <c r="A14" s="5">
        <v>8</v>
      </c>
      <c r="B14" s="17" t="str" cm="1">
        <f t="array" ref="B14">IFERROR(INDEX($B3:$G3,MATCH(0&amp;RIGHT(B$12,1),LEFT($B3:$G3,2),0)),"")</f>
        <v>06_Poteau CG87 (C6 500)</v>
      </c>
      <c r="C14" s="17" t="str" cm="1">
        <f t="array" ref="C14">IFERROR(INDEX($B3:$G3,MATCH(0&amp;RIGHT(C$12,1),LEFT($B3:$G3,2),0)),"")</f>
        <v>05_Abri Varians</v>
      </c>
      <c r="D14" s="17" t="str" cm="1">
        <f t="array" ref="D14">IFERROR(INDEX($B3:$G3,MATCH(0&amp;RIGHT(D$12,1),LEFT($B3:$G3,2),0)),"")</f>
        <v/>
      </c>
      <c r="E14" s="17" t="str" cm="1">
        <f t="array" ref="E14">IFERROR(INDEX($B3:$G3,MATCH(0&amp;RIGHT(E$12,1),LEFT($B3:$G3,2),0)),"")</f>
        <v>03_Caisson d'affichage publicitaire</v>
      </c>
      <c r="F14" s="17" t="str" cm="1">
        <f t="array" ref="F14">IFERROR(INDEX($B3:$G3,MATCH(0&amp;RIGHT(F$12,1),LEFT($B3:$G3,2),0)),"")</f>
        <v>02_Porte carte</v>
      </c>
      <c r="G14" s="17" t="str" cm="1">
        <f t="array" ref="G14">IFERROR(INDEX($B3:$G3,MATCH(0&amp;RIGHT(G$12,1),LEFT($B3:$G3,2),0)),"")</f>
        <v/>
      </c>
      <c r="H14" s="20"/>
    </row>
    <row r="15" spans="1:8" x14ac:dyDescent="0.25">
      <c r="A15" s="3">
        <v>9</v>
      </c>
      <c r="B15" s="17" t="str" cm="1">
        <f t="array" ref="B15">IFERROR(INDEX($B4:$G4,MATCH(0&amp;RIGHT(B$12,1),LEFT($B4:$G4,2),0)),"")</f>
        <v>06_Poteau CG87 (C6 700)</v>
      </c>
      <c r="C15" s="17" t="str" cm="1">
        <f t="array" ref="C15">IFERROR(INDEX($B4:$G4,MATCH(0&amp;RIGHT(C$12,1),LEFT($B4:$G4,2),0)),"")</f>
        <v>05_Abri Azur court</v>
      </c>
      <c r="D15" s="17" t="str" cm="1">
        <f t="array" ref="D15">IFERROR(INDEX($B4:$G4,MATCH(0&amp;RIGHT(D$12,1),LEFT($B4:$G4,2),0)),"")</f>
        <v/>
      </c>
      <c r="E15" s="17" t="str" cm="1">
        <f t="array" ref="E15">IFERROR(INDEX($B4:$G4,MATCH(0&amp;RIGHT(E$12,1),LEFT($B4:$G4,2),0)),"")</f>
        <v>03_Caisson d'affichage publicitaire</v>
      </c>
      <c r="F15" s="17" t="str" cm="1">
        <f t="array" ref="F15">IFERROR(INDEX($B4:$G4,MATCH(0&amp;RIGHT(F$12,1),LEFT($B4:$G4,2),0)),"")</f>
        <v/>
      </c>
      <c r="G15" s="17" t="str" cm="1">
        <f t="array" ref="G15">IFERROR(INDEX($B4:$G4,MATCH(0&amp;RIGHT(G$12,1),LEFT($B4:$G4,2),0)),"")</f>
        <v/>
      </c>
      <c r="H15" s="20"/>
    </row>
    <row r="16" spans="1:8" x14ac:dyDescent="0.25">
      <c r="A16" s="5">
        <v>10</v>
      </c>
      <c r="B16" s="17" t="str" cm="1">
        <f t="array" ref="B16">IFERROR(INDEX($B5:$G5,MATCH(0&amp;RIGHT(B$12,1),LEFT($B5:$G5,2),0)),"")</f>
        <v>06_Poteau CG87 (C6 700)</v>
      </c>
      <c r="C16" s="17" t="str" cm="1">
        <f t="array" ref="C16">IFERROR(INDEX($B5:$G5,MATCH(0&amp;RIGHT(C$12,1),LEFT($B5:$G5,2),0)),"")</f>
        <v/>
      </c>
      <c r="D16" s="17" t="str" cm="1">
        <f t="array" ref="D16">IFERROR(INDEX($B5:$G5,MATCH(0&amp;RIGHT(D$12,1),LEFT($B5:$G5,2),0)),"")</f>
        <v/>
      </c>
      <c r="E16" s="17" t="str" cm="1">
        <f t="array" ref="E16">IFERROR(INDEX($B5:$G5,MATCH(0&amp;RIGHT(E$12,1),LEFT($B5:$G5,2),0)),"")</f>
        <v/>
      </c>
      <c r="F16" s="17" t="str" cm="1">
        <f t="array" ref="F16">IFERROR(INDEX($B5:$G5,MATCH(0&amp;RIGHT(F$12,1),LEFT($B5:$G5,2),0)),"")</f>
        <v/>
      </c>
      <c r="G16" s="17" t="str" cm="1">
        <f t="array" ref="G16">IFERROR(INDEX($B5:$G5,MATCH(0&amp;RIGHT(G$12,1),LEFT($B5:$G5,2),0)),"")</f>
        <v/>
      </c>
      <c r="H16" s="20"/>
    </row>
    <row r="17" spans="1:8" x14ac:dyDescent="0.25">
      <c r="A17" s="3">
        <v>11</v>
      </c>
      <c r="B17" s="17" t="str" cm="1">
        <f t="array" ref="B17">IFERROR(INDEX($B6:$G6,MATCH(0&amp;RIGHT(B$12,1),LEFT($B6:$G6,2),0)),"")</f>
        <v>06_Poteau CG87 (C6 500)</v>
      </c>
      <c r="C17" s="17" t="str" cm="1">
        <f t="array" ref="C17">IFERROR(INDEX($B6:$G6,MATCH(0&amp;RIGHT(C$12,1),LEFT($B6:$G6,2),0)),"")</f>
        <v>05_Abri communal</v>
      </c>
      <c r="D17" s="17" t="str" cm="1">
        <f t="array" ref="D17">IFERROR(INDEX($B6:$G6,MATCH(0&amp;RIGHT(D$12,1),LEFT($B6:$G6,2),0)),"")</f>
        <v>04_Boîtier porte-horaire</v>
      </c>
      <c r="E17" s="17" t="str" cm="1">
        <f t="array" ref="E17">IFERROR(INDEX($B6:$G6,MATCH(0&amp;RIGHT(E$12,1),LEFT($B6:$G6,2),0)),"")</f>
        <v/>
      </c>
      <c r="F17" s="17" t="str" cm="1">
        <f t="array" ref="F17">IFERROR(INDEX($B6:$G6,MATCH(0&amp;RIGHT(F$12,1),LEFT($B6:$G6,2),0)),"")</f>
        <v/>
      </c>
      <c r="G17" s="17" t="str" cm="1">
        <f t="array" ref="G17">IFERROR(INDEX($B6:$G6,MATCH(0&amp;RIGHT(G$12,1),LEFT($B6:$G6,2),0)),"")</f>
        <v>01_Marquage au sol</v>
      </c>
      <c r="H17" s="20"/>
    </row>
    <row r="18" spans="1:8" x14ac:dyDescent="0.25">
      <c r="A18" s="5">
        <v>12</v>
      </c>
      <c r="B18" s="17" t="str" cm="1">
        <f t="array" ref="B18">IFERROR(INDEX($B7:$G7,MATCH(0&amp;RIGHT(B$12,1),LEFT($B7:$G7,2),0)),"")</f>
        <v>06_Poteau CG87 (C6 700)</v>
      </c>
      <c r="C18" s="17" t="str" cm="1">
        <f t="array" ref="C18">IFERROR(INDEX($B7:$G7,MATCH(0&amp;RIGHT(C$12,1),LEFT($B7:$G7,2),0)),"")</f>
        <v/>
      </c>
      <c r="D18" s="17" t="str" cm="1">
        <f t="array" ref="D18">IFERROR(INDEX($B7:$G7,MATCH(0&amp;RIGHT(D$12,1),LEFT($B7:$G7,2),0)),"")</f>
        <v/>
      </c>
      <c r="E18" s="17" t="str" cm="1">
        <f t="array" ref="E18">IFERROR(INDEX($B7:$G7,MATCH(0&amp;RIGHT(E$12,1),LEFT($B7:$G7,2),0)),"")</f>
        <v/>
      </c>
      <c r="F18" s="17" t="str" cm="1">
        <f t="array" ref="F18">IFERROR(INDEX($B7:$G7,MATCH(0&amp;RIGHT(F$12,1),LEFT($B7:$G7,2),0)),"")</f>
        <v/>
      </c>
      <c r="G18" s="17" t="str" cm="1">
        <f t="array" ref="G18">IFERROR(INDEX($B7:$G7,MATCH(0&amp;RIGHT(G$12,1),LEFT($B7:$G7,2),0)),"")</f>
        <v/>
      </c>
      <c r="H18" s="20"/>
    </row>
    <row r="19" spans="1:8" x14ac:dyDescent="0.25">
      <c r="A19" s="3">
        <v>13</v>
      </c>
      <c r="B19" s="17" t="str" cm="1">
        <f t="array" ref="B19">IFERROR(INDEX($B8:$G8,MATCH(0&amp;RIGHT(B$12,1),LEFT($B8:$G8,2),0)),"")</f>
        <v>06_Poteau CG87 (C6 500)</v>
      </c>
      <c r="C19" s="17" t="str" cm="1">
        <f t="array" ref="C19">IFERROR(INDEX($B8:$G8,MATCH(0&amp;RIGHT(C$12,1),LEFT($B8:$G8,2),0)),"")</f>
        <v>05_Abri MDO</v>
      </c>
      <c r="D19" s="17" t="str" cm="1">
        <f t="array" ref="D19">IFERROR(INDEX($B8:$G8,MATCH(0&amp;RIGHT(D$12,1),LEFT($B8:$G8,2),0)),"")</f>
        <v/>
      </c>
      <c r="E19" s="17" t="str" cm="1">
        <f t="array" ref="E19">IFERROR(INDEX($B8:$G8,MATCH(0&amp;RIGHT(E$12,1),LEFT($B8:$G8,2),0)),"")</f>
        <v>03_Caisson d'affichage publicitaire</v>
      </c>
      <c r="F19" s="17" t="str" cm="1">
        <f t="array" ref="F19">IFERROR(INDEX($B8:$G8,MATCH(0&amp;RIGHT(F$12,1),LEFT($B8:$G8,2),0)),"")</f>
        <v>02_Porte carte</v>
      </c>
      <c r="G19" s="17" t="str" cm="1">
        <f t="array" ref="G19">IFERROR(INDEX($B8:$G8,MATCH(0&amp;RIGHT(G$12,1),LEFT($B8:$G8,2),0)),"")</f>
        <v/>
      </c>
      <c r="H19" s="20"/>
    </row>
    <row r="20" spans="1:8" x14ac:dyDescent="0.25">
      <c r="A20" s="5">
        <v>14</v>
      </c>
      <c r="B20" s="17" t="str" cm="1">
        <f t="array" ref="B20">IFERROR(INDEX($B9:$G9,MATCH(0&amp;RIGHT(B$12,1),LEFT($B9:$G9,2),0)),"")</f>
        <v>06_Poteau CG87 (C6 500)</v>
      </c>
      <c r="C20" s="17" t="str" cm="1">
        <f t="array" ref="C20">IFERROR(INDEX($B9:$G9,MATCH(0&amp;RIGHT(C$12,1),LEFT($B9:$G9,2),0)),"")</f>
        <v>05_Abri Varians</v>
      </c>
      <c r="D20" s="17" t="str" cm="1">
        <f t="array" ref="D20">IFERROR(INDEX($B9:$G9,MATCH(0&amp;RIGHT(D$12,1),LEFT($B9:$G9,2),0)),"")</f>
        <v>04_Boîtier porte-horaire</v>
      </c>
      <c r="E20" s="17" t="str" cm="1">
        <f t="array" ref="E20">IFERROR(INDEX($B9:$G9,MATCH(0&amp;RIGHT(E$12,1),LEFT($B9:$G9,2),0)),"")</f>
        <v>03_Caisson d'affichage publicitaire</v>
      </c>
      <c r="F20" s="17" t="str" cm="1">
        <f t="array" ref="F20">IFERROR(INDEX($B9:$G9,MATCH(0&amp;RIGHT(F$12,1),LEFT($B9:$G9,2),0)),"")</f>
        <v>02_Porte carte</v>
      </c>
      <c r="G20" s="17" t="str" cm="1">
        <f t="array" ref="G20">IFERROR(INDEX($B9:$G9,MATCH(0&amp;RIGHT(G$12,1),LEFT($B9:$G9,2),0)),"")</f>
        <v>01_Marquage au sol</v>
      </c>
      <c r="H20" s="20"/>
    </row>
    <row r="21" spans="1:8" x14ac:dyDescent="0.25">
      <c r="A21" s="3">
        <v>15</v>
      </c>
      <c r="B21" s="17" t="str" cm="1">
        <f t="array" ref="B21">IFERROR(INDEX($B10:$G10,MATCH(0&amp;RIGHT(B$12,1),LEFT($B10:$G10,2),0)),"")</f>
        <v>06_Poteau CG87 (C6 700)</v>
      </c>
      <c r="C21" s="17" t="str" cm="1">
        <f t="array" ref="C21">IFERROR(INDEX($B10:$G10,MATCH(0&amp;RIGHT(C$12,1),LEFT($B10:$G10,2),0)),"")</f>
        <v>05_Abri Azur court</v>
      </c>
      <c r="D21" s="17" t="str" cm="1">
        <f t="array" ref="D21">IFERROR(INDEX($B10:$G10,MATCH(0&amp;RIGHT(D$12,1),LEFT($B10:$G10,2),0)),"")</f>
        <v/>
      </c>
      <c r="E21" s="17" t="str" cm="1">
        <f t="array" ref="E21">IFERROR(INDEX($B10:$G10,MATCH(0&amp;RIGHT(E$12,1),LEFT($B10:$G10,2),0)),"")</f>
        <v>03_Caisson d'affichage publicitaire</v>
      </c>
      <c r="F21" s="17" t="str" cm="1">
        <f t="array" ref="F21">IFERROR(INDEX($B10:$G10,MATCH(0&amp;RIGHT(F$12,1),LEFT($B10:$G10,2),0)),"")</f>
        <v>02_Porte carte</v>
      </c>
      <c r="G21" s="17" t="str" cm="1">
        <f t="array" ref="G21">IFERROR(INDEX($B10:$G10,MATCH(0&amp;RIGHT(G$12,1),LEFT($B10:$G10,2),0)),"")</f>
        <v/>
      </c>
      <c r="H21" s="20"/>
    </row>
    <row r="22" spans="1:8" x14ac:dyDescent="0.25">
      <c r="B22" s="18"/>
      <c r="C22" s="18"/>
      <c r="D22" s="18"/>
      <c r="E22" s="18"/>
      <c r="F22" s="18"/>
      <c r="G22" s="18"/>
    </row>
  </sheetData>
  <mergeCells count="2">
    <mergeCell ref="H1:H10"/>
    <mergeCell ref="H12:H2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F81278-844A-4FBA-B9B2-BFC6E8715A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DESJACQUES</dc:creator>
  <cp:lastModifiedBy>DjiDji</cp:lastModifiedBy>
  <dcterms:created xsi:type="dcterms:W3CDTF">2021-03-16T20:33:43Z</dcterms:created>
  <dcterms:modified xsi:type="dcterms:W3CDTF">2021-03-17T22:13:24Z</dcterms:modified>
</cp:coreProperties>
</file>