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5110FE32-A400-430D-A002-2867CDA924C5}" xr6:coauthVersionLast="45" xr6:coauthVersionMax="46" xr10:uidLastSave="{00000000-0000-0000-0000-000000000000}"/>
  <bookViews>
    <workbookView xWindow="90" yWindow="0" windowWidth="19080" windowHeight="1476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6" i="1"/>
  <c r="D5" i="1"/>
  <c r="D4" i="1"/>
  <c r="D3" i="1"/>
  <c r="D2" i="1"/>
  <c r="D89" i="1"/>
  <c r="D80" i="1"/>
  <c r="D81" i="1"/>
  <c r="D82" i="1"/>
  <c r="D7" i="1"/>
  <c r="D8" i="1"/>
  <c r="D10" i="1"/>
  <c r="D11" i="1"/>
  <c r="D12" i="1"/>
  <c r="D13" i="1"/>
  <c r="E43" i="1" s="1"/>
  <c r="D14" i="1"/>
  <c r="D15" i="1"/>
  <c r="D16" i="1"/>
  <c r="D17" i="1"/>
  <c r="D18" i="1"/>
  <c r="D19" i="1"/>
  <c r="D20" i="1"/>
  <c r="D21" i="1"/>
  <c r="D22" i="1"/>
  <c r="D23" i="1"/>
  <c r="D24" i="1"/>
  <c r="D25" i="1"/>
  <c r="G35" i="1" s="1"/>
  <c r="D26" i="1"/>
  <c r="D27" i="1"/>
  <c r="D28" i="1"/>
  <c r="D29" i="1"/>
  <c r="E15" i="1" s="1"/>
  <c r="D30" i="1"/>
  <c r="D31" i="1"/>
  <c r="D32" i="1"/>
  <c r="D33" i="1"/>
  <c r="D34" i="1"/>
  <c r="D35" i="1"/>
  <c r="D36" i="1"/>
  <c r="D37" i="1"/>
  <c r="G37" i="1" s="1"/>
  <c r="D38" i="1"/>
  <c r="D39" i="1"/>
  <c r="D40" i="1"/>
  <c r="D41" i="1"/>
  <c r="D42" i="1"/>
  <c r="D43" i="1"/>
  <c r="D44" i="1"/>
  <c r="D45" i="1"/>
  <c r="G51" i="1" s="1"/>
  <c r="D46" i="1"/>
  <c r="D47" i="1"/>
  <c r="D48" i="1"/>
  <c r="D49" i="1"/>
  <c r="D50" i="1"/>
  <c r="D51" i="1"/>
  <c r="D52" i="1"/>
  <c r="D53" i="1"/>
  <c r="D54" i="1"/>
  <c r="D55" i="1"/>
  <c r="D56" i="1"/>
  <c r="D57" i="1"/>
  <c r="G57" i="1" s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G72" i="1" s="1"/>
  <c r="D74" i="1"/>
  <c r="D75" i="1"/>
  <c r="D76" i="1"/>
  <c r="D77" i="1"/>
  <c r="D78" i="1"/>
  <c r="D79" i="1"/>
  <c r="D83" i="1"/>
  <c r="D84" i="1"/>
  <c r="D85" i="1"/>
  <c r="D86" i="1"/>
  <c r="D87" i="1"/>
  <c r="D88" i="1"/>
  <c r="G43" i="1"/>
  <c r="G13" i="1"/>
  <c r="E42" i="1"/>
  <c r="E33" i="1"/>
  <c r="E25" i="1"/>
  <c r="G27" i="1" l="1"/>
  <c r="G19" i="1"/>
  <c r="E41" i="1"/>
  <c r="E17" i="1"/>
  <c r="E47" i="1"/>
  <c r="G36" i="1"/>
  <c r="E10" i="1"/>
  <c r="E21" i="1"/>
  <c r="E27" i="1"/>
  <c r="E38" i="1"/>
  <c r="G62" i="1"/>
  <c r="G7" i="1"/>
  <c r="G75" i="1"/>
  <c r="G55" i="1"/>
  <c r="G47" i="1"/>
  <c r="G49" i="1"/>
  <c r="G41" i="1"/>
  <c r="E35" i="1"/>
  <c r="G31" i="1"/>
  <c r="G33" i="1"/>
  <c r="G23" i="1"/>
  <c r="E19" i="1"/>
  <c r="E7" i="1"/>
  <c r="G80" i="1"/>
  <c r="E26" i="1"/>
  <c r="E37" i="1"/>
  <c r="G78" i="1"/>
  <c r="G17" i="1"/>
  <c r="G53" i="1"/>
  <c r="G16" i="1"/>
  <c r="E11" i="1"/>
  <c r="E22" i="1"/>
  <c r="E31" i="1"/>
  <c r="G67" i="1"/>
  <c r="G9" i="1"/>
  <c r="G25" i="1"/>
  <c r="G58" i="1"/>
  <c r="G76" i="1"/>
  <c r="G70" i="1"/>
  <c r="G66" i="1"/>
  <c r="G63" i="1"/>
  <c r="G54" i="1"/>
  <c r="G42" i="1"/>
  <c r="G38" i="1"/>
  <c r="G26" i="1"/>
  <c r="G18" i="1"/>
  <c r="E18" i="1"/>
  <c r="E23" i="1"/>
  <c r="E34" i="1"/>
  <c r="E39" i="1"/>
  <c r="E45" i="1"/>
  <c r="G68" i="1"/>
  <c r="G74" i="1"/>
  <c r="G21" i="1"/>
  <c r="G45" i="1"/>
  <c r="G77" i="1"/>
  <c r="G69" i="1"/>
  <c r="G61" i="1"/>
  <c r="G46" i="1"/>
  <c r="G34" i="1"/>
  <c r="G30" i="1"/>
  <c r="G22" i="1"/>
  <c r="G81" i="1"/>
  <c r="E13" i="1"/>
  <c r="E29" i="1"/>
  <c r="G79" i="1"/>
  <c r="G29" i="1"/>
  <c r="G73" i="1"/>
  <c r="G65" i="1"/>
  <c r="G50" i="1"/>
  <c r="E9" i="1"/>
  <c r="E14" i="1"/>
  <c r="E30" i="1"/>
  <c r="E46" i="1"/>
  <c r="G64" i="1"/>
  <c r="G15" i="1"/>
  <c r="G39" i="1"/>
  <c r="G71" i="1"/>
  <c r="G59" i="1"/>
  <c r="G56" i="1"/>
  <c r="G52" i="1"/>
  <c r="G48" i="1"/>
  <c r="G44" i="1"/>
  <c r="G40" i="1"/>
  <c r="G32" i="1"/>
  <c r="G28" i="1"/>
  <c r="G24" i="1"/>
  <c r="G20" i="1"/>
  <c r="E8" i="1"/>
  <c r="G60" i="1"/>
  <c r="E12" i="1"/>
  <c r="E16" i="1"/>
  <c r="E20" i="1"/>
  <c r="E24" i="1"/>
  <c r="E28" i="1"/>
  <c r="E32" i="1"/>
  <c r="E36" i="1"/>
  <c r="E40" i="1"/>
  <c r="E44" i="1"/>
  <c r="E48" i="1"/>
  <c r="G10" i="1"/>
  <c r="G14" i="1"/>
  <c r="G11" i="1"/>
  <c r="G8" i="1"/>
  <c r="G12" i="1"/>
</calcChain>
</file>

<file path=xl/sharedStrings.xml><?xml version="1.0" encoding="utf-8"?>
<sst xmlns="http://schemas.openxmlformats.org/spreadsheetml/2006/main" count="192" uniqueCount="76">
  <si>
    <t>EST 12</t>
  </si>
  <si>
    <t>_</t>
  </si>
  <si>
    <t xml:space="preserve">205/60 R 16 PremiumContac            </t>
  </si>
  <si>
    <t xml:space="preserve">195/65 R 15 AllSeasonCont            </t>
  </si>
  <si>
    <t xml:space="preserve">205/45 R 16 PremiumContac            </t>
  </si>
  <si>
    <t>EST 5</t>
  </si>
  <si>
    <t xml:space="preserve">215/55 R 17 WINTERCONTACTTS 850 P    </t>
  </si>
  <si>
    <t xml:space="preserve">215/60 R 17 CONTIECOCONTA            </t>
  </si>
  <si>
    <t xml:space="preserve">205/50 R 17 POLARIS 5                </t>
  </si>
  <si>
    <t>EST 6</t>
  </si>
  <si>
    <t xml:space="preserve">195/65 R 15 TENOR 3                  </t>
  </si>
  <si>
    <t xml:space="preserve">185/60 R 15 4-SEASON                 </t>
  </si>
  <si>
    <t xml:space="preserve">185/60 R 15 POINT S SUMME            </t>
  </si>
  <si>
    <t xml:space="preserve">175/60 R 15 BRAVURIS 5HM             </t>
  </si>
  <si>
    <t xml:space="preserve">195/65 R 15 MS PLUS 77               </t>
  </si>
  <si>
    <t>EST 7</t>
  </si>
  <si>
    <t xml:space="preserve">215/50 R 17 HECTORRA 3   MP47        </t>
  </si>
  <si>
    <t xml:space="preserve">215/50 R 17 Prevensys 4              </t>
  </si>
  <si>
    <t xml:space="preserve">225/60 R 17 WINTERCONTACTTS 850 P    </t>
  </si>
  <si>
    <t xml:space="preserve">225/50 R 17 CONTIECOCONTA            </t>
  </si>
  <si>
    <t xml:space="preserve">215/60 R 17 GRABBER GT               </t>
  </si>
  <si>
    <t xml:space="preserve">215/60 R 17 CONTICROSSCON            </t>
  </si>
  <si>
    <t xml:space="preserve">215/50 R 17 ControlContacECOPLUS+    </t>
  </si>
  <si>
    <t xml:space="preserve">215/50 R 17 PureContact L            </t>
  </si>
  <si>
    <t xml:space="preserve">215/60 R 17 Efficiency +             </t>
  </si>
  <si>
    <t xml:space="preserve">205/45 R 17 BRAVURIS 5HM             </t>
  </si>
  <si>
    <t>EST 9</t>
  </si>
  <si>
    <t xml:space="preserve">225/55 R 17 ALTIMAX RT43             </t>
  </si>
  <si>
    <t xml:space="preserve">235/55 R 17 CONTIECOCONTA            </t>
  </si>
  <si>
    <t>EST 10</t>
  </si>
  <si>
    <t xml:space="preserve">215/55 R 18 PremiumContac            </t>
  </si>
  <si>
    <t xml:space="preserve">215/55 R 18 RainSport 5              </t>
  </si>
  <si>
    <t xml:space="preserve">215/55 R 18 ProTech NewGe            </t>
  </si>
  <si>
    <t xml:space="preserve">225/60 R 17 TENOR 3                  </t>
  </si>
  <si>
    <t xml:space="preserve">215/55 R 18 GRABBER GT               </t>
  </si>
  <si>
    <t xml:space="preserve">225/60 R 17 RainExpert 3             </t>
  </si>
  <si>
    <t xml:space="preserve">225/60 R 17 GRABBER GT               </t>
  </si>
  <si>
    <t xml:space="preserve">215/55 R 17 BestDrive WIN            </t>
  </si>
  <si>
    <t>EST 14</t>
  </si>
  <si>
    <t xml:space="preserve">195/55 R 16 EcoContact 6             </t>
  </si>
  <si>
    <t xml:space="preserve">195/50 R 16 SPEED-GRIP 3             </t>
  </si>
  <si>
    <t xml:space="preserve">215/55 R 16 ControlContacECOPLUS+    </t>
  </si>
  <si>
    <t>EST 15</t>
  </si>
  <si>
    <t xml:space="preserve">225/55 R 18 WINTERCONTACTTS 850 P    </t>
  </si>
  <si>
    <t xml:space="preserve">235/55 R 18 PureContact L            </t>
  </si>
  <si>
    <t xml:space="preserve">235/45 R 18 RainSport 5              </t>
  </si>
  <si>
    <t xml:space="preserve">235/50 R 18 RainSport 5              </t>
  </si>
  <si>
    <t xml:space="preserve">245/50 R 18 PremiumContac            </t>
  </si>
  <si>
    <t xml:space="preserve">245/50 R 18 PureContact L            </t>
  </si>
  <si>
    <t>PU 31</t>
  </si>
  <si>
    <t>KM31</t>
  </si>
  <si>
    <t xml:space="preserve">215/40 R 17 ULTRA*SPEED 2            </t>
  </si>
  <si>
    <t xml:space="preserve">215/55 ZR 17ExtremeContac            </t>
  </si>
  <si>
    <t xml:space="preserve">225/55 R 18 PremiumContac            </t>
  </si>
  <si>
    <t xml:space="preserve">215/40 R 17 BRAVURIS 5HM             </t>
  </si>
  <si>
    <t xml:space="preserve">225/55 R 18 CONTICROSSCON            </t>
  </si>
  <si>
    <t>PU 32</t>
  </si>
  <si>
    <t>KM32</t>
  </si>
  <si>
    <t xml:space="preserve">235/50 ZR 18ControlContac            </t>
  </si>
  <si>
    <t xml:space="preserve">225/55 R 19 PremiumContac            </t>
  </si>
  <si>
    <t xml:space="preserve">235/50 ZR 18G-Max RS                 </t>
  </si>
  <si>
    <t xml:space="preserve">235/50 R 19 POLARIS 5                </t>
  </si>
  <si>
    <t xml:space="preserve">245/45 R 18 MS PLUS 77               </t>
  </si>
  <si>
    <t xml:space="preserve">235/50 R 18 PureContact L            </t>
  </si>
  <si>
    <t>PU 33</t>
  </si>
  <si>
    <t>KM33</t>
  </si>
  <si>
    <t xml:space="preserve">215/50 ZR 17G-MAX AS-05              </t>
  </si>
  <si>
    <t xml:space="preserve">225/45 R 17 PureContact L            </t>
  </si>
  <si>
    <t xml:space="preserve">215/55 ZR 16G-MAX AS-05              </t>
  </si>
  <si>
    <t xml:space="preserve">245/45 R 17 PureContact L            </t>
  </si>
  <si>
    <t xml:space="preserve">225/65 R 17 SPEED-LIFE 3             </t>
  </si>
  <si>
    <t xml:space="preserve">215/45 ZR 17G-MAX AS-05              </t>
  </si>
  <si>
    <t xml:space="preserve">225/45 R 17 PremiumContac            </t>
  </si>
  <si>
    <t xml:space="preserve">225/45 ZR 17G-MAX AS-05              </t>
  </si>
  <si>
    <t xml:space="preserve">245/40 ZR 17ExtremeContac            </t>
  </si>
  <si>
    <t xml:space="preserve">Résultat désiré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</si>
</sst>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6B9B8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99FF9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B6DDE8"/>
        <bgColor rgb="FF000000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43</xdr:row>
      <xdr:rowOff>133350</xdr:rowOff>
    </xdr:from>
    <xdr:to>
      <xdr:col>15</xdr:col>
      <xdr:colOff>514350</xdr:colOff>
      <xdr:row>47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ECD2E52-D519-4878-9591-F649E74CE5D2}"/>
            </a:ext>
          </a:extLst>
        </xdr:cNvPr>
        <xdr:cNvSpPr txBox="1"/>
      </xdr:nvSpPr>
      <xdr:spPr>
        <a:xfrm>
          <a:off x="5086350" y="8886825"/>
          <a:ext cx="48006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dans les est15, j'ai supprimé laligne rendes vous qui a rien a faire dans une liste de pneus !!!!!!!!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15AD-DD12-4E4C-A8BB-1F076E4A86CF}">
  <dimension ref="A1:G89"/>
  <sheetViews>
    <sheetView tabSelected="1" zoomScaleNormal="100" zoomScaleSheetLayoutView="100" workbookViewId="0">
      <selection activeCell="N6" sqref="N6"/>
    </sheetView>
  </sheetViews>
  <sheetFormatPr baseColWidth="10" defaultColWidth="9.140625" defaultRowHeight="15" x14ac:dyDescent="0.25"/>
  <cols>
    <col min="2" max="2" width="4.28515625" customWidth="1"/>
    <col min="3" max="3" width="31.5703125" customWidth="1"/>
    <col min="4" max="4" width="13.7109375" style="18" customWidth="1"/>
    <col min="5" max="5" width="0" hidden="1" customWidth="1"/>
    <col min="6" max="6" width="8.5703125" style="21"/>
    <col min="7" max="7" width="9.28515625" hidden="1" customWidth="1"/>
    <col min="8" max="8" width="9.28515625" bestFit="1" customWidth="1"/>
  </cols>
  <sheetData>
    <row r="1" spans="1:7" x14ac:dyDescent="0.25">
      <c r="F1" s="19"/>
    </row>
    <row r="2" spans="1:7" x14ac:dyDescent="0.25">
      <c r="D2" s="18" t="str">
        <f t="shared" ref="D2:D6" si="0">IFERROR(A2&amp;"_"&amp;MID(C2,SEARCH("R ",C2,1)+2,2),"")</f>
        <v/>
      </c>
      <c r="F2" s="19"/>
    </row>
    <row r="3" spans="1:7" x14ac:dyDescent="0.25">
      <c r="D3" s="18" t="str">
        <f t="shared" si="0"/>
        <v/>
      </c>
      <c r="F3" s="19"/>
    </row>
    <row r="4" spans="1:7" x14ac:dyDescent="0.25">
      <c r="D4" s="18" t="str">
        <f t="shared" si="0"/>
        <v/>
      </c>
      <c r="F4" s="19"/>
    </row>
    <row r="5" spans="1:7" x14ac:dyDescent="0.25">
      <c r="D5" s="18" t="str">
        <f t="shared" si="0"/>
        <v/>
      </c>
      <c r="F5" s="19"/>
    </row>
    <row r="6" spans="1:7" ht="30" x14ac:dyDescent="0.25">
      <c r="A6" s="1" t="s">
        <v>0</v>
      </c>
      <c r="B6" s="2"/>
      <c r="C6" s="3" t="s">
        <v>1</v>
      </c>
      <c r="D6" s="18" t="str">
        <f t="shared" si="0"/>
        <v/>
      </c>
      <c r="F6" s="20" t="s">
        <v>75</v>
      </c>
    </row>
    <row r="7" spans="1:7" x14ac:dyDescent="0.25">
      <c r="A7" s="4" t="s">
        <v>0</v>
      </c>
      <c r="B7" s="5"/>
      <c r="C7" s="6" t="s">
        <v>2</v>
      </c>
      <c r="D7" s="18" t="str">
        <f>IFERROR(A7&amp;"_"&amp;MID(C7,SEARCH("R ",C7,1)+2,2),"")</f>
        <v>EST 12_16</v>
      </c>
      <c r="E7">
        <f>IF(A7=MID(D7,1,SEARCH("_",D7)-1),COUNTIF(D:D,D7),"")</f>
        <v>2</v>
      </c>
      <c r="F7" s="19">
        <v>1</v>
      </c>
      <c r="G7" t="b">
        <f>COUNTIFS($A$7:$A7,A7,$D$7:$D7,D7)=1</f>
        <v>1</v>
      </c>
    </row>
    <row r="8" spans="1:7" x14ac:dyDescent="0.25">
      <c r="A8" s="7" t="s">
        <v>0</v>
      </c>
      <c r="B8" s="5"/>
      <c r="C8" s="8" t="s">
        <v>3</v>
      </c>
      <c r="D8" s="18" t="str">
        <f t="shared" ref="D8:D69" si="1">IFERROR(A8&amp;"_"&amp;MID(C8,SEARCH("R ",C8,1)+2,2),"")</f>
        <v>EST 12_15</v>
      </c>
      <c r="E8">
        <f>IF(A8=MID(D8,1,SEARCH("_",D8)-1),COUNTIF(D:D,D8),"")</f>
        <v>3</v>
      </c>
      <c r="F8" s="19">
        <v>2</v>
      </c>
      <c r="G8" t="b">
        <f>COUNTIFS($A$7:$A8,A8,$D$7:$D8,D8)=1</f>
        <v>1</v>
      </c>
    </row>
    <row r="9" spans="1:7" x14ac:dyDescent="0.25">
      <c r="A9" s="7" t="s">
        <v>0</v>
      </c>
      <c r="B9" s="5"/>
      <c r="C9" s="8" t="s">
        <v>3</v>
      </c>
      <c r="D9" s="18" t="str">
        <f t="shared" si="1"/>
        <v>EST 12_15</v>
      </c>
      <c r="E9">
        <f>IF(A9=MID(D9,1,SEARCH("_",D9)-1),COUNTIF(D:D,D9),"")</f>
        <v>3</v>
      </c>
      <c r="F9" s="19">
        <v>2</v>
      </c>
      <c r="G9" t="b">
        <f>COUNTIFS($A$7:$A9,A9,$D$7:$D9,D9)=1</f>
        <v>0</v>
      </c>
    </row>
    <row r="10" spans="1:7" x14ac:dyDescent="0.25">
      <c r="A10" s="7" t="s">
        <v>0</v>
      </c>
      <c r="B10" s="5"/>
      <c r="C10" s="8" t="s">
        <v>3</v>
      </c>
      <c r="D10" s="18" t="str">
        <f t="shared" si="1"/>
        <v>EST 12_15</v>
      </c>
      <c r="E10">
        <f>IF(A10=MID(D10,1,SEARCH("_",D10)-1),COUNTIF(D:D,D10),"")</f>
        <v>3</v>
      </c>
      <c r="F10" s="19">
        <v>2</v>
      </c>
      <c r="G10" t="b">
        <f>COUNTIFS($A$7:$A10,A10,$D$7:$D10,D10)=1</f>
        <v>0</v>
      </c>
    </row>
    <row r="11" spans="1:7" x14ac:dyDescent="0.25">
      <c r="A11" s="4" t="s">
        <v>0</v>
      </c>
      <c r="B11" s="5"/>
      <c r="C11" s="6" t="s">
        <v>4</v>
      </c>
      <c r="D11" s="18" t="str">
        <f t="shared" si="1"/>
        <v>EST 12_16</v>
      </c>
      <c r="E11">
        <f>IF(A11=MID(D11,1,SEARCH("_",D11)-1),COUNTIF(D:D,D11),"")</f>
        <v>2</v>
      </c>
      <c r="F11" s="19">
        <v>1</v>
      </c>
      <c r="G11" t="b">
        <f>COUNTIFS($A$7:$A11,A11,$D$7:$D11,D11)=1</f>
        <v>0</v>
      </c>
    </row>
    <row r="12" spans="1:7" x14ac:dyDescent="0.25">
      <c r="A12" s="1" t="s">
        <v>5</v>
      </c>
      <c r="B12" s="2"/>
      <c r="C12" s="3" t="s">
        <v>1</v>
      </c>
      <c r="D12" s="18" t="str">
        <f t="shared" si="1"/>
        <v/>
      </c>
      <c r="E12" t="e">
        <f>IF(A12=MID(D12,1,SEARCH("_",D12)-1),COUNTIF(D:D,D12),"")</f>
        <v>#VALUE!</v>
      </c>
      <c r="F12" s="19"/>
      <c r="G12" t="b">
        <f>COUNTIFS($A$7:$A12,A12,$D$7:$D12,D12)=1</f>
        <v>1</v>
      </c>
    </row>
    <row r="13" spans="1:7" ht="24.75" x14ac:dyDescent="0.25">
      <c r="A13" s="4" t="s">
        <v>5</v>
      </c>
      <c r="B13" s="5"/>
      <c r="C13" s="6" t="s">
        <v>6</v>
      </c>
      <c r="D13" s="18" t="str">
        <f t="shared" si="1"/>
        <v>EST 5_17</v>
      </c>
      <c r="E13">
        <f>IF(A13=MID(D13,1,SEARCH("_",D13)-1),COUNTIF(D:D,D13),"")</f>
        <v>3</v>
      </c>
      <c r="F13" s="19">
        <v>1</v>
      </c>
      <c r="G13" t="b">
        <f>COUNTIFS($A$7:$A13,A13,$D$7:$D13,D13)=1</f>
        <v>1</v>
      </c>
    </row>
    <row r="14" spans="1:7" x14ac:dyDescent="0.25">
      <c r="A14" s="4" t="s">
        <v>5</v>
      </c>
      <c r="B14" s="5"/>
      <c r="C14" s="6" t="s">
        <v>7</v>
      </c>
      <c r="D14" s="18" t="str">
        <f t="shared" si="1"/>
        <v>EST 5_17</v>
      </c>
      <c r="E14">
        <f>IF(A14=MID(D14,1,SEARCH("_",D14)-1),COUNTIF(D:D,D14),"")</f>
        <v>3</v>
      </c>
      <c r="F14" s="19">
        <v>1</v>
      </c>
      <c r="G14" t="b">
        <f>COUNTIFS($A$7:$A14,A14,$D$7:$D14,D14)=1</f>
        <v>0</v>
      </c>
    </row>
    <row r="15" spans="1:7" x14ac:dyDescent="0.25">
      <c r="A15" s="4" t="s">
        <v>5</v>
      </c>
      <c r="B15" s="5"/>
      <c r="C15" s="6" t="s">
        <v>8</v>
      </c>
      <c r="D15" s="18" t="str">
        <f t="shared" si="1"/>
        <v>EST 5_17</v>
      </c>
      <c r="E15">
        <f>IF(A15=MID(D15,1,SEARCH("_",D15)-1),COUNTIF(D:D,D15),"")</f>
        <v>3</v>
      </c>
      <c r="F15" s="19">
        <v>1</v>
      </c>
      <c r="G15" t="b">
        <f>COUNTIFS($A$7:$A15,A15,$D$7:$D15,D15)=1</f>
        <v>0</v>
      </c>
    </row>
    <row r="16" spans="1:7" x14ac:dyDescent="0.25">
      <c r="A16" s="1" t="s">
        <v>9</v>
      </c>
      <c r="B16" s="2"/>
      <c r="C16" s="3" t="s">
        <v>1</v>
      </c>
      <c r="D16" s="18" t="str">
        <f t="shared" si="1"/>
        <v/>
      </c>
      <c r="E16" t="e">
        <f>IF(A16=MID(D16,1,SEARCH("_",D16)-1),COUNTIF(D:D,D16),"")</f>
        <v>#VALUE!</v>
      </c>
      <c r="F16" s="19"/>
      <c r="G16" t="b">
        <f>COUNTIFS($A$7:$A16,A16,$D$7:$D16,D16)=1</f>
        <v>1</v>
      </c>
    </row>
    <row r="17" spans="1:7" x14ac:dyDescent="0.25">
      <c r="A17" s="4" t="s">
        <v>9</v>
      </c>
      <c r="B17" s="5"/>
      <c r="C17" s="6" t="s">
        <v>10</v>
      </c>
      <c r="D17" s="18" t="str">
        <f t="shared" si="1"/>
        <v>EST 6_15</v>
      </c>
      <c r="E17">
        <f>IF(A17=MID(D17,1,SEARCH("_",D17)-1),COUNTIF(D:D,D17),"")</f>
        <v>8</v>
      </c>
      <c r="F17" s="19">
        <v>1</v>
      </c>
      <c r="G17" t="b">
        <f>COUNTIFS($A$7:$A17,A17,$D$7:$D17,D17)=1</f>
        <v>1</v>
      </c>
    </row>
    <row r="18" spans="1:7" x14ac:dyDescent="0.25">
      <c r="A18" s="4" t="s">
        <v>9</v>
      </c>
      <c r="B18" s="5"/>
      <c r="C18" s="6" t="s">
        <v>11</v>
      </c>
      <c r="D18" s="18" t="str">
        <f t="shared" si="1"/>
        <v>EST 6_15</v>
      </c>
      <c r="E18">
        <f>IF(A18=MID(D18,1,SEARCH("_",D18)-1),COUNTIF(D:D,D18),"")</f>
        <v>8</v>
      </c>
      <c r="F18" s="19">
        <v>1</v>
      </c>
      <c r="G18" t="b">
        <f>COUNTIFS($A$7:$A18,A18,$D$7:$D18,D18)=1</f>
        <v>0</v>
      </c>
    </row>
    <row r="19" spans="1:7" x14ac:dyDescent="0.25">
      <c r="A19" s="4" t="s">
        <v>9</v>
      </c>
      <c r="B19" s="5"/>
      <c r="C19" s="6" t="s">
        <v>3</v>
      </c>
      <c r="D19" s="18" t="str">
        <f t="shared" si="1"/>
        <v>EST 6_15</v>
      </c>
      <c r="E19">
        <f>IF(A19=MID(D19,1,SEARCH("_",D19)-1),COUNTIF(D:D,D19),"")</f>
        <v>8</v>
      </c>
      <c r="F19" s="19">
        <v>1</v>
      </c>
      <c r="G19" t="b">
        <f>COUNTIFS($A$7:$A19,A19,$D$7:$D19,D19)=1</f>
        <v>0</v>
      </c>
    </row>
    <row r="20" spans="1:7" x14ac:dyDescent="0.25">
      <c r="A20" s="4" t="s">
        <v>9</v>
      </c>
      <c r="B20" s="5"/>
      <c r="C20" s="6" t="s">
        <v>12</v>
      </c>
      <c r="D20" s="18" t="str">
        <f t="shared" si="1"/>
        <v>EST 6_15</v>
      </c>
      <c r="E20">
        <f>IF(A20=MID(D20,1,SEARCH("_",D20)-1),COUNTIF(D:D,D20),"")</f>
        <v>8</v>
      </c>
      <c r="F20" s="19">
        <v>1</v>
      </c>
      <c r="G20" t="b">
        <f>COUNTIFS($A$7:$A20,A20,$D$7:$D20,D20)=1</f>
        <v>0</v>
      </c>
    </row>
    <row r="21" spans="1:7" x14ac:dyDescent="0.25">
      <c r="A21" s="4" t="s">
        <v>9</v>
      </c>
      <c r="B21" s="5"/>
      <c r="C21" s="6" t="s">
        <v>13</v>
      </c>
      <c r="D21" s="18" t="str">
        <f t="shared" si="1"/>
        <v>EST 6_15</v>
      </c>
      <c r="E21">
        <f>IF(A21=MID(D21,1,SEARCH("_",D21)-1),COUNTIF(D:D,D21),"")</f>
        <v>8</v>
      </c>
      <c r="F21" s="19">
        <v>1</v>
      </c>
      <c r="G21" t="b">
        <f>COUNTIFS($A$7:$A21,A21,$D$7:$D21,D21)=1</f>
        <v>0</v>
      </c>
    </row>
    <row r="22" spans="1:7" x14ac:dyDescent="0.25">
      <c r="A22" s="4" t="s">
        <v>9</v>
      </c>
      <c r="B22" s="5"/>
      <c r="C22" s="6" t="s">
        <v>14</v>
      </c>
      <c r="D22" s="18" t="str">
        <f t="shared" si="1"/>
        <v>EST 6_15</v>
      </c>
      <c r="E22">
        <f>IF(A22=MID(D22,1,SEARCH("_",D22)-1),COUNTIF(D:D,D22),"")</f>
        <v>8</v>
      </c>
      <c r="F22" s="19">
        <v>1</v>
      </c>
      <c r="G22" t="b">
        <f>COUNTIFS($A$7:$A22,A22,$D$7:$D22,D22)=1</f>
        <v>0</v>
      </c>
    </row>
    <row r="23" spans="1:7" x14ac:dyDescent="0.25">
      <c r="A23" s="7" t="s">
        <v>9</v>
      </c>
      <c r="B23" s="5"/>
      <c r="C23" s="6" t="s">
        <v>3</v>
      </c>
      <c r="D23" s="18" t="str">
        <f t="shared" si="1"/>
        <v>EST 6_15</v>
      </c>
      <c r="E23">
        <f>IF(A23=MID(D23,1,SEARCH("_",D23)-1),COUNTIF(D:D,D23),"")</f>
        <v>8</v>
      </c>
      <c r="F23" s="19">
        <v>1</v>
      </c>
      <c r="G23" t="b">
        <f>COUNTIFS($A$7:$A23,A23,$D$7:$D23,D23)=1</f>
        <v>0</v>
      </c>
    </row>
    <row r="24" spans="1:7" x14ac:dyDescent="0.25">
      <c r="A24" s="7" t="s">
        <v>9</v>
      </c>
      <c r="B24" s="5"/>
      <c r="C24" s="6" t="s">
        <v>3</v>
      </c>
      <c r="D24" s="18" t="str">
        <f t="shared" si="1"/>
        <v>EST 6_15</v>
      </c>
      <c r="E24">
        <f>IF(A24=MID(D24,1,SEARCH("_",D24)-1),COUNTIF(D:D,D24),"")</f>
        <v>8</v>
      </c>
      <c r="F24" s="19">
        <v>1</v>
      </c>
      <c r="G24" t="b">
        <f>COUNTIFS($A$7:$A24,A24,$D$7:$D24,D24)=1</f>
        <v>0</v>
      </c>
    </row>
    <row r="25" spans="1:7" x14ac:dyDescent="0.25">
      <c r="A25" s="1" t="s">
        <v>15</v>
      </c>
      <c r="B25" s="2"/>
      <c r="C25" s="3" t="s">
        <v>1</v>
      </c>
      <c r="D25" s="18" t="str">
        <f t="shared" si="1"/>
        <v/>
      </c>
      <c r="E25" t="e">
        <f>IF(A25=MID(D25,1,SEARCH("_",D25)-1),COUNTIF(D:D,D25),"")</f>
        <v>#VALUE!</v>
      </c>
      <c r="F25" s="19"/>
      <c r="G25" t="b">
        <f>COUNTIFS($A$7:$A25,A25,$D$7:$D25,D25)=1</f>
        <v>1</v>
      </c>
    </row>
    <row r="26" spans="1:7" x14ac:dyDescent="0.25">
      <c r="A26" s="9" t="s">
        <v>15</v>
      </c>
      <c r="B26" s="5"/>
      <c r="C26" s="6" t="s">
        <v>16</v>
      </c>
      <c r="D26" s="18" t="str">
        <f t="shared" si="1"/>
        <v>EST 7_17</v>
      </c>
      <c r="E26">
        <f>IF(A26=MID(D26,1,SEARCH("_",D26)-1),COUNTIF(D:D,D26),"")</f>
        <v>10</v>
      </c>
      <c r="F26" s="19">
        <v>1</v>
      </c>
      <c r="G26" t="b">
        <f>COUNTIFS($A$7:$A26,A26,$D$7:$D26,D26)=1</f>
        <v>1</v>
      </c>
    </row>
    <row r="27" spans="1:7" x14ac:dyDescent="0.25">
      <c r="A27" s="9" t="s">
        <v>15</v>
      </c>
      <c r="B27" s="5"/>
      <c r="C27" s="6" t="s">
        <v>17</v>
      </c>
      <c r="D27" s="18" t="str">
        <f t="shared" si="1"/>
        <v>EST 7_17</v>
      </c>
      <c r="E27">
        <f>IF(A27=MID(D27,1,SEARCH("_",D27)-1),COUNTIF(D:D,D27),"")</f>
        <v>10</v>
      </c>
      <c r="F27" s="19">
        <v>1</v>
      </c>
      <c r="G27" t="b">
        <f>COUNTIFS($A$7:$A27,A27,$D$7:$D27,D27)=1</f>
        <v>0</v>
      </c>
    </row>
    <row r="28" spans="1:7" ht="24.75" x14ac:dyDescent="0.25">
      <c r="A28" s="4" t="s">
        <v>15</v>
      </c>
      <c r="B28" s="5"/>
      <c r="C28" s="6" t="s">
        <v>18</v>
      </c>
      <c r="D28" s="18" t="str">
        <f t="shared" si="1"/>
        <v>EST 7_17</v>
      </c>
      <c r="E28">
        <f>IF(A28=MID(D28,1,SEARCH("_",D28)-1),COUNTIF(D:D,D28),"")</f>
        <v>10</v>
      </c>
      <c r="F28" s="19">
        <v>1</v>
      </c>
      <c r="G28" t="b">
        <f>COUNTIFS($A$7:$A28,A28,$D$7:$D28,D28)=1</f>
        <v>0</v>
      </c>
    </row>
    <row r="29" spans="1:7" x14ac:dyDescent="0.25">
      <c r="A29" s="4" t="s">
        <v>15</v>
      </c>
      <c r="B29" s="5"/>
      <c r="C29" s="6" t="s">
        <v>19</v>
      </c>
      <c r="D29" s="18" t="str">
        <f t="shared" si="1"/>
        <v>EST 7_17</v>
      </c>
      <c r="E29">
        <f>IF(A29=MID(D29,1,SEARCH("_",D29)-1),COUNTIF(D:D,D29),"")</f>
        <v>10</v>
      </c>
      <c r="F29" s="19">
        <v>1</v>
      </c>
      <c r="G29" t="b">
        <f>COUNTIFS($A$7:$A29,A29,$D$7:$D29,D29)=1</f>
        <v>0</v>
      </c>
    </row>
    <row r="30" spans="1:7" x14ac:dyDescent="0.25">
      <c r="A30" s="10" t="s">
        <v>15</v>
      </c>
      <c r="B30" s="5"/>
      <c r="C30" s="6" t="s">
        <v>20</v>
      </c>
      <c r="D30" s="18" t="str">
        <f t="shared" si="1"/>
        <v>EST 7_17</v>
      </c>
      <c r="E30">
        <f>IF(A30=MID(D30,1,SEARCH("_",D30)-1),COUNTIF(D:D,D30),"")</f>
        <v>10</v>
      </c>
      <c r="F30" s="19">
        <v>1</v>
      </c>
      <c r="G30" t="b">
        <f>COUNTIFS($A$7:$A30,A30,$D$7:$D30,D30)=1</f>
        <v>0</v>
      </c>
    </row>
    <row r="31" spans="1:7" x14ac:dyDescent="0.25">
      <c r="A31" s="10" t="s">
        <v>15</v>
      </c>
      <c r="B31" s="5"/>
      <c r="C31" s="6" t="s">
        <v>21</v>
      </c>
      <c r="D31" s="18" t="str">
        <f t="shared" si="1"/>
        <v>EST 7_17</v>
      </c>
      <c r="E31">
        <f>IF(A31=MID(D31,1,SEARCH("_",D31)-1),COUNTIF(D:D,D31),"")</f>
        <v>10</v>
      </c>
      <c r="F31" s="19">
        <v>1</v>
      </c>
      <c r="G31" t="b">
        <f>COUNTIFS($A$7:$A31,A31,$D$7:$D31,D31)=1</f>
        <v>0</v>
      </c>
    </row>
    <row r="32" spans="1:7" ht="24.75" x14ac:dyDescent="0.25">
      <c r="A32" s="11" t="s">
        <v>15</v>
      </c>
      <c r="B32" s="5"/>
      <c r="C32" s="6" t="s">
        <v>22</v>
      </c>
      <c r="D32" s="18" t="str">
        <f t="shared" si="1"/>
        <v>EST 7_17</v>
      </c>
      <c r="E32">
        <f>IF(A32=MID(D32,1,SEARCH("_",D32)-1),COUNTIF(D:D,D32),"")</f>
        <v>10</v>
      </c>
      <c r="F32" s="19">
        <v>1</v>
      </c>
      <c r="G32" t="b">
        <f>COUNTIFS($A$7:$A32,A32,$D$7:$D32,D32)=1</f>
        <v>0</v>
      </c>
    </row>
    <row r="33" spans="1:7" x14ac:dyDescent="0.25">
      <c r="A33" s="11" t="s">
        <v>15</v>
      </c>
      <c r="B33" s="5"/>
      <c r="C33" s="6" t="s">
        <v>23</v>
      </c>
      <c r="D33" s="18" t="str">
        <f t="shared" si="1"/>
        <v>EST 7_17</v>
      </c>
      <c r="E33">
        <f>IF(A33=MID(D33,1,SEARCH("_",D33)-1),COUNTIF(D:D,D33),"")</f>
        <v>10</v>
      </c>
      <c r="F33" s="19">
        <v>1</v>
      </c>
      <c r="G33" t="b">
        <f>COUNTIFS($A$7:$A33,A33,$D$7:$D33,D33)=1</f>
        <v>0</v>
      </c>
    </row>
    <row r="34" spans="1:7" x14ac:dyDescent="0.25">
      <c r="A34" s="4" t="s">
        <v>15</v>
      </c>
      <c r="B34" s="5"/>
      <c r="C34" s="6" t="s">
        <v>24</v>
      </c>
      <c r="D34" s="18" t="str">
        <f t="shared" si="1"/>
        <v>EST 7_17</v>
      </c>
      <c r="E34">
        <f>IF(A34=MID(D34,1,SEARCH("_",D34)-1),COUNTIF(D:D,D34),"")</f>
        <v>10</v>
      </c>
      <c r="F34" s="19">
        <v>1</v>
      </c>
      <c r="G34" t="b">
        <f>COUNTIFS($A$7:$A34,A34,$D$7:$D34,D34)=1</f>
        <v>0</v>
      </c>
    </row>
    <row r="35" spans="1:7" x14ac:dyDescent="0.25">
      <c r="A35" s="4" t="s">
        <v>15</v>
      </c>
      <c r="B35" s="5"/>
      <c r="C35" s="6" t="s">
        <v>25</v>
      </c>
      <c r="D35" s="18" t="str">
        <f t="shared" si="1"/>
        <v>EST 7_17</v>
      </c>
      <c r="E35">
        <f>IF(A35=MID(D35,1,SEARCH("_",D35)-1),COUNTIF(D:D,D35),"")</f>
        <v>10</v>
      </c>
      <c r="F35" s="19">
        <v>1</v>
      </c>
      <c r="G35" t="b">
        <f>COUNTIFS($A$7:$A35,A35,$D$7:$D35,D35)=1</f>
        <v>0</v>
      </c>
    </row>
    <row r="36" spans="1:7" x14ac:dyDescent="0.25">
      <c r="A36" s="1" t="s">
        <v>26</v>
      </c>
      <c r="B36" s="2"/>
      <c r="C36" s="3" t="s">
        <v>1</v>
      </c>
      <c r="D36" s="18" t="str">
        <f t="shared" si="1"/>
        <v/>
      </c>
      <c r="E36" t="e">
        <f>IF(A36=MID(D36,1,SEARCH("_",D36)-1),COUNTIF(D:D,D36),"")</f>
        <v>#VALUE!</v>
      </c>
      <c r="F36" s="19"/>
      <c r="G36" t="b">
        <f>COUNTIFS($A$7:$A36,A36,$D$7:$D36,D36)=1</f>
        <v>1</v>
      </c>
    </row>
    <row r="37" spans="1:7" x14ac:dyDescent="0.25">
      <c r="A37" s="4" t="s">
        <v>26</v>
      </c>
      <c r="B37" s="5"/>
      <c r="C37" s="6" t="s">
        <v>25</v>
      </c>
      <c r="D37" s="18" t="str">
        <f t="shared" si="1"/>
        <v>EST 9_17</v>
      </c>
      <c r="E37">
        <f>IF(A37=MID(D37,1,SEARCH("_",D37)-1),COUNTIF(D:D,D37),"")</f>
        <v>5</v>
      </c>
      <c r="F37" s="19">
        <v>1</v>
      </c>
      <c r="G37" t="b">
        <f>COUNTIFS($A$7:$A37,A37,$D$7:$D37,D37)=1</f>
        <v>1</v>
      </c>
    </row>
    <row r="38" spans="1:7" x14ac:dyDescent="0.25">
      <c r="A38" s="4" t="s">
        <v>26</v>
      </c>
      <c r="B38" s="5"/>
      <c r="C38" s="6" t="s">
        <v>27</v>
      </c>
      <c r="D38" s="18" t="str">
        <f t="shared" si="1"/>
        <v>EST 9_17</v>
      </c>
      <c r="E38">
        <f>IF(A38=MID(D38,1,SEARCH("_",D38)-1),COUNTIF(D:D,D38),"")</f>
        <v>5</v>
      </c>
      <c r="F38" s="19">
        <v>1</v>
      </c>
      <c r="G38" t="b">
        <f>COUNTIFS($A$7:$A38,A38,$D$7:$D38,D38)=1</f>
        <v>0</v>
      </c>
    </row>
    <row r="39" spans="1:7" x14ac:dyDescent="0.25">
      <c r="A39" s="4" t="s">
        <v>26</v>
      </c>
      <c r="B39" s="5"/>
      <c r="C39" s="6" t="s">
        <v>28</v>
      </c>
      <c r="D39" s="18" t="str">
        <f t="shared" si="1"/>
        <v>EST 9_17</v>
      </c>
      <c r="E39">
        <f>IF(A39=MID(D39,1,SEARCH("_",D39)-1),COUNTIF(D:D,D39),"")</f>
        <v>5</v>
      </c>
      <c r="F39" s="19">
        <v>1</v>
      </c>
      <c r="G39" t="b">
        <f>COUNTIFS($A$7:$A39,A39,$D$7:$D39,D39)=1</f>
        <v>0</v>
      </c>
    </row>
    <row r="40" spans="1:7" x14ac:dyDescent="0.25">
      <c r="A40" s="4" t="s">
        <v>26</v>
      </c>
      <c r="B40" s="5"/>
      <c r="C40" s="6" t="s">
        <v>8</v>
      </c>
      <c r="D40" s="18" t="str">
        <f t="shared" si="1"/>
        <v>EST 9_17</v>
      </c>
      <c r="E40">
        <f>IF(A40=MID(D40,1,SEARCH("_",D40)-1),COUNTIF(D:D,D40),"")</f>
        <v>5</v>
      </c>
      <c r="F40" s="19">
        <v>1</v>
      </c>
      <c r="G40" t="b">
        <f>COUNTIFS($A$7:$A40,A40,$D$7:$D40,D40)=1</f>
        <v>0</v>
      </c>
    </row>
    <row r="41" spans="1:7" x14ac:dyDescent="0.25">
      <c r="A41" s="4" t="s">
        <v>26</v>
      </c>
      <c r="B41" s="5"/>
      <c r="C41" s="6" t="s">
        <v>28</v>
      </c>
      <c r="D41" s="18" t="str">
        <f t="shared" si="1"/>
        <v>EST 9_17</v>
      </c>
      <c r="E41">
        <f>IF(A41=MID(D41,1,SEARCH("_",D41)-1),COUNTIF(D:D,D41),"")</f>
        <v>5</v>
      </c>
      <c r="F41" s="19">
        <v>1</v>
      </c>
      <c r="G41" t="b">
        <f>COUNTIFS($A$7:$A41,A41,$D$7:$D41,D41)=1</f>
        <v>0</v>
      </c>
    </row>
    <row r="42" spans="1:7" x14ac:dyDescent="0.25">
      <c r="A42" s="1" t="s">
        <v>29</v>
      </c>
      <c r="B42" s="2"/>
      <c r="C42" s="3" t="s">
        <v>1</v>
      </c>
      <c r="D42" s="18" t="str">
        <f t="shared" si="1"/>
        <v/>
      </c>
      <c r="E42" t="e">
        <f>IF(A42=MID(D42,1,SEARCH("_",D42)-1),COUNTIF(D:D,D42),"")</f>
        <v>#VALUE!</v>
      </c>
      <c r="F42" s="19"/>
      <c r="G42" t="b">
        <f>COUNTIFS($A$7:$A42,A42,$D$7:$D42,D42)=1</f>
        <v>1</v>
      </c>
    </row>
    <row r="43" spans="1:7" x14ac:dyDescent="0.25">
      <c r="A43" s="4" t="s">
        <v>29</v>
      </c>
      <c r="B43" s="5"/>
      <c r="C43" s="8" t="s">
        <v>30</v>
      </c>
      <c r="D43" s="18" t="str">
        <f t="shared" si="1"/>
        <v>EST 10_18</v>
      </c>
      <c r="E43">
        <f>IF(A43=MID(D43,1,SEARCH("_",D43)-1),COUNTIF(D:D,D43),"")</f>
        <v>4</v>
      </c>
      <c r="F43" s="19">
        <v>1</v>
      </c>
      <c r="G43" t="b">
        <f>COUNTIFS($A$7:$A43,A43,$D$7:$D43,D43)=1</f>
        <v>1</v>
      </c>
    </row>
    <row r="44" spans="1:7" x14ac:dyDescent="0.25">
      <c r="A44" s="12" t="s">
        <v>29</v>
      </c>
      <c r="B44" s="5"/>
      <c r="C44" s="8" t="s">
        <v>31</v>
      </c>
      <c r="D44" s="18" t="str">
        <f t="shared" si="1"/>
        <v>EST 10_18</v>
      </c>
      <c r="E44">
        <f>IF(A44=MID(D44,1,SEARCH("_",D44)-1),COUNTIF(D:D,D44),"")</f>
        <v>4</v>
      </c>
      <c r="F44" s="19">
        <v>1</v>
      </c>
      <c r="G44" t="b">
        <f>COUNTIFS($A$7:$A44,A44,$D$7:$D44,D44)=1</f>
        <v>0</v>
      </c>
    </row>
    <row r="45" spans="1:7" x14ac:dyDescent="0.25">
      <c r="A45" s="12" t="s">
        <v>29</v>
      </c>
      <c r="B45" s="5"/>
      <c r="C45" s="8" t="s">
        <v>32</v>
      </c>
      <c r="D45" s="18" t="str">
        <f t="shared" si="1"/>
        <v>EST 10_18</v>
      </c>
      <c r="E45">
        <f>IF(A45=MID(D45,1,SEARCH("_",D45)-1),COUNTIF(D:D,D45),"")</f>
        <v>4</v>
      </c>
      <c r="F45" s="19">
        <v>1</v>
      </c>
      <c r="G45" t="b">
        <f>COUNTIFS($A$7:$A45,A45,$D$7:$D45,D45)=1</f>
        <v>0</v>
      </c>
    </row>
    <row r="46" spans="1:7" x14ac:dyDescent="0.25">
      <c r="A46" s="4" t="s">
        <v>29</v>
      </c>
      <c r="B46" s="5"/>
      <c r="C46" s="6" t="s">
        <v>8</v>
      </c>
      <c r="D46" s="18" t="str">
        <f t="shared" si="1"/>
        <v>EST 10_17</v>
      </c>
      <c r="E46">
        <f>IF(A46=MID(D46,1,SEARCH("_",D46)-1),COUNTIF(D:D,D46),"")</f>
        <v>6</v>
      </c>
      <c r="F46" s="19">
        <v>2</v>
      </c>
      <c r="G46" t="b">
        <f>COUNTIFS($A$7:$A46,A46,$D$7:$D46,D46)=1</f>
        <v>1</v>
      </c>
    </row>
    <row r="47" spans="1:7" x14ac:dyDescent="0.25">
      <c r="A47" s="4" t="s">
        <v>29</v>
      </c>
      <c r="B47" s="5"/>
      <c r="C47" s="6" t="s">
        <v>33</v>
      </c>
      <c r="D47" s="18" t="str">
        <f t="shared" si="1"/>
        <v>EST 10_17</v>
      </c>
      <c r="E47">
        <f>IF(A47=MID(D47,1,SEARCH("_",D47)-1),COUNTIF(D:D,D47),"")</f>
        <v>6</v>
      </c>
      <c r="F47" s="19">
        <v>2</v>
      </c>
      <c r="G47" t="b">
        <f>COUNTIFS($A$7:$A47,A47,$D$7:$D47,D47)=1</f>
        <v>0</v>
      </c>
    </row>
    <row r="48" spans="1:7" x14ac:dyDescent="0.25">
      <c r="A48" s="12" t="s">
        <v>29</v>
      </c>
      <c r="B48" s="5"/>
      <c r="C48" s="8" t="s">
        <v>34</v>
      </c>
      <c r="D48" s="18" t="str">
        <f t="shared" si="1"/>
        <v>EST 10_18</v>
      </c>
      <c r="E48">
        <f>IF(A48=MID(D48,1,SEARCH("_",D48)-1),COUNTIF(D:D,D48),"")</f>
        <v>4</v>
      </c>
      <c r="F48" s="19">
        <v>1</v>
      </c>
      <c r="G48" t="b">
        <f>COUNTIFS($A$7:$A48,A48,$D$7:$D48,D48)=1</f>
        <v>0</v>
      </c>
    </row>
    <row r="49" spans="1:7" x14ac:dyDescent="0.25">
      <c r="A49" s="13" t="s">
        <v>29</v>
      </c>
      <c r="B49" s="5"/>
      <c r="C49" s="6" t="s">
        <v>35</v>
      </c>
      <c r="D49" s="18" t="str">
        <f t="shared" si="1"/>
        <v>EST 10_17</v>
      </c>
      <c r="F49" s="19">
        <v>2</v>
      </c>
      <c r="G49" t="b">
        <f>COUNTIFS($A$7:$A49,A49,$D$7:$D49,D49)=1</f>
        <v>0</v>
      </c>
    </row>
    <row r="50" spans="1:7" x14ac:dyDescent="0.25">
      <c r="A50" s="13" t="s">
        <v>29</v>
      </c>
      <c r="B50" s="5"/>
      <c r="C50" s="6" t="s">
        <v>36</v>
      </c>
      <c r="D50" s="18" t="str">
        <f t="shared" si="1"/>
        <v>EST 10_17</v>
      </c>
      <c r="F50" s="19">
        <v>2</v>
      </c>
      <c r="G50" t="b">
        <f>COUNTIFS($A$7:$A50,A50,$D$7:$D50,D50)=1</f>
        <v>0</v>
      </c>
    </row>
    <row r="51" spans="1:7" x14ac:dyDescent="0.25">
      <c r="A51" s="4" t="s">
        <v>29</v>
      </c>
      <c r="B51" s="5"/>
      <c r="C51" s="6" t="s">
        <v>37</v>
      </c>
      <c r="D51" s="18" t="str">
        <f t="shared" si="1"/>
        <v>EST 10_17</v>
      </c>
      <c r="F51" s="19">
        <v>2</v>
      </c>
      <c r="G51" t="b">
        <f>COUNTIFS($A$7:$A51,A51,$D$7:$D51,D51)=1</f>
        <v>0</v>
      </c>
    </row>
    <row r="52" spans="1:7" ht="24.75" x14ac:dyDescent="0.25">
      <c r="A52" s="4" t="s">
        <v>29</v>
      </c>
      <c r="B52" s="5"/>
      <c r="C52" s="6" t="s">
        <v>6</v>
      </c>
      <c r="D52" s="18" t="str">
        <f t="shared" si="1"/>
        <v>EST 10_17</v>
      </c>
      <c r="F52" s="19">
        <v>2</v>
      </c>
      <c r="G52" t="b">
        <f>COUNTIFS($A$7:$A52,A52,$D$7:$D52,D52)=1</f>
        <v>0</v>
      </c>
    </row>
    <row r="53" spans="1:7" x14ac:dyDescent="0.25">
      <c r="A53" s="1" t="s">
        <v>38</v>
      </c>
      <c r="B53" s="2"/>
      <c r="C53" s="3" t="s">
        <v>1</v>
      </c>
      <c r="D53" s="18" t="str">
        <f t="shared" si="1"/>
        <v/>
      </c>
      <c r="F53" s="19"/>
      <c r="G53" t="b">
        <f>COUNTIFS($A$7:$A53,A53,$D$7:$D53,D53)=1</f>
        <v>1</v>
      </c>
    </row>
    <row r="54" spans="1:7" x14ac:dyDescent="0.25">
      <c r="A54" s="4" t="s">
        <v>38</v>
      </c>
      <c r="B54" s="5"/>
      <c r="C54" s="6" t="s">
        <v>39</v>
      </c>
      <c r="D54" s="18" t="str">
        <f t="shared" si="1"/>
        <v>EST 14_16</v>
      </c>
      <c r="F54" s="19">
        <v>1</v>
      </c>
      <c r="G54" t="b">
        <f>COUNTIFS($A$7:$A54,A54,$D$7:$D54,D54)=1</f>
        <v>1</v>
      </c>
    </row>
    <row r="55" spans="1:7" x14ac:dyDescent="0.25">
      <c r="A55" s="4" t="s">
        <v>38</v>
      </c>
      <c r="B55" s="5"/>
      <c r="C55" s="6" t="s">
        <v>40</v>
      </c>
      <c r="D55" s="18" t="str">
        <f t="shared" si="1"/>
        <v>EST 14_16</v>
      </c>
      <c r="F55" s="19">
        <v>1</v>
      </c>
      <c r="G55" t="b">
        <f>COUNTIFS($A$7:$A55,A55,$D$7:$D55,D55)=1</f>
        <v>0</v>
      </c>
    </row>
    <row r="56" spans="1:7" ht="24.75" x14ac:dyDescent="0.25">
      <c r="A56" s="4" t="s">
        <v>38</v>
      </c>
      <c r="B56" s="5"/>
      <c r="C56" s="6" t="s">
        <v>41</v>
      </c>
      <c r="D56" s="18" t="str">
        <f t="shared" si="1"/>
        <v>EST 14_16</v>
      </c>
      <c r="F56" s="19">
        <v>1</v>
      </c>
      <c r="G56" t="b">
        <f>COUNTIFS($A$7:$A56,A56,$D$7:$D56,D56)=1</f>
        <v>0</v>
      </c>
    </row>
    <row r="57" spans="1:7" x14ac:dyDescent="0.25">
      <c r="A57" s="1" t="s">
        <v>42</v>
      </c>
      <c r="B57" s="2"/>
      <c r="C57" s="3" t="s">
        <v>1</v>
      </c>
      <c r="D57" s="18" t="str">
        <f t="shared" si="1"/>
        <v/>
      </c>
      <c r="F57" s="19"/>
      <c r="G57" t="b">
        <f>COUNTIFS($A$7:$A57,A57,$D$7:$D57,D57)=1</f>
        <v>1</v>
      </c>
    </row>
    <row r="58" spans="1:7" ht="24.75" x14ac:dyDescent="0.25">
      <c r="A58" s="4" t="s">
        <v>42</v>
      </c>
      <c r="B58" s="5"/>
      <c r="C58" s="6" t="s">
        <v>43</v>
      </c>
      <c r="D58" s="18" t="str">
        <f t="shared" si="1"/>
        <v>EST 15_18</v>
      </c>
      <c r="F58" s="19">
        <v>1</v>
      </c>
      <c r="G58" t="b">
        <f>COUNTIFS($A$7:$A58,A58,$D$7:$D58,D58)=1</f>
        <v>1</v>
      </c>
    </row>
    <row r="59" spans="1:7" x14ac:dyDescent="0.25">
      <c r="A59" s="4" t="s">
        <v>42</v>
      </c>
      <c r="B59" s="5"/>
      <c r="C59" s="6" t="s">
        <v>44</v>
      </c>
      <c r="D59" s="18" t="str">
        <f t="shared" si="1"/>
        <v>EST 15_18</v>
      </c>
      <c r="F59" s="19">
        <v>1</v>
      </c>
      <c r="G59" t="b">
        <f>COUNTIFS($A$7:$A59,A59,$D$7:$D59,D59)=1</f>
        <v>0</v>
      </c>
    </row>
    <row r="60" spans="1:7" x14ac:dyDescent="0.25">
      <c r="A60" s="4" t="s">
        <v>42</v>
      </c>
      <c r="B60" s="5"/>
      <c r="C60" s="6" t="s">
        <v>45</v>
      </c>
      <c r="D60" s="18" t="str">
        <f t="shared" si="1"/>
        <v>EST 15_18</v>
      </c>
      <c r="F60" s="19">
        <v>1</v>
      </c>
      <c r="G60" t="b">
        <f>COUNTIFS($A$7:$A60,A60,$D$7:$D60,D60)=1</f>
        <v>0</v>
      </c>
    </row>
    <row r="61" spans="1:7" x14ac:dyDescent="0.25">
      <c r="A61" s="4" t="s">
        <v>42</v>
      </c>
      <c r="B61" s="5"/>
      <c r="C61" s="6" t="s">
        <v>46</v>
      </c>
      <c r="D61" s="18" t="str">
        <f t="shared" si="1"/>
        <v>EST 15_18</v>
      </c>
      <c r="F61" s="19">
        <v>1</v>
      </c>
      <c r="G61" t="b">
        <f>COUNTIFS($A$7:$A61,A61,$D$7:$D61,D61)=1</f>
        <v>0</v>
      </c>
    </row>
    <row r="62" spans="1:7" x14ac:dyDescent="0.25">
      <c r="A62" s="4" t="s">
        <v>42</v>
      </c>
      <c r="B62" s="5"/>
      <c r="C62" s="6" t="s">
        <v>47</v>
      </c>
      <c r="D62" s="18" t="str">
        <f t="shared" si="1"/>
        <v>EST 15_18</v>
      </c>
      <c r="F62" s="19">
        <v>1</v>
      </c>
      <c r="G62" t="b">
        <f>COUNTIFS(A:A,A62,D:D,D62)=1</f>
        <v>0</v>
      </c>
    </row>
    <row r="63" spans="1:7" x14ac:dyDescent="0.25">
      <c r="A63" s="4" t="s">
        <v>42</v>
      </c>
      <c r="B63" s="5"/>
      <c r="C63" s="6" t="s">
        <v>48</v>
      </c>
      <c r="D63" s="18" t="str">
        <f t="shared" si="1"/>
        <v>EST 15_18</v>
      </c>
      <c r="F63" s="19">
        <v>1</v>
      </c>
      <c r="G63" t="b">
        <f>COUNTIFS(A:A,A63,D:D,D63)=1</f>
        <v>0</v>
      </c>
    </row>
    <row r="64" spans="1:7" x14ac:dyDescent="0.25">
      <c r="A64" s="1" t="s">
        <v>49</v>
      </c>
      <c r="B64" s="2"/>
      <c r="C64" s="3" t="s">
        <v>1</v>
      </c>
      <c r="D64" s="18" t="str">
        <f t="shared" si="1"/>
        <v/>
      </c>
      <c r="F64" s="19"/>
      <c r="G64" t="b">
        <f>COUNTIFS(A:A,A64,D:D,D64)=1</f>
        <v>1</v>
      </c>
    </row>
    <row r="65" spans="1:7" ht="24.75" x14ac:dyDescent="0.25">
      <c r="A65" s="14" t="s">
        <v>49</v>
      </c>
      <c r="B65" s="5" t="s">
        <v>50</v>
      </c>
      <c r="C65" s="6" t="s">
        <v>51</v>
      </c>
      <c r="D65" s="18" t="str">
        <f t="shared" si="1"/>
        <v>PU 31_17</v>
      </c>
      <c r="F65" s="19">
        <v>1</v>
      </c>
      <c r="G65" t="b">
        <f>COUNTIFS(A:A,A65,D:D,D65)=1</f>
        <v>0</v>
      </c>
    </row>
    <row r="66" spans="1:7" ht="24.75" x14ac:dyDescent="0.25">
      <c r="A66" s="4" t="s">
        <v>49</v>
      </c>
      <c r="B66" s="5" t="s">
        <v>50</v>
      </c>
      <c r="C66" s="6" t="s">
        <v>52</v>
      </c>
      <c r="D66" s="18" t="str">
        <f t="shared" si="1"/>
        <v>PU 31_17</v>
      </c>
      <c r="F66" s="19">
        <v>1</v>
      </c>
      <c r="G66" t="b">
        <f>COUNTIFS(A:A,A66,D:D,D66)=1</f>
        <v>0</v>
      </c>
    </row>
    <row r="67" spans="1:7" ht="24.75" x14ac:dyDescent="0.25">
      <c r="A67" s="4" t="s">
        <v>49</v>
      </c>
      <c r="B67" s="5" t="s">
        <v>50</v>
      </c>
      <c r="C67" s="8" t="s">
        <v>53</v>
      </c>
      <c r="D67" s="18" t="str">
        <f t="shared" si="1"/>
        <v>PU 31_18</v>
      </c>
      <c r="F67" s="19">
        <v>2</v>
      </c>
      <c r="G67" t="b">
        <f>COUNTIFS(A:A,A67,D:D,D67)=1</f>
        <v>0</v>
      </c>
    </row>
    <row r="68" spans="1:7" ht="24.75" x14ac:dyDescent="0.25">
      <c r="A68" s="14" t="s">
        <v>49</v>
      </c>
      <c r="B68" s="5" t="s">
        <v>50</v>
      </c>
      <c r="C68" s="6" t="s">
        <v>51</v>
      </c>
      <c r="D68" s="18" t="str">
        <f t="shared" si="1"/>
        <v>PU 31_17</v>
      </c>
      <c r="F68" s="19">
        <v>1</v>
      </c>
      <c r="G68" t="b">
        <f>COUNTIFS(A:A,A68,D:D,D68)=1</f>
        <v>0</v>
      </c>
    </row>
    <row r="69" spans="1:7" ht="24.75" x14ac:dyDescent="0.25">
      <c r="A69" s="14" t="s">
        <v>49</v>
      </c>
      <c r="B69" s="5" t="s">
        <v>50</v>
      </c>
      <c r="C69" s="6" t="s">
        <v>54</v>
      </c>
      <c r="D69" s="18" t="str">
        <f t="shared" si="1"/>
        <v>PU 31_17</v>
      </c>
      <c r="F69" s="19">
        <v>1</v>
      </c>
      <c r="G69" t="b">
        <f>COUNTIFS(A:A,A69,D:D,D69)=1</f>
        <v>0</v>
      </c>
    </row>
    <row r="70" spans="1:7" ht="24.75" x14ac:dyDescent="0.25">
      <c r="A70" s="4" t="s">
        <v>49</v>
      </c>
      <c r="B70" s="5" t="s">
        <v>50</v>
      </c>
      <c r="C70" s="8" t="s">
        <v>55</v>
      </c>
      <c r="D70" s="18" t="str">
        <f t="shared" ref="D70:D89" si="2">IFERROR(A70&amp;"_"&amp;MID(C70,SEARCH("R ",C70,1)+2,2),"")</f>
        <v>PU 31_18</v>
      </c>
      <c r="F70" s="19">
        <v>2</v>
      </c>
      <c r="G70" t="b">
        <f>COUNTIFS(A:A,A70,D:D,D70)=1</f>
        <v>0</v>
      </c>
    </row>
    <row r="71" spans="1:7" x14ac:dyDescent="0.25">
      <c r="A71" s="1" t="s">
        <v>56</v>
      </c>
      <c r="B71" s="2"/>
      <c r="C71" s="3" t="s">
        <v>1</v>
      </c>
      <c r="D71" s="18" t="str">
        <f t="shared" si="2"/>
        <v/>
      </c>
      <c r="F71" s="19"/>
      <c r="G71" t="b">
        <f>COUNTIFS(A:A,A71,D:D,D71)=1</f>
        <v>1</v>
      </c>
    </row>
    <row r="72" spans="1:7" ht="24.75" x14ac:dyDescent="0.25">
      <c r="A72" s="15" t="s">
        <v>56</v>
      </c>
      <c r="B72" s="5" t="s">
        <v>57</v>
      </c>
      <c r="C72" s="8" t="s">
        <v>58</v>
      </c>
      <c r="D72" s="18" t="str">
        <f t="shared" si="2"/>
        <v>PU 32_18</v>
      </c>
      <c r="F72" s="19">
        <v>1</v>
      </c>
      <c r="G72" t="b">
        <f>COUNTIFS(A:A,A72,D:D,D72)=1</f>
        <v>0</v>
      </c>
    </row>
    <row r="73" spans="1:7" ht="24.75" x14ac:dyDescent="0.25">
      <c r="A73" s="16" t="s">
        <v>56</v>
      </c>
      <c r="B73" s="5" t="s">
        <v>57</v>
      </c>
      <c r="C73" s="6" t="s">
        <v>59</v>
      </c>
      <c r="D73" s="18" t="str">
        <f t="shared" si="2"/>
        <v>PU 32_19</v>
      </c>
      <c r="F73" s="19">
        <v>2</v>
      </c>
      <c r="G73" t="b">
        <f>COUNTIFS(A:A,A73,D:D,D73)=1</f>
        <v>0</v>
      </c>
    </row>
    <row r="74" spans="1:7" ht="24.75" x14ac:dyDescent="0.25">
      <c r="A74" s="16" t="s">
        <v>56</v>
      </c>
      <c r="B74" s="5" t="s">
        <v>57</v>
      </c>
      <c r="C74" s="6" t="s">
        <v>59</v>
      </c>
      <c r="D74" s="18" t="str">
        <f t="shared" si="2"/>
        <v>PU 32_19</v>
      </c>
      <c r="F74" s="19">
        <v>2</v>
      </c>
      <c r="G74" t="b">
        <f>COUNTIFS(A:A,A74,D:D,D74)=1</f>
        <v>0</v>
      </c>
    </row>
    <row r="75" spans="1:7" ht="24.75" x14ac:dyDescent="0.25">
      <c r="A75" s="15" t="s">
        <v>56</v>
      </c>
      <c r="B75" s="5" t="s">
        <v>57</v>
      </c>
      <c r="C75" s="8" t="s">
        <v>60</v>
      </c>
      <c r="D75" s="18" t="str">
        <f t="shared" si="2"/>
        <v>PU 32_18</v>
      </c>
      <c r="F75" s="19">
        <v>1</v>
      </c>
      <c r="G75" t="b">
        <f>COUNTIFS(A:A,A75,D:D,D75)=1</f>
        <v>0</v>
      </c>
    </row>
    <row r="76" spans="1:7" ht="24.75" x14ac:dyDescent="0.25">
      <c r="A76" s="4" t="s">
        <v>56</v>
      </c>
      <c r="B76" s="5" t="s">
        <v>57</v>
      </c>
      <c r="C76" s="6" t="s">
        <v>61</v>
      </c>
      <c r="D76" s="18" t="str">
        <f t="shared" si="2"/>
        <v>PU 32_19</v>
      </c>
      <c r="F76" s="19">
        <v>2</v>
      </c>
      <c r="G76" t="b">
        <f>COUNTIFS(A:A,A76,D:D,D76)=1</f>
        <v>0</v>
      </c>
    </row>
    <row r="77" spans="1:7" ht="24.75" x14ac:dyDescent="0.25">
      <c r="A77" s="4" t="s">
        <v>56</v>
      </c>
      <c r="B77" s="5" t="s">
        <v>57</v>
      </c>
      <c r="C77" s="8" t="s">
        <v>55</v>
      </c>
      <c r="D77" s="18" t="str">
        <f t="shared" si="2"/>
        <v>PU 32_18</v>
      </c>
      <c r="F77" s="19">
        <v>1</v>
      </c>
      <c r="G77" t="b">
        <f>COUNTIFS(A:A,A77,D:D,D77)=1</f>
        <v>0</v>
      </c>
    </row>
    <row r="78" spans="1:7" ht="24.75" x14ac:dyDescent="0.25">
      <c r="A78" s="4" t="s">
        <v>56</v>
      </c>
      <c r="B78" s="5" t="s">
        <v>57</v>
      </c>
      <c r="C78" s="8" t="s">
        <v>62</v>
      </c>
      <c r="D78" s="18" t="str">
        <f t="shared" si="2"/>
        <v>PU 32_18</v>
      </c>
      <c r="F78" s="19">
        <v>1</v>
      </c>
      <c r="G78" t="b">
        <f>COUNTIFS(A:A,A78,D:D,D78)=1</f>
        <v>0</v>
      </c>
    </row>
    <row r="79" spans="1:7" ht="24.75" x14ac:dyDescent="0.25">
      <c r="A79" s="4" t="s">
        <v>56</v>
      </c>
      <c r="B79" s="5" t="s">
        <v>57</v>
      </c>
      <c r="C79" s="8" t="s">
        <v>63</v>
      </c>
      <c r="D79" s="18" t="str">
        <f t="shared" si="2"/>
        <v>PU 32_18</v>
      </c>
      <c r="F79" s="19">
        <v>1</v>
      </c>
      <c r="G79" t="b">
        <f>COUNTIFS(A:A,A79,D:D,D79)=1</f>
        <v>0</v>
      </c>
    </row>
    <row r="80" spans="1:7" x14ac:dyDescent="0.25">
      <c r="A80" s="1" t="s">
        <v>64</v>
      </c>
      <c r="B80" s="2"/>
      <c r="C80" s="3" t="s">
        <v>1</v>
      </c>
      <c r="D80" s="18" t="str">
        <f t="shared" si="2"/>
        <v/>
      </c>
      <c r="F80" s="19"/>
      <c r="G80" t="b">
        <f>COUNTIFS(A:A,A80,D:D,D80)=1</f>
        <v>1</v>
      </c>
    </row>
    <row r="81" spans="1:7" ht="24.75" x14ac:dyDescent="0.25">
      <c r="A81" s="4" t="s">
        <v>64</v>
      </c>
      <c r="B81" s="5" t="s">
        <v>65</v>
      </c>
      <c r="C81" s="6" t="s">
        <v>66</v>
      </c>
      <c r="D81" s="18" t="str">
        <f t="shared" si="2"/>
        <v>PU 33_17</v>
      </c>
      <c r="F81" s="19">
        <v>1</v>
      </c>
      <c r="G81" t="b">
        <f>COUNTIFS(A:A,A81,D:D,D81)=1</f>
        <v>0</v>
      </c>
    </row>
    <row r="82" spans="1:7" ht="24.75" x14ac:dyDescent="0.25">
      <c r="A82" s="4" t="s">
        <v>64</v>
      </c>
      <c r="B82" s="5" t="s">
        <v>65</v>
      </c>
      <c r="C82" s="6" t="s">
        <v>67</v>
      </c>
      <c r="D82" s="18" t="str">
        <f t="shared" si="2"/>
        <v>PU 33_17</v>
      </c>
      <c r="F82" s="19">
        <v>1</v>
      </c>
    </row>
    <row r="83" spans="1:7" ht="24.75" x14ac:dyDescent="0.25">
      <c r="A83" s="4" t="s">
        <v>64</v>
      </c>
      <c r="B83" s="5" t="s">
        <v>65</v>
      </c>
      <c r="C83" s="8" t="s">
        <v>68</v>
      </c>
      <c r="D83" s="18" t="str">
        <f t="shared" si="2"/>
        <v>PU 33_16</v>
      </c>
      <c r="F83" s="19">
        <v>2</v>
      </c>
    </row>
    <row r="84" spans="1:7" ht="24.75" x14ac:dyDescent="0.25">
      <c r="A84" s="4" t="s">
        <v>64</v>
      </c>
      <c r="B84" s="5" t="s">
        <v>65</v>
      </c>
      <c r="C84" s="6" t="s">
        <v>69</v>
      </c>
      <c r="D84" s="18" t="str">
        <f t="shared" si="2"/>
        <v>PU 33_17</v>
      </c>
      <c r="F84" s="19">
        <v>1</v>
      </c>
    </row>
    <row r="85" spans="1:7" ht="24.75" x14ac:dyDescent="0.25">
      <c r="A85" s="4" t="s">
        <v>64</v>
      </c>
      <c r="B85" s="5" t="s">
        <v>65</v>
      </c>
      <c r="C85" s="6" t="s">
        <v>70</v>
      </c>
      <c r="D85" s="18" t="str">
        <f t="shared" si="2"/>
        <v>PU 33_17</v>
      </c>
      <c r="F85" s="19">
        <v>1</v>
      </c>
    </row>
    <row r="86" spans="1:7" ht="24.75" x14ac:dyDescent="0.25">
      <c r="A86" s="4" t="s">
        <v>64</v>
      </c>
      <c r="B86" s="5" t="s">
        <v>65</v>
      </c>
      <c r="C86" s="6" t="s">
        <v>71</v>
      </c>
      <c r="D86" s="18" t="str">
        <f t="shared" si="2"/>
        <v>PU 33_17</v>
      </c>
      <c r="F86" s="19">
        <v>1</v>
      </c>
    </row>
    <row r="87" spans="1:7" ht="24.75" x14ac:dyDescent="0.25">
      <c r="A87" s="4" t="s">
        <v>64</v>
      </c>
      <c r="B87" s="5" t="s">
        <v>65</v>
      </c>
      <c r="C87" s="6" t="s">
        <v>72</v>
      </c>
      <c r="D87" s="18" t="str">
        <f t="shared" si="2"/>
        <v>PU 33_17</v>
      </c>
      <c r="F87" s="19">
        <v>1</v>
      </c>
    </row>
    <row r="88" spans="1:7" ht="24.75" x14ac:dyDescent="0.25">
      <c r="A88" s="4" t="s">
        <v>64</v>
      </c>
      <c r="B88" s="5" t="s">
        <v>65</v>
      </c>
      <c r="C88" s="6" t="s">
        <v>73</v>
      </c>
      <c r="D88" s="18" t="str">
        <f t="shared" si="2"/>
        <v>PU 33_17</v>
      </c>
      <c r="F88" s="19">
        <v>1</v>
      </c>
    </row>
    <row r="89" spans="1:7" ht="24.75" x14ac:dyDescent="0.25">
      <c r="A89" s="17" t="s">
        <v>64</v>
      </c>
      <c r="B89" s="5" t="s">
        <v>65</v>
      </c>
      <c r="C89" s="6" t="s">
        <v>74</v>
      </c>
      <c r="D89" s="18" t="str">
        <f t="shared" si="2"/>
        <v>PU 33_17</v>
      </c>
      <c r="F89" s="19">
        <v>1</v>
      </c>
    </row>
  </sheetData>
  <conditionalFormatting sqref="D7:D89">
    <cfRule type="expression" dxfId="0" priority="1">
      <formula>IF($D7="","",IF(MATCH(D7,OFFSET($D$1,MATCH($A7,$A:$A,0),0,COUNTIF($A:$A,$A7),1),0)=1,1,2))=2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DjiDji</cp:lastModifiedBy>
  <dcterms:created xsi:type="dcterms:W3CDTF">2021-02-04T23:17:53Z</dcterms:created>
  <dcterms:modified xsi:type="dcterms:W3CDTF">2021-02-09T15:15:47Z</dcterms:modified>
</cp:coreProperties>
</file>