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mel01\Desktop\"/>
    </mc:Choice>
  </mc:AlternateContent>
  <bookViews>
    <workbookView xWindow="0" yWindow="0" windowWidth="28800" windowHeight="12135" firstSheet="1" activeTab="1"/>
  </bookViews>
  <sheets>
    <sheet name="Tableau (3)" sheetId="4" state="hidden" r:id="rId1"/>
    <sheet name="Tableau" sheetId="3" r:id="rId2"/>
    <sheet name="Menus déroulants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A2" i="4"/>
  <c r="O181" i="4"/>
  <c r="A181" i="4" s="1"/>
  <c r="O180" i="4"/>
  <c r="A180" i="4" s="1"/>
  <c r="O179" i="4"/>
  <c r="A179" i="4"/>
  <c r="O178" i="4"/>
  <c r="A178" i="4" s="1"/>
  <c r="O177" i="4"/>
  <c r="A177" i="4" s="1"/>
  <c r="O176" i="4"/>
  <c r="A176" i="4"/>
  <c r="O175" i="4"/>
  <c r="A175" i="4" s="1"/>
  <c r="O174" i="4"/>
  <c r="A174" i="4" s="1"/>
  <c r="O173" i="4"/>
  <c r="A173" i="4"/>
  <c r="O172" i="4"/>
  <c r="A172" i="4" s="1"/>
  <c r="O171" i="4"/>
  <c r="A171" i="4" s="1"/>
  <c r="O170" i="4"/>
  <c r="A170" i="4"/>
  <c r="O169" i="4"/>
  <c r="A169" i="4" s="1"/>
  <c r="O168" i="4"/>
  <c r="A168" i="4" s="1"/>
  <c r="O167" i="4"/>
  <c r="A167" i="4"/>
  <c r="O166" i="4"/>
  <c r="A166" i="4" s="1"/>
  <c r="O165" i="4"/>
  <c r="A165" i="4" s="1"/>
  <c r="O164" i="4"/>
  <c r="A164" i="4"/>
  <c r="O163" i="4"/>
  <c r="A163" i="4" s="1"/>
  <c r="O162" i="4"/>
  <c r="A162" i="4" s="1"/>
  <c r="O161" i="4"/>
  <c r="A161" i="4"/>
  <c r="O160" i="4"/>
  <c r="A160" i="4" s="1"/>
  <c r="O159" i="4"/>
  <c r="A159" i="4" s="1"/>
  <c r="O158" i="4"/>
  <c r="A158" i="4"/>
  <c r="O157" i="4"/>
  <c r="A157" i="4" s="1"/>
  <c r="O156" i="4"/>
  <c r="A156" i="4" s="1"/>
  <c r="O155" i="4"/>
  <c r="A155" i="4"/>
  <c r="O154" i="4"/>
  <c r="A154" i="4" s="1"/>
  <c r="O153" i="4"/>
  <c r="A153" i="4" s="1"/>
  <c r="O152" i="4"/>
  <c r="A152" i="4"/>
  <c r="O151" i="4"/>
  <c r="A151" i="4" s="1"/>
  <c r="O150" i="4"/>
  <c r="A150" i="4" s="1"/>
  <c r="O149" i="4"/>
  <c r="A149" i="4"/>
  <c r="O148" i="4"/>
  <c r="A148" i="4" s="1"/>
  <c r="O147" i="4"/>
  <c r="A147" i="4" s="1"/>
  <c r="O146" i="4"/>
  <c r="A146" i="4"/>
  <c r="O145" i="4"/>
  <c r="A145" i="4" s="1"/>
  <c r="O144" i="4"/>
  <c r="A144" i="4" s="1"/>
  <c r="O143" i="4"/>
  <c r="A143" i="4"/>
  <c r="O142" i="4"/>
  <c r="A142" i="4" s="1"/>
  <c r="O141" i="4"/>
  <c r="A141" i="4"/>
  <c r="O140" i="4"/>
  <c r="A140" i="4"/>
  <c r="O139" i="4"/>
  <c r="A139" i="4" s="1"/>
  <c r="O138" i="4"/>
  <c r="A138" i="4"/>
  <c r="O137" i="4"/>
  <c r="A137" i="4"/>
  <c r="O136" i="4"/>
  <c r="A136" i="4" s="1"/>
  <c r="O135" i="4"/>
  <c r="A135" i="4"/>
  <c r="O134" i="4"/>
  <c r="A134" i="4"/>
  <c r="O133" i="4"/>
  <c r="A133" i="4" s="1"/>
  <c r="O132" i="4"/>
  <c r="A132" i="4"/>
  <c r="O131" i="4"/>
  <c r="A131" i="4"/>
  <c r="O130" i="4"/>
  <c r="A130" i="4" s="1"/>
  <c r="O129" i="4"/>
  <c r="A129" i="4"/>
  <c r="O128" i="4"/>
  <c r="A128" i="4"/>
  <c r="O127" i="4"/>
  <c r="A127" i="4" s="1"/>
  <c r="O126" i="4"/>
  <c r="A126" i="4"/>
  <c r="O125" i="4"/>
  <c r="A125" i="4"/>
  <c r="O124" i="4"/>
  <c r="A124" i="4" s="1"/>
  <c r="O123" i="4"/>
  <c r="A123" i="4"/>
  <c r="O122" i="4"/>
  <c r="A122" i="4"/>
  <c r="O121" i="4"/>
  <c r="A121" i="4" s="1"/>
  <c r="O120" i="4"/>
  <c r="A120" i="4"/>
  <c r="O119" i="4"/>
  <c r="A119" i="4"/>
  <c r="O118" i="4"/>
  <c r="A118" i="4" s="1"/>
  <c r="O117" i="4"/>
  <c r="A117" i="4"/>
  <c r="O116" i="4"/>
  <c r="A116" i="4"/>
  <c r="O115" i="4"/>
  <c r="A115" i="4" s="1"/>
  <c r="O114" i="4"/>
  <c r="A114" i="4"/>
  <c r="O113" i="4"/>
  <c r="A113" i="4"/>
  <c r="O112" i="4"/>
  <c r="A112" i="4" s="1"/>
  <c r="O111" i="4"/>
  <c r="A111" i="4"/>
  <c r="O110" i="4"/>
  <c r="A110" i="4"/>
  <c r="O109" i="4"/>
  <c r="A109" i="4" s="1"/>
  <c r="O108" i="4"/>
  <c r="A108" i="4"/>
  <c r="O107" i="4"/>
  <c r="A107" i="4"/>
  <c r="O106" i="4"/>
  <c r="A106" i="4" s="1"/>
  <c r="O105" i="4"/>
  <c r="A105" i="4"/>
  <c r="O104" i="4"/>
  <c r="A104" i="4"/>
  <c r="O103" i="4"/>
  <c r="A103" i="4" s="1"/>
  <c r="O102" i="4"/>
  <c r="A102" i="4"/>
  <c r="O101" i="4"/>
  <c r="A101" i="4"/>
  <c r="O100" i="4"/>
  <c r="A100" i="4" s="1"/>
  <c r="O99" i="4"/>
  <c r="A99" i="4"/>
  <c r="O98" i="4"/>
  <c r="A98" i="4"/>
  <c r="O97" i="4"/>
  <c r="A97" i="4" s="1"/>
  <c r="O96" i="4"/>
  <c r="A96" i="4"/>
  <c r="O95" i="4"/>
  <c r="A95" i="4"/>
  <c r="O94" i="4"/>
  <c r="A94" i="4" s="1"/>
  <c r="O93" i="4"/>
  <c r="A93" i="4"/>
  <c r="O92" i="4"/>
  <c r="A92" i="4"/>
  <c r="O91" i="4"/>
  <c r="A91" i="4" s="1"/>
  <c r="O90" i="4"/>
  <c r="A90" i="4"/>
  <c r="O89" i="4"/>
  <c r="A89" i="4"/>
  <c r="O88" i="4"/>
  <c r="A88" i="4" s="1"/>
  <c r="O87" i="4"/>
  <c r="A87" i="4"/>
  <c r="O86" i="4"/>
  <c r="A86" i="4"/>
  <c r="O85" i="4"/>
  <c r="A85" i="4" s="1"/>
  <c r="O84" i="4"/>
  <c r="A84" i="4"/>
  <c r="O83" i="4"/>
  <c r="A83" i="4"/>
  <c r="O82" i="4"/>
  <c r="A82" i="4" s="1"/>
  <c r="O81" i="4"/>
  <c r="A81" i="4"/>
  <c r="O80" i="4"/>
  <c r="A80" i="4"/>
  <c r="O79" i="4"/>
  <c r="A79" i="4" s="1"/>
  <c r="O78" i="4"/>
  <c r="A78" i="4"/>
  <c r="O77" i="4"/>
  <c r="A77" i="4"/>
  <c r="O76" i="4"/>
  <c r="A76" i="4" s="1"/>
  <c r="O75" i="4"/>
  <c r="A75" i="4"/>
  <c r="O74" i="4"/>
  <c r="A74" i="4"/>
  <c r="O73" i="4"/>
  <c r="A73" i="4" s="1"/>
  <c r="O72" i="4"/>
  <c r="A72" i="4"/>
  <c r="O71" i="4"/>
  <c r="A71" i="4"/>
  <c r="O70" i="4"/>
  <c r="A70" i="4" s="1"/>
  <c r="O69" i="4"/>
  <c r="A69" i="4"/>
  <c r="O68" i="4"/>
  <c r="A68" i="4"/>
  <c r="O67" i="4"/>
  <c r="A67" i="4" s="1"/>
  <c r="O66" i="4"/>
  <c r="A66" i="4"/>
  <c r="O65" i="4"/>
  <c r="A65" i="4"/>
  <c r="O64" i="4"/>
  <c r="A64" i="4" s="1"/>
  <c r="O63" i="4"/>
  <c r="A63" i="4"/>
  <c r="O62" i="4"/>
  <c r="A62" i="4"/>
  <c r="O61" i="4"/>
  <c r="A61" i="4" s="1"/>
  <c r="O60" i="4"/>
  <c r="A60" i="4"/>
  <c r="O59" i="4"/>
  <c r="A59" i="4"/>
  <c r="O58" i="4"/>
  <c r="A58" i="4" s="1"/>
  <c r="O57" i="4"/>
  <c r="A57" i="4"/>
  <c r="O56" i="4"/>
  <c r="A56" i="4"/>
  <c r="O55" i="4"/>
  <c r="A55" i="4" s="1"/>
  <c r="O54" i="4"/>
  <c r="A54" i="4"/>
  <c r="O53" i="4"/>
  <c r="A53" i="4"/>
  <c r="O52" i="4"/>
  <c r="A52" i="4" s="1"/>
  <c r="O51" i="4"/>
  <c r="A51" i="4"/>
  <c r="O50" i="4"/>
  <c r="A50" i="4"/>
  <c r="O49" i="4"/>
  <c r="A49" i="4" s="1"/>
  <c r="O48" i="4"/>
  <c r="A48" i="4"/>
  <c r="O47" i="4"/>
  <c r="A47" i="4"/>
  <c r="O46" i="4"/>
  <c r="A46" i="4" s="1"/>
  <c r="O45" i="4"/>
  <c r="A45" i="4"/>
  <c r="O44" i="4"/>
  <c r="A44" i="4"/>
  <c r="O43" i="4"/>
  <c r="A43" i="4" s="1"/>
  <c r="O42" i="4"/>
  <c r="A42" i="4"/>
  <c r="O41" i="4"/>
  <c r="A41" i="4"/>
  <c r="O40" i="4"/>
  <c r="A40" i="4" s="1"/>
  <c r="O39" i="4"/>
  <c r="A39" i="4"/>
  <c r="O38" i="4"/>
  <c r="A38" i="4"/>
  <c r="O37" i="4"/>
  <c r="A37" i="4" s="1"/>
  <c r="O36" i="4"/>
  <c r="A36" i="4"/>
  <c r="O35" i="4"/>
  <c r="A35" i="4"/>
  <c r="O34" i="4"/>
  <c r="A34" i="4" s="1"/>
  <c r="O33" i="4"/>
  <c r="A33" i="4"/>
  <c r="O32" i="4"/>
  <c r="A32" i="4"/>
  <c r="O31" i="4"/>
  <c r="A31" i="4" s="1"/>
  <c r="O30" i="4"/>
  <c r="A30" i="4"/>
  <c r="O29" i="4"/>
  <c r="A29" i="4"/>
  <c r="O28" i="4"/>
  <c r="A28" i="4" s="1"/>
  <c r="O27" i="4"/>
  <c r="A27" i="4"/>
  <c r="O26" i="4"/>
  <c r="A26" i="4"/>
  <c r="O25" i="4"/>
  <c r="A25" i="4" s="1"/>
  <c r="O24" i="4"/>
  <c r="A24" i="4"/>
  <c r="O23" i="4"/>
  <c r="A23" i="4"/>
  <c r="O22" i="4"/>
  <c r="A22" i="4" s="1"/>
  <c r="O21" i="4"/>
  <c r="A21" i="4"/>
  <c r="O20" i="4"/>
  <c r="A20" i="4"/>
  <c r="O19" i="4"/>
  <c r="A19" i="4" s="1"/>
  <c r="O18" i="4"/>
  <c r="A18" i="4"/>
  <c r="O17" i="4"/>
  <c r="A17" i="4"/>
  <c r="O16" i="4"/>
  <c r="A16" i="4" s="1"/>
  <c r="O15" i="4"/>
  <c r="A15" i="4"/>
  <c r="O14" i="4"/>
  <c r="A14" i="4"/>
  <c r="O13" i="4"/>
  <c r="A13" i="4" s="1"/>
  <c r="O12" i="4"/>
  <c r="A12" i="4"/>
  <c r="O11" i="4"/>
  <c r="A11" i="4"/>
  <c r="O10" i="4"/>
  <c r="A10" i="4" s="1"/>
  <c r="O9" i="4"/>
  <c r="A9" i="4"/>
  <c r="O8" i="4"/>
  <c r="A8" i="4"/>
  <c r="O7" i="4"/>
  <c r="A7" i="4" s="1"/>
  <c r="O6" i="4"/>
  <c r="A6" i="4"/>
  <c r="O5" i="4"/>
  <c r="A5" i="4"/>
  <c r="O4" i="4"/>
  <c r="A4" i="4" s="1"/>
  <c r="O3" i="4"/>
  <c r="A3" i="4"/>
  <c r="O2" i="4"/>
  <c r="F181" i="3" l="1"/>
  <c r="A181" i="3" s="1"/>
  <c r="F180" i="3"/>
  <c r="A180" i="3" s="1"/>
  <c r="F179" i="3"/>
  <c r="A179" i="3" s="1"/>
  <c r="F178" i="3"/>
  <c r="A178" i="3" s="1"/>
  <c r="F177" i="3"/>
  <c r="A177" i="3" s="1"/>
  <c r="F176" i="3"/>
  <c r="A176" i="3" s="1"/>
  <c r="F175" i="3"/>
  <c r="A175" i="3" s="1"/>
  <c r="F174" i="3"/>
  <c r="A174" i="3" s="1"/>
  <c r="F173" i="3"/>
  <c r="A173" i="3" s="1"/>
  <c r="F172" i="3"/>
  <c r="A172" i="3" s="1"/>
  <c r="F171" i="3"/>
  <c r="A171" i="3" s="1"/>
  <c r="F170" i="3"/>
  <c r="A170" i="3" s="1"/>
  <c r="F169" i="3"/>
  <c r="A169" i="3" s="1"/>
  <c r="F168" i="3"/>
  <c r="A168" i="3" s="1"/>
  <c r="F167" i="3"/>
  <c r="A167" i="3" s="1"/>
  <c r="F166" i="3"/>
  <c r="A166" i="3" s="1"/>
  <c r="F165" i="3"/>
  <c r="A165" i="3" s="1"/>
  <c r="F164" i="3"/>
  <c r="A164" i="3" s="1"/>
  <c r="F163" i="3"/>
  <c r="A163" i="3" s="1"/>
  <c r="F162" i="3"/>
  <c r="A162" i="3" s="1"/>
  <c r="F161" i="3"/>
  <c r="A161" i="3" s="1"/>
  <c r="F160" i="3"/>
  <c r="A160" i="3" s="1"/>
  <c r="F159" i="3"/>
  <c r="A159" i="3" s="1"/>
  <c r="F158" i="3"/>
  <c r="A158" i="3" s="1"/>
  <c r="F157" i="3"/>
  <c r="A157" i="3" s="1"/>
  <c r="F156" i="3"/>
  <c r="A156" i="3" s="1"/>
  <c r="F155" i="3"/>
  <c r="A155" i="3" s="1"/>
  <c r="F154" i="3"/>
  <c r="A154" i="3" s="1"/>
  <c r="F153" i="3"/>
  <c r="A153" i="3" s="1"/>
  <c r="F152" i="3"/>
  <c r="A152" i="3" s="1"/>
  <c r="F151" i="3"/>
  <c r="A151" i="3" s="1"/>
  <c r="F150" i="3"/>
  <c r="A150" i="3" s="1"/>
  <c r="F149" i="3"/>
  <c r="A149" i="3" s="1"/>
  <c r="F148" i="3"/>
  <c r="A148" i="3" s="1"/>
  <c r="F147" i="3"/>
  <c r="A147" i="3" s="1"/>
  <c r="F146" i="3"/>
  <c r="A146" i="3" s="1"/>
  <c r="F145" i="3"/>
  <c r="A145" i="3" s="1"/>
  <c r="F144" i="3"/>
  <c r="A144" i="3" s="1"/>
  <c r="F143" i="3"/>
  <c r="A143" i="3" s="1"/>
  <c r="F142" i="3"/>
  <c r="A142" i="3" s="1"/>
  <c r="F141" i="3"/>
  <c r="A141" i="3" s="1"/>
  <c r="F140" i="3"/>
  <c r="A140" i="3" s="1"/>
  <c r="F139" i="3"/>
  <c r="A139" i="3" s="1"/>
  <c r="F138" i="3"/>
  <c r="A138" i="3" s="1"/>
  <c r="F137" i="3"/>
  <c r="A137" i="3" s="1"/>
  <c r="F136" i="3"/>
  <c r="A136" i="3" s="1"/>
  <c r="F135" i="3"/>
  <c r="A135" i="3" s="1"/>
  <c r="F134" i="3"/>
  <c r="A134" i="3" s="1"/>
  <c r="F133" i="3"/>
  <c r="A133" i="3" s="1"/>
  <c r="F132" i="3"/>
  <c r="A132" i="3" s="1"/>
  <c r="F131" i="3"/>
  <c r="A131" i="3" s="1"/>
  <c r="F130" i="3"/>
  <c r="A130" i="3" s="1"/>
  <c r="F129" i="3"/>
  <c r="A129" i="3" s="1"/>
  <c r="F128" i="3"/>
  <c r="A128" i="3" s="1"/>
  <c r="F127" i="3"/>
  <c r="A127" i="3" s="1"/>
  <c r="F126" i="3"/>
  <c r="A126" i="3" s="1"/>
  <c r="F125" i="3"/>
  <c r="A125" i="3" s="1"/>
  <c r="F124" i="3"/>
  <c r="A124" i="3" s="1"/>
  <c r="F123" i="3"/>
  <c r="A123" i="3" s="1"/>
  <c r="F122" i="3"/>
  <c r="A122" i="3" s="1"/>
  <c r="F121" i="3"/>
  <c r="A121" i="3" s="1"/>
  <c r="F120" i="3"/>
  <c r="A120" i="3" s="1"/>
  <c r="F119" i="3"/>
  <c r="A119" i="3" s="1"/>
  <c r="F118" i="3"/>
  <c r="A118" i="3" s="1"/>
  <c r="F117" i="3"/>
  <c r="A117" i="3" s="1"/>
  <c r="F116" i="3"/>
  <c r="A116" i="3" s="1"/>
  <c r="F115" i="3"/>
  <c r="A115" i="3" s="1"/>
  <c r="F114" i="3"/>
  <c r="A114" i="3" s="1"/>
  <c r="F113" i="3"/>
  <c r="A113" i="3" s="1"/>
  <c r="F112" i="3"/>
  <c r="A112" i="3" s="1"/>
  <c r="F111" i="3"/>
  <c r="A111" i="3" s="1"/>
  <c r="F110" i="3"/>
  <c r="A110" i="3" s="1"/>
  <c r="F109" i="3"/>
  <c r="A109" i="3" s="1"/>
  <c r="F108" i="3"/>
  <c r="A108" i="3" s="1"/>
  <c r="F107" i="3"/>
  <c r="A107" i="3" s="1"/>
  <c r="F106" i="3"/>
  <c r="A106" i="3" s="1"/>
  <c r="F105" i="3"/>
  <c r="A105" i="3" s="1"/>
  <c r="F104" i="3"/>
  <c r="A104" i="3" s="1"/>
  <c r="F103" i="3"/>
  <c r="A103" i="3" s="1"/>
  <c r="F102" i="3"/>
  <c r="A102" i="3" s="1"/>
  <c r="F101" i="3"/>
  <c r="A101" i="3" s="1"/>
  <c r="F100" i="3"/>
  <c r="A100" i="3" s="1"/>
  <c r="F99" i="3"/>
  <c r="A99" i="3" s="1"/>
  <c r="F98" i="3"/>
  <c r="A98" i="3" s="1"/>
  <c r="F97" i="3"/>
  <c r="A97" i="3" s="1"/>
  <c r="F96" i="3"/>
  <c r="A96" i="3" s="1"/>
  <c r="F95" i="3"/>
  <c r="A95" i="3" s="1"/>
  <c r="F94" i="3"/>
  <c r="A94" i="3" s="1"/>
  <c r="F93" i="3"/>
  <c r="A93" i="3" s="1"/>
  <c r="F92" i="3"/>
  <c r="A92" i="3" s="1"/>
  <c r="F91" i="3"/>
  <c r="A91" i="3" s="1"/>
  <c r="F90" i="3"/>
  <c r="A90" i="3" s="1"/>
  <c r="F89" i="3"/>
  <c r="A89" i="3" s="1"/>
  <c r="F88" i="3"/>
  <c r="A88" i="3" s="1"/>
  <c r="F87" i="3"/>
  <c r="A87" i="3" s="1"/>
  <c r="F86" i="3"/>
  <c r="A86" i="3" s="1"/>
  <c r="F85" i="3"/>
  <c r="A85" i="3" s="1"/>
  <c r="F84" i="3"/>
  <c r="A84" i="3" s="1"/>
  <c r="F83" i="3"/>
  <c r="A83" i="3" s="1"/>
  <c r="F82" i="3"/>
  <c r="A82" i="3" s="1"/>
  <c r="F81" i="3"/>
  <c r="A81" i="3" s="1"/>
  <c r="F80" i="3"/>
  <c r="A80" i="3" s="1"/>
  <c r="F79" i="3"/>
  <c r="A79" i="3" s="1"/>
  <c r="F78" i="3"/>
  <c r="A78" i="3" s="1"/>
  <c r="F77" i="3"/>
  <c r="A77" i="3" s="1"/>
  <c r="F76" i="3"/>
  <c r="A76" i="3" s="1"/>
  <c r="F75" i="3"/>
  <c r="A75" i="3" s="1"/>
  <c r="F74" i="3"/>
  <c r="A74" i="3" s="1"/>
  <c r="F73" i="3"/>
  <c r="A73" i="3" s="1"/>
  <c r="F72" i="3"/>
  <c r="A72" i="3" s="1"/>
  <c r="F71" i="3"/>
  <c r="A71" i="3" s="1"/>
  <c r="F70" i="3"/>
  <c r="A70" i="3" s="1"/>
  <c r="F69" i="3"/>
  <c r="A69" i="3" s="1"/>
  <c r="F68" i="3"/>
  <c r="A68" i="3" s="1"/>
  <c r="F67" i="3"/>
  <c r="A67" i="3" s="1"/>
  <c r="F66" i="3"/>
  <c r="A66" i="3" s="1"/>
  <c r="F65" i="3"/>
  <c r="A65" i="3" s="1"/>
  <c r="F64" i="3"/>
  <c r="A64" i="3" s="1"/>
  <c r="F63" i="3"/>
  <c r="A63" i="3" s="1"/>
  <c r="F62" i="3"/>
  <c r="A62" i="3" s="1"/>
  <c r="F61" i="3"/>
  <c r="A61" i="3" s="1"/>
  <c r="F60" i="3"/>
  <c r="A60" i="3" s="1"/>
  <c r="F59" i="3"/>
  <c r="A59" i="3" s="1"/>
  <c r="F58" i="3"/>
  <c r="A58" i="3" s="1"/>
  <c r="F57" i="3"/>
  <c r="A57" i="3" s="1"/>
  <c r="F56" i="3"/>
  <c r="A56" i="3" s="1"/>
  <c r="F55" i="3"/>
  <c r="A55" i="3" s="1"/>
  <c r="F54" i="3"/>
  <c r="A54" i="3" s="1"/>
  <c r="F53" i="3"/>
  <c r="A53" i="3" s="1"/>
  <c r="F52" i="3"/>
  <c r="A52" i="3" s="1"/>
  <c r="F51" i="3"/>
  <c r="A51" i="3" s="1"/>
  <c r="F50" i="3"/>
  <c r="A50" i="3" s="1"/>
  <c r="F49" i="3"/>
  <c r="A49" i="3" s="1"/>
  <c r="F48" i="3"/>
  <c r="A48" i="3" s="1"/>
  <c r="F47" i="3"/>
  <c r="A47" i="3" s="1"/>
  <c r="F46" i="3"/>
  <c r="A46" i="3" s="1"/>
  <c r="F45" i="3"/>
  <c r="A45" i="3" s="1"/>
  <c r="F44" i="3"/>
  <c r="A44" i="3" s="1"/>
  <c r="F43" i="3"/>
  <c r="A43" i="3" s="1"/>
  <c r="F42" i="3"/>
  <c r="A42" i="3" s="1"/>
  <c r="F41" i="3"/>
  <c r="A41" i="3" s="1"/>
  <c r="F40" i="3"/>
  <c r="A40" i="3" s="1"/>
  <c r="F39" i="3"/>
  <c r="A39" i="3" s="1"/>
  <c r="F38" i="3"/>
  <c r="A38" i="3" s="1"/>
  <c r="F37" i="3"/>
  <c r="A37" i="3" s="1"/>
  <c r="F36" i="3"/>
  <c r="A36" i="3" s="1"/>
  <c r="F35" i="3"/>
  <c r="A35" i="3" s="1"/>
  <c r="F34" i="3"/>
  <c r="A34" i="3" s="1"/>
  <c r="F33" i="3"/>
  <c r="A33" i="3" s="1"/>
  <c r="F32" i="3"/>
  <c r="A32" i="3" s="1"/>
  <c r="F31" i="3"/>
  <c r="A31" i="3" s="1"/>
  <c r="F30" i="3"/>
  <c r="A30" i="3" s="1"/>
  <c r="F29" i="3"/>
  <c r="A29" i="3" s="1"/>
  <c r="F28" i="3"/>
  <c r="A28" i="3" s="1"/>
  <c r="F27" i="3"/>
  <c r="A27" i="3" s="1"/>
  <c r="F26" i="3"/>
  <c r="A26" i="3" s="1"/>
  <c r="F25" i="3"/>
  <c r="A25" i="3" s="1"/>
  <c r="F24" i="3"/>
  <c r="A24" i="3" s="1"/>
  <c r="F23" i="3"/>
  <c r="A23" i="3" s="1"/>
  <c r="F22" i="3"/>
  <c r="A22" i="3" s="1"/>
  <c r="F21" i="3"/>
  <c r="A21" i="3" s="1"/>
  <c r="F20" i="3"/>
  <c r="A20" i="3" s="1"/>
  <c r="F19" i="3"/>
  <c r="A19" i="3" s="1"/>
  <c r="F18" i="3"/>
  <c r="A18" i="3" s="1"/>
  <c r="F17" i="3"/>
  <c r="A17" i="3" s="1"/>
  <c r="F16" i="3"/>
  <c r="A16" i="3" s="1"/>
  <c r="F15" i="3"/>
  <c r="A15" i="3" s="1"/>
  <c r="F14" i="3"/>
  <c r="A14" i="3" s="1"/>
  <c r="F13" i="3"/>
  <c r="A13" i="3" s="1"/>
  <c r="F12" i="3"/>
  <c r="A12" i="3" s="1"/>
  <c r="F11" i="3"/>
  <c r="A11" i="3" s="1"/>
  <c r="F10" i="3"/>
  <c r="A10" i="3" s="1"/>
  <c r="F9" i="3"/>
  <c r="A9" i="3" s="1"/>
  <c r="F8" i="3"/>
  <c r="A8" i="3" s="1"/>
  <c r="A7" i="3"/>
  <c r="F6" i="3"/>
  <c r="A6" i="3" s="1"/>
  <c r="F5" i="3"/>
  <c r="A5" i="3" s="1"/>
  <c r="A4" i="3"/>
  <c r="A3" i="3"/>
</calcChain>
</file>

<file path=xl/comments1.xml><?xml version="1.0" encoding="utf-8"?>
<comments xmlns="http://schemas.openxmlformats.org/spreadsheetml/2006/main">
  <authors>
    <author>Melanie Larose</author>
  </authors>
  <commentList>
    <comment ref="X1" authorId="0" shapeId="0">
      <text>
        <r>
          <rPr>
            <sz val="9"/>
            <color indexed="81"/>
            <rFont val="Tahoma"/>
            <charset val="1"/>
          </rPr>
          <t>Résidence qui n'a pas d'unité de soins mais constituée d'une majorité de résidents avec des troubles cognitifs.</t>
        </r>
      </text>
    </comment>
  </commentList>
</comments>
</file>

<file path=xl/comments2.xml><?xml version="1.0" encoding="utf-8"?>
<comments xmlns="http://schemas.openxmlformats.org/spreadsheetml/2006/main">
  <authors>
    <author>Melanie Larose</author>
  </authors>
  <commentList>
    <comment ref="K1" authorId="0" shapeId="0">
      <text>
        <r>
          <rPr>
            <sz val="9"/>
            <color indexed="81"/>
            <rFont val="Tahoma"/>
            <charset val="1"/>
          </rPr>
          <t>Résidence qui n'a pas d'unité de soins mais constituée d'une majorité de résidents avec des troubles cognitifs.</t>
        </r>
      </text>
    </comment>
  </commentList>
</comments>
</file>

<file path=xl/sharedStrings.xml><?xml version="1.0" encoding="utf-8"?>
<sst xmlns="http://schemas.openxmlformats.org/spreadsheetml/2006/main" count="1971" uniqueCount="1195">
  <si>
    <t>Ressources</t>
  </si>
  <si>
    <t>Type</t>
  </si>
  <si>
    <t>RLS</t>
  </si>
  <si>
    <t>Télécopieur</t>
  </si>
  <si>
    <t>Château Belly S.E.N.C.</t>
  </si>
  <si>
    <t>RPA</t>
  </si>
  <si>
    <t>RLS d’Arthabaska-et-de-L’Érable</t>
  </si>
  <si>
    <t>34, rue Laurier Ouest</t>
  </si>
  <si>
    <t>Victoriaville</t>
  </si>
  <si>
    <t>G6P6P3</t>
  </si>
  <si>
    <t>Carrier Pierrette</t>
  </si>
  <si>
    <t>chateaubelly@hotmail.fr</t>
  </si>
  <si>
    <t>819-357-2512</t>
  </si>
  <si>
    <t>819-357-2042</t>
  </si>
  <si>
    <t>Villa de l'Érable</t>
  </si>
  <si>
    <t>2100, rue Champoux</t>
  </si>
  <si>
    <t>Plessisville</t>
  </si>
  <si>
    <t>G6L3R6</t>
  </si>
  <si>
    <t>Croteau Cindy</t>
  </si>
  <si>
    <t>vdle@cgocable.ca</t>
  </si>
  <si>
    <t>819-362-6926</t>
  </si>
  <si>
    <t>Villa du Boisé inc.</t>
  </si>
  <si>
    <t>RLS de Drummond</t>
  </si>
  <si>
    <t>100, rue Laforest</t>
  </si>
  <si>
    <t>Drummondville</t>
  </si>
  <si>
    <t>J2B5E8</t>
  </si>
  <si>
    <t>Hébert Michelle, Lancry Jean-Yves</t>
  </si>
  <si>
    <t>mhebert@villaduboise.com</t>
  </si>
  <si>
    <t>819-478-1292</t>
  </si>
  <si>
    <t>819-478-1290</t>
  </si>
  <si>
    <t>Résidence du Couvent</t>
  </si>
  <si>
    <t>131, rue Notre-Dame Ouest</t>
  </si>
  <si>
    <t>G6P1R8</t>
  </si>
  <si>
    <t>Croteau Ouellet Johanne</t>
  </si>
  <si>
    <t>residenceducouvent@videotron.ca</t>
  </si>
  <si>
    <t>819-795-3244</t>
  </si>
  <si>
    <t>Manoir Victoria inc.</t>
  </si>
  <si>
    <t>19, rue Notre-Dame Ouest</t>
  </si>
  <si>
    <t>G6P1R4</t>
  </si>
  <si>
    <t>Provencher Charles</t>
  </si>
  <si>
    <t>charlespro@hotmail.fr</t>
  </si>
  <si>
    <t>819-752-4576</t>
  </si>
  <si>
    <t>819-752-7456</t>
  </si>
  <si>
    <t>Chartwell Notre-Dame Victoriaville, résidence pour retraités</t>
  </si>
  <si>
    <t>222, rue Notre-Dame Ouest</t>
  </si>
  <si>
    <t>G6P1R9</t>
  </si>
  <si>
    <t>Therrien, Martine</t>
  </si>
  <si>
    <t>mtherrien@chartwell.com</t>
  </si>
  <si>
    <t>819-758-3131</t>
  </si>
  <si>
    <t>819-758-3229</t>
  </si>
  <si>
    <t>Résidence des Bois-Francs</t>
  </si>
  <si>
    <t>35, rue Perreault</t>
  </si>
  <si>
    <t>G6P5C9</t>
  </si>
  <si>
    <t>rdbf@videotron.ca</t>
  </si>
  <si>
    <t>819-758-9594</t>
  </si>
  <si>
    <t>819-758-0622</t>
  </si>
  <si>
    <t>Le Centre L'Assomption (St-Léonard-d'Aston)</t>
  </si>
  <si>
    <t>RLS de Bécancour–Nicolet-Yamaska</t>
  </si>
  <si>
    <t>585, rue de la Station</t>
  </si>
  <si>
    <t>Saint-Léonard-d'Aston</t>
  </si>
  <si>
    <t>J0C1M0</t>
  </si>
  <si>
    <t>Bérubé Sylvie</t>
  </si>
  <si>
    <t>imdcentrelassomption@hotmail.com</t>
  </si>
  <si>
    <t>819-399-2973</t>
  </si>
  <si>
    <t>819-399-3973</t>
  </si>
  <si>
    <t>Les Résidences Chambertin</t>
  </si>
  <si>
    <t>242, boul. Louis-Fréchette</t>
  </si>
  <si>
    <t>Nicolet</t>
  </si>
  <si>
    <t>J3T1V5</t>
  </si>
  <si>
    <t>Mercier Sylvain</t>
  </si>
  <si>
    <t>chambertins@outlook.com</t>
  </si>
  <si>
    <t>819-293-4369</t>
  </si>
  <si>
    <t>Centre d'hébergement de Nicolet</t>
  </si>
  <si>
    <t>631, rue du Bocage</t>
  </si>
  <si>
    <t>J3T1Z7</t>
  </si>
  <si>
    <t>Karine Laroche</t>
  </si>
  <si>
    <t>klaroche@residencespelletier.ca</t>
  </si>
  <si>
    <t>819-293-5494</t>
  </si>
  <si>
    <t>819-293-4463</t>
  </si>
  <si>
    <t>Villa Domaine St-Grégoire S.E.N.C.</t>
  </si>
  <si>
    <t>4890, avenue Bouvet</t>
  </si>
  <si>
    <t>Bécancour</t>
  </si>
  <si>
    <t>G9H1X4</t>
  </si>
  <si>
    <t>Hébert, Lyne</t>
  </si>
  <si>
    <t>villa.domaine@lino.com</t>
  </si>
  <si>
    <t>819-233-3232</t>
  </si>
  <si>
    <t>819-233-3244</t>
  </si>
  <si>
    <t>Résidence Gentilly inc.</t>
  </si>
  <si>
    <t>1950, boulevard Bécancour</t>
  </si>
  <si>
    <t>G9H3V3</t>
  </si>
  <si>
    <t>Beaulac-Bellemare Luc</t>
  </si>
  <si>
    <t>resassomption@tlb.sympatico.ca</t>
  </si>
  <si>
    <t>819-298-3081</t>
  </si>
  <si>
    <t>819-298-3030</t>
  </si>
  <si>
    <t>La Villa Les Cygnes</t>
  </si>
  <si>
    <t>2015, avenue Mgr Moreau</t>
  </si>
  <si>
    <t>G9H2W8</t>
  </si>
  <si>
    <t>Ouellet Johanne</t>
  </si>
  <si>
    <t>lavillalescygnes@hotmail.com</t>
  </si>
  <si>
    <t>819-294-1834</t>
  </si>
  <si>
    <t>819-294-1229</t>
  </si>
  <si>
    <t>Résidence de Manseau</t>
  </si>
  <si>
    <t>260, rue Saint-Alphonse</t>
  </si>
  <si>
    <t>Manseau</t>
  </si>
  <si>
    <t>G0X1V0</t>
  </si>
  <si>
    <t>Morin Johanne</t>
  </si>
  <si>
    <t>lady.joan@hotmail.com</t>
  </si>
  <si>
    <t>819-356-2780</t>
  </si>
  <si>
    <t>819-356-2784</t>
  </si>
  <si>
    <t>Résidence Au Soleil Levant</t>
  </si>
  <si>
    <t>11000, chemin St-Laurent</t>
  </si>
  <si>
    <t>G9H3E9</t>
  </si>
  <si>
    <t>Pépin, Martine</t>
  </si>
  <si>
    <t>direction@residencesoleillevant.com</t>
  </si>
  <si>
    <t>819-294-1161</t>
  </si>
  <si>
    <t>819-294-1162</t>
  </si>
  <si>
    <t>Les Résidences Mon Parent inc­.</t>
  </si>
  <si>
    <t>634, rue Hériot</t>
  </si>
  <si>
    <t>J2B1C3</t>
  </si>
  <si>
    <t>Rancourt Sylvie</t>
  </si>
  <si>
    <t>info@monparent.com</t>
  </si>
  <si>
    <t>819-478-3339</t>
  </si>
  <si>
    <t>819-478-7278</t>
  </si>
  <si>
    <t>Résidence le Temps de Vivre enr.</t>
  </si>
  <si>
    <t>1857, rue St-Calixte</t>
  </si>
  <si>
    <t>G6L1R7</t>
  </si>
  <si>
    <t>Landry Simon, Massé Lise</t>
  </si>
  <si>
    <t>mamanoulm@gmail.com</t>
  </si>
  <si>
    <t>819-362-7200</t>
  </si>
  <si>
    <t>Résidence 600 Bousquet</t>
  </si>
  <si>
    <t>600, rue Bousquet</t>
  </si>
  <si>
    <t>J2C5V9</t>
  </si>
  <si>
    <t>Gauthier, Ludovic, Côté, Léon</t>
  </si>
  <si>
    <t>info@600bousquet.ca</t>
  </si>
  <si>
    <t>819-477-6862</t>
  </si>
  <si>
    <t>819-477-6890</t>
  </si>
  <si>
    <t>Résidence Provencher</t>
  </si>
  <si>
    <t>501, rue Provencher</t>
  </si>
  <si>
    <t>Laurierville</t>
  </si>
  <si>
    <t>G0S1P0</t>
  </si>
  <si>
    <t>Paquet Hélène</t>
  </si>
  <si>
    <t>respro@axion.ca;residenceprovencher@outlook.com</t>
  </si>
  <si>
    <t>819-365-4748</t>
  </si>
  <si>
    <t>Manoir Drummond</t>
  </si>
  <si>
    <t>248, rue Hériot</t>
  </si>
  <si>
    <t>J2C1K1</t>
  </si>
  <si>
    <t>Boissonneault Sylvie</t>
  </si>
  <si>
    <t>manoirdrummond@cgocable.ca</t>
  </si>
  <si>
    <t>819-478-2507</t>
  </si>
  <si>
    <t>Manoir St-Jacques inc.</t>
  </si>
  <si>
    <t>125, rue St-Jacques Est et 142, rue Racine</t>
  </si>
  <si>
    <t>Princeville</t>
  </si>
  <si>
    <t>G6L5A2</t>
  </si>
  <si>
    <t>Béliveau, Cynthia</t>
  </si>
  <si>
    <t>manoir125@hotmail.com</t>
  </si>
  <si>
    <t>819-364-3374</t>
  </si>
  <si>
    <t>819-364-2328</t>
  </si>
  <si>
    <t>Résidence Cormier 2012 S.E.N.C.</t>
  </si>
  <si>
    <t>465, rue Cormier</t>
  </si>
  <si>
    <t>J2C7H6</t>
  </si>
  <si>
    <t>St-Hilaire Raynald</t>
  </si>
  <si>
    <t>st-hray@hotmail.com</t>
  </si>
  <si>
    <t>819-474-5368</t>
  </si>
  <si>
    <t>Résidence L'Ermitage</t>
  </si>
  <si>
    <t>540, rue Bérol</t>
  </si>
  <si>
    <t>J2B8H4</t>
  </si>
  <si>
    <t>Gauvin François</t>
  </si>
  <si>
    <t>f.gauvin@immopremiere.ca</t>
  </si>
  <si>
    <t>819-472-6818</t>
  </si>
  <si>
    <t>819-472-5536</t>
  </si>
  <si>
    <t>La Résidence Dublin d'Inverness</t>
  </si>
  <si>
    <t>1850, rue Dublin</t>
  </si>
  <si>
    <t>Inverness</t>
  </si>
  <si>
    <t>G0S1K0</t>
  </si>
  <si>
    <t>Charest Céline</t>
  </si>
  <si>
    <t>418-453-2180</t>
  </si>
  <si>
    <t>Centre d'hébergement St-Joseph</t>
  </si>
  <si>
    <t>360, rue Melançon</t>
  </si>
  <si>
    <t>J2C4R9</t>
  </si>
  <si>
    <t>Guindon, Nathalie</t>
  </si>
  <si>
    <t>819-472-0942</t>
  </si>
  <si>
    <t>819-474-3597</t>
  </si>
  <si>
    <t>Centre d'Hébergement St-Frédéric inc.</t>
  </si>
  <si>
    <t>198, rue Lindsay</t>
  </si>
  <si>
    <t>J2C1N9</t>
  </si>
  <si>
    <t>Côté Pierre-Luc</t>
  </si>
  <si>
    <t>819-474-5938</t>
  </si>
  <si>
    <t>819-474-7921</t>
  </si>
  <si>
    <t>Les Jardins de la Cité</t>
  </si>
  <si>
    <t>275, rue Cockburn</t>
  </si>
  <si>
    <t>J2C4L5</t>
  </si>
  <si>
    <t>F. Côté Sarah</t>
  </si>
  <si>
    <t>819-475-0545</t>
  </si>
  <si>
    <t>819-475-6266</t>
  </si>
  <si>
    <t>Auberge du Bon Conseil</t>
  </si>
  <si>
    <t>201, rue Matthieu</t>
  </si>
  <si>
    <t>Notre-Dame-du-Bon-Conseil</t>
  </si>
  <si>
    <t>J0C1A0</t>
  </si>
  <si>
    <t>Martin Jacynthe</t>
  </si>
  <si>
    <t>819-336-2678</t>
  </si>
  <si>
    <t>819-336-9315</t>
  </si>
  <si>
    <t>Société Alzheimer du Centre-du-Québec</t>
  </si>
  <si>
    <t>880, rue Côté</t>
  </si>
  <si>
    <t>J2C4Z7</t>
  </si>
  <si>
    <t>Viens Michel</t>
  </si>
  <si>
    <t>819-474-1160</t>
  </si>
  <si>
    <t>819-474-3133</t>
  </si>
  <si>
    <t>Résidence 4 saisons 2014 inc.</t>
  </si>
  <si>
    <t>1495, rue Saint-Calixte</t>
  </si>
  <si>
    <t>G6L1P5</t>
  </si>
  <si>
    <t>Petit Sandra, Audet Marie-Philip</t>
  </si>
  <si>
    <t>819-362-6681</t>
  </si>
  <si>
    <t>Résidence St-Cyrille enr.</t>
  </si>
  <si>
    <t>45, rue Saint-Laurent</t>
  </si>
  <si>
    <t>Saint-Cyrille-de-Wendover</t>
  </si>
  <si>
    <t>J1Z1R5</t>
  </si>
  <si>
    <t>Vallière, Hélène</t>
  </si>
  <si>
    <t>819-397-5475</t>
  </si>
  <si>
    <t>819-397-5474</t>
  </si>
  <si>
    <t>Manoir DeBigarré inc.</t>
  </si>
  <si>
    <t>344, rue De Bigarré</t>
  </si>
  <si>
    <t>G6P4Z2</t>
  </si>
  <si>
    <t>Mayrand Lucy</t>
  </si>
  <si>
    <t>819-758-1707</t>
  </si>
  <si>
    <t>819-758-5547</t>
  </si>
  <si>
    <t>Les Jardins du Parc Linéaire inc.</t>
  </si>
  <si>
    <t>91, rue Monfette</t>
  </si>
  <si>
    <t>G6P0B7</t>
  </si>
  <si>
    <t>Bergeron Sylvie</t>
  </si>
  <si>
    <t>819-795-3030</t>
  </si>
  <si>
    <t>819-795-3433</t>
  </si>
  <si>
    <t>La Belle-Humeur</t>
  </si>
  <si>
    <t>203, rue Principale</t>
  </si>
  <si>
    <t>Fortierville</t>
  </si>
  <si>
    <t>G0S1J0</t>
  </si>
  <si>
    <t>Mailhot, Lucie, Gilbert, Yvon</t>
  </si>
  <si>
    <t>819-287-0252</t>
  </si>
  <si>
    <t>Les Terrasses de la Fonderie</t>
  </si>
  <si>
    <t>1450, rue Hébert</t>
  </si>
  <si>
    <t>J2C0C7</t>
  </si>
  <si>
    <t>Descôteaux Anny</t>
  </si>
  <si>
    <t>819-472-5454</t>
  </si>
  <si>
    <t>819-472-6498</t>
  </si>
  <si>
    <t>Résidence La Providence</t>
  </si>
  <si>
    <t>1480, rue Saint-Calixte</t>
  </si>
  <si>
    <t>G6L1P6</t>
  </si>
  <si>
    <t>Provencher Jean-Marc</t>
  </si>
  <si>
    <t>819-621-2000</t>
  </si>
  <si>
    <t>819-621-2001</t>
  </si>
  <si>
    <t>Résidence St-Joseph</t>
  </si>
  <si>
    <t>162, rue Saint-Jean-Baptiste</t>
  </si>
  <si>
    <t>Saint-Guillaume</t>
  </si>
  <si>
    <t>J0C1L0</t>
  </si>
  <si>
    <t>Vandal Alix</t>
  </si>
  <si>
    <t>819-396-2877</t>
  </si>
  <si>
    <t>Pavillon Marie-Reine-des-Coeurs</t>
  </si>
  <si>
    <t>1145, boulevard Mercure</t>
  </si>
  <si>
    <t>J2B3L7</t>
  </si>
  <si>
    <t>9155-9997 Québec inc.</t>
  </si>
  <si>
    <t>819-477-3455</t>
  </si>
  <si>
    <t>819-477-7228</t>
  </si>
  <si>
    <t>Villa St-Charles</t>
  </si>
  <si>
    <t>41, rang St-Charles</t>
  </si>
  <si>
    <t>Sainte-Perpétue</t>
  </si>
  <si>
    <t>J0C1R0</t>
  </si>
  <si>
    <t>Martin Mélanie, Désilets Martine</t>
  </si>
  <si>
    <t>819-336-6633</t>
  </si>
  <si>
    <t>Résidence Jeanne l'Archevêque inc.</t>
  </si>
  <si>
    <t>1745, boulevard Louis-Fréchette</t>
  </si>
  <si>
    <t>J3T1Y9</t>
  </si>
  <si>
    <t>Edstrom Sylvie</t>
  </si>
  <si>
    <t>819-293-8783</t>
  </si>
  <si>
    <t>La Maisonnée d'Antan</t>
  </si>
  <si>
    <t>249, rue St-Pierre</t>
  </si>
  <si>
    <t>Saint-Germain-de-Grantham</t>
  </si>
  <si>
    <t>J0C1K0</t>
  </si>
  <si>
    <t>Bergeron Mélissa</t>
  </si>
  <si>
    <t>819-395-5113</t>
  </si>
  <si>
    <t>Résidence des Jardins les Becquets</t>
  </si>
  <si>
    <t>102, rue Narcisse-Beaudet</t>
  </si>
  <si>
    <t>Saint-Pierre-les-Becquets</t>
  </si>
  <si>
    <t>G0X2Z0</t>
  </si>
  <si>
    <t>Gauvin Sylvie</t>
  </si>
  <si>
    <t>819-263-2424</t>
  </si>
  <si>
    <t>819-263-2884</t>
  </si>
  <si>
    <t>Villa du Parc Warwick inc.</t>
  </si>
  <si>
    <t>25, rue Méthot</t>
  </si>
  <si>
    <t>Warwick</t>
  </si>
  <si>
    <t>J0A1M0</t>
  </si>
  <si>
    <t>Lambert, Mylène</t>
  </si>
  <si>
    <t>819-358-5222</t>
  </si>
  <si>
    <t>819-358-5344</t>
  </si>
  <si>
    <t>Villa Le Reflet</t>
  </si>
  <si>
    <t>200, boul. Labbé Nord</t>
  </si>
  <si>
    <t>G6P0E7</t>
  </si>
  <si>
    <t>Ouellet Chantal</t>
  </si>
  <si>
    <t>819-752-3200</t>
  </si>
  <si>
    <t>819-752-5771</t>
  </si>
  <si>
    <t>Résidence Bois de Rose inc.</t>
  </si>
  <si>
    <t>275, rue Louis-Caron</t>
  </si>
  <si>
    <t>J3T1C8</t>
  </si>
  <si>
    <t>Courchesne Nathalie, Sylvain Lafond</t>
  </si>
  <si>
    <t>819-293-5864</t>
  </si>
  <si>
    <t>819-293-8862</t>
  </si>
  <si>
    <t>La Seigneurie le Victorin inc.</t>
  </si>
  <si>
    <t>5, place de l'Espérance</t>
  </si>
  <si>
    <t>G6S0R8</t>
  </si>
  <si>
    <t>Gosselin Alexandra</t>
  </si>
  <si>
    <t>819-758-5222</t>
  </si>
  <si>
    <t>819-758-6782</t>
  </si>
  <si>
    <t>Le Havre du Faubourg inc.</t>
  </si>
  <si>
    <t>160, rue du Faubourg</t>
  </si>
  <si>
    <t>J3T0B1</t>
  </si>
  <si>
    <t>D. Beaumier Elisabeth, Balasescu Gabriel</t>
  </si>
  <si>
    <t>819-293-3433</t>
  </si>
  <si>
    <t>819-293-3463</t>
  </si>
  <si>
    <t>Résidence Jazz Drummondville</t>
  </si>
  <si>
    <t>400, rue Rose-Ellis</t>
  </si>
  <si>
    <t>J2C0A9</t>
  </si>
  <si>
    <t>Giguère Annick</t>
  </si>
  <si>
    <t>819-479-8853</t>
  </si>
  <si>
    <t>819-479-8609</t>
  </si>
  <si>
    <t>Maison du Golf inc.</t>
  </si>
  <si>
    <t>77, rue Brock</t>
  </si>
  <si>
    <t>J2C1L5</t>
  </si>
  <si>
    <t>Labbé Annie</t>
  </si>
  <si>
    <t>819-478-8739</t>
  </si>
  <si>
    <t>Résidence St-Joseph de Nicolet inc.</t>
  </si>
  <si>
    <t>969, rue Saint-Jean-Baptiste</t>
  </si>
  <si>
    <t>J3T1W4</t>
  </si>
  <si>
    <t>Lapointe Michelle</t>
  </si>
  <si>
    <t>819-293-6177</t>
  </si>
  <si>
    <t>819-293-4769</t>
  </si>
  <si>
    <t>Villa St-Georges inc. (Bloc 1) Villas 1-2-6</t>
  </si>
  <si>
    <t>185, rue Saint-Georges</t>
  </si>
  <si>
    <t>G6P9H6</t>
  </si>
  <si>
    <t>Cloutier Mylène</t>
  </si>
  <si>
    <t>819-758-6760</t>
  </si>
  <si>
    <t>819-752-9668</t>
  </si>
  <si>
    <t>Villa St-Georges inc. (Bloc 2) Villas 3-4-5</t>
  </si>
  <si>
    <t>Villa St-Georges inc. (Bloc 3) Villas 7-8</t>
  </si>
  <si>
    <t>Place Piché</t>
  </si>
  <si>
    <t>18, rue Piché app.101</t>
  </si>
  <si>
    <t>G6P4N6</t>
  </si>
  <si>
    <t>Côté Guylaine</t>
  </si>
  <si>
    <t>819-758-7729</t>
  </si>
  <si>
    <t>819-752-5619</t>
  </si>
  <si>
    <t>Pavillon du Verger</t>
  </si>
  <si>
    <t>917, boul. des Bois-Francs Sud</t>
  </si>
  <si>
    <t>G6P5W1</t>
  </si>
  <si>
    <t>Sonia Martin</t>
  </si>
  <si>
    <t>819-260-3800</t>
  </si>
  <si>
    <t>819-260-3802</t>
  </si>
  <si>
    <t>Les résidences René-Léosa</t>
  </si>
  <si>
    <t>1105, rue des Tours</t>
  </si>
  <si>
    <t>J2B0Y4</t>
  </si>
  <si>
    <t>Vandal Alix, Lavallée Danielle</t>
  </si>
  <si>
    <t>819-850-8353</t>
  </si>
  <si>
    <t>819-857-4301</t>
  </si>
  <si>
    <t>L'Oasis d'ABEE</t>
  </si>
  <si>
    <t>528, rue St-Jean</t>
  </si>
  <si>
    <t>J2B5L6</t>
  </si>
  <si>
    <t>Beaupré, Nathalie</t>
  </si>
  <si>
    <t>819-479-2304</t>
  </si>
  <si>
    <t>Résidence La Grande Famille</t>
  </si>
  <si>
    <t>377, rue Notre-Dame</t>
  </si>
  <si>
    <t>Saint-François-du-Lac</t>
  </si>
  <si>
    <t>J0G1M0</t>
  </si>
  <si>
    <t>Laroche, Caroline, Leblanc, Éric</t>
  </si>
  <si>
    <t>514-606-0385</t>
  </si>
  <si>
    <t>Résidence de Sainte-Élizabeth-de-Warwick</t>
  </si>
  <si>
    <t>250, rue Principale</t>
  </si>
  <si>
    <t>Sainte-Élizabeth-de-Warwick</t>
  </si>
  <si>
    <t>Hébert, Pierre, Therrien, Johanne</t>
  </si>
  <si>
    <t>819-460-3720</t>
  </si>
  <si>
    <t>Villa Versant du Lac</t>
  </si>
  <si>
    <t>216, rue Principale</t>
  </si>
  <si>
    <t>Saint-Ferdinand</t>
  </si>
  <si>
    <t>G0N1N0</t>
  </si>
  <si>
    <t>Marcoux, Jean-Paul</t>
  </si>
  <si>
    <t>418-428-9850</t>
  </si>
  <si>
    <t>Sélection Victoriaville</t>
  </si>
  <si>
    <t>60, rue Carignan</t>
  </si>
  <si>
    <t>G6P0H3</t>
  </si>
  <si>
    <t>Brault, Macgills, Lebourg, Carole</t>
  </si>
  <si>
    <t>819-751-1919</t>
  </si>
  <si>
    <t>La Villa Micheline</t>
  </si>
  <si>
    <t>417, avenue de l'Aqueduc</t>
  </si>
  <si>
    <t>Leclerc, Marco</t>
  </si>
  <si>
    <t>418-703-0640</t>
  </si>
  <si>
    <t>418-796-1353</t>
  </si>
  <si>
    <t>La Villa de l'Or Blanc</t>
  </si>
  <si>
    <t>RLS de Trois-Rivières</t>
  </si>
  <si>
    <t>270, rue Saint-Laurent</t>
  </si>
  <si>
    <t>Trois-Rivières</t>
  </si>
  <si>
    <t>G8T6G7</t>
  </si>
  <si>
    <t>Bédard Monique</t>
  </si>
  <si>
    <t>monicbedard@videotron.ca</t>
  </si>
  <si>
    <t>819-378-0323</t>
  </si>
  <si>
    <t>Résidence des Oeillets</t>
  </si>
  <si>
    <t>373, rue du Charpentier</t>
  </si>
  <si>
    <t>G8T6H9</t>
  </si>
  <si>
    <t>Brouillette Monique</t>
  </si>
  <si>
    <t>819-694-7173</t>
  </si>
  <si>
    <t>Les Résidences la Villa inc.</t>
  </si>
  <si>
    <t>153, rue Rocheleau</t>
  </si>
  <si>
    <t>G8T5A6</t>
  </si>
  <si>
    <t>Audet Linda, Fournier Guy</t>
  </si>
  <si>
    <t>lesresidenceslavilla@videotron.ca</t>
  </si>
  <si>
    <t>819-374-2396</t>
  </si>
  <si>
    <t>819-374-2394</t>
  </si>
  <si>
    <t>Résidence Daniela</t>
  </si>
  <si>
    <t>345, rue Notre-Dame Est</t>
  </si>
  <si>
    <t>G8T4E1</t>
  </si>
  <si>
    <t>Cossette, Mylène, Girard, Dominique</t>
  </si>
  <si>
    <t>residencedaniela@hotmail.com</t>
  </si>
  <si>
    <t>819-378-1207</t>
  </si>
  <si>
    <t>819-378-0190</t>
  </si>
  <si>
    <t>Havre Saint-Maurice inc.</t>
  </si>
  <si>
    <t>RLS de la Vallée-de-la-Batiscan</t>
  </si>
  <si>
    <t>1550, rue Thomas-Caron</t>
  </si>
  <si>
    <t>Saint-Maurice</t>
  </si>
  <si>
    <t>G0X2X0</t>
  </si>
  <si>
    <t>Cholette Vanessa</t>
  </si>
  <si>
    <t>vanessacholette@hotmail.com</t>
  </si>
  <si>
    <t>819-693-7779</t>
  </si>
  <si>
    <t>Résidence St-François</t>
  </si>
  <si>
    <t>572, rue Saint-François-Xavier</t>
  </si>
  <si>
    <t>G9A1R4</t>
  </si>
  <si>
    <t>Desaulniers, Carole</t>
  </si>
  <si>
    <t>819-372-0750</t>
  </si>
  <si>
    <t>Résidence des Géraniums</t>
  </si>
  <si>
    <t>125, rue des Géraniums</t>
  </si>
  <si>
    <t>G8T8C9</t>
  </si>
  <si>
    <t>Raymond Josée</t>
  </si>
  <si>
    <t>819-378-1929</t>
  </si>
  <si>
    <t>Résidences Cardinal-Roy inc.</t>
  </si>
  <si>
    <t>105-135, rue Cooke</t>
  </si>
  <si>
    <t>G8T8Z5</t>
  </si>
  <si>
    <t>Ricard Sébastien</t>
  </si>
  <si>
    <t>cardinal-roy@videotron.ca</t>
  </si>
  <si>
    <t>819-601-0122</t>
  </si>
  <si>
    <t>819-693-1589</t>
  </si>
  <si>
    <t>Résidence Ste-Famille</t>
  </si>
  <si>
    <t>60, rue Perreault</t>
  </si>
  <si>
    <t>G8T9S2</t>
  </si>
  <si>
    <t>Martineau Lucy, Laniel-Dion Jonathan</t>
  </si>
  <si>
    <t>info@ste-famille.ca</t>
  </si>
  <si>
    <t>819-374-7683</t>
  </si>
  <si>
    <t>819-374-6751</t>
  </si>
  <si>
    <t>Les Résidences Fernand Blais</t>
  </si>
  <si>
    <t>295, rue Chapleau</t>
  </si>
  <si>
    <t>G8W2A5</t>
  </si>
  <si>
    <t>André Paré</t>
  </si>
  <si>
    <t>lesresidencesfernandblais@hotmail.com</t>
  </si>
  <si>
    <t>819-370-8185</t>
  </si>
  <si>
    <t>819-370-1074</t>
  </si>
  <si>
    <t>Maison Francoeur</t>
  </si>
  <si>
    <t>830, rue Francoeur</t>
  </si>
  <si>
    <t>Saint-Tite</t>
  </si>
  <si>
    <t>G0X3H0</t>
  </si>
  <si>
    <t>Arbec, Paul</t>
  </si>
  <si>
    <t>direction@maisonfrancoeur.com</t>
  </si>
  <si>
    <t>418-365-5808</t>
  </si>
  <si>
    <t>Résidence La Péradienne Lise Jacob</t>
  </si>
  <si>
    <t>5-530, rue Sainte-Anne</t>
  </si>
  <si>
    <t>Sainte-Anne-de-la-Pérade</t>
  </si>
  <si>
    <t>G0X2J0</t>
  </si>
  <si>
    <t>Jacob Lise</t>
  </si>
  <si>
    <t>Lise.Jacob@cgocable.ca</t>
  </si>
  <si>
    <t>418-325-3030</t>
  </si>
  <si>
    <t>Villa du Lys Blanc</t>
  </si>
  <si>
    <t>30, rue Sainte-Geneviève</t>
  </si>
  <si>
    <t>Sainte-Geneviève-de-Batiscan</t>
  </si>
  <si>
    <t>G0X2R0</t>
  </si>
  <si>
    <t>Normandin Thérèse</t>
  </si>
  <si>
    <t>418-362-3317</t>
  </si>
  <si>
    <t>Maison Ste-Claire</t>
  </si>
  <si>
    <t>835, boul. du Saint-Maurice</t>
  </si>
  <si>
    <t>G9A3P7</t>
  </si>
  <si>
    <t>Beaulac Bellemare Luc, Beaulac, Louise</t>
  </si>
  <si>
    <t>maisonste-claire@qc.aira.com</t>
  </si>
  <si>
    <t>819-374-2184</t>
  </si>
  <si>
    <t>819-374-1830</t>
  </si>
  <si>
    <t>Villa Soleil</t>
  </si>
  <si>
    <t>RLS du Haut-Saint-Maurice</t>
  </si>
  <si>
    <t>455, St-Antoine</t>
  </si>
  <si>
    <t>La Tuque</t>
  </si>
  <si>
    <t>G9X2Y3</t>
  </si>
  <si>
    <t>Plourde Sabrina</t>
  </si>
  <si>
    <t>jgpronovost@gmail.com</t>
  </si>
  <si>
    <t>819-523-5881</t>
  </si>
  <si>
    <t>819-523-2881</t>
  </si>
  <si>
    <t>Résidence Plaisir de Vivre</t>
  </si>
  <si>
    <t>RLS du Centre-de-la-Mauricie</t>
  </si>
  <si>
    <t>1557, 5e Avenue</t>
  </si>
  <si>
    <t>Shawinigan</t>
  </si>
  <si>
    <t>G9T2P1</t>
  </si>
  <si>
    <t>Gosselin, Hélène</t>
  </si>
  <si>
    <t>hgosselin82@hotmail.ca</t>
  </si>
  <si>
    <t>819-538-5646</t>
  </si>
  <si>
    <t>Le Jardin de Rêves</t>
  </si>
  <si>
    <t>105, 118e Rue</t>
  </si>
  <si>
    <t>G9P3E5</t>
  </si>
  <si>
    <t>Mollenthiel, Karl, Côté, Nancy</t>
  </si>
  <si>
    <t>819-536-4291</t>
  </si>
  <si>
    <t>819-537-9266</t>
  </si>
  <si>
    <t>Résidence Le Reflet du Sud</t>
  </si>
  <si>
    <t>525, 128e Rue</t>
  </si>
  <si>
    <t>G9P4A5</t>
  </si>
  <si>
    <t>Gélinas Robert, Mathieu Danielle</t>
  </si>
  <si>
    <t>info@rgti.ca</t>
  </si>
  <si>
    <t>819-536-2262</t>
  </si>
  <si>
    <t>Résidence Johanne et Gilles Senc</t>
  </si>
  <si>
    <t>241, 207e Rue</t>
  </si>
  <si>
    <t>G9T5T7</t>
  </si>
  <si>
    <t>Dumont Johanne, Langevin Gilles</t>
  </si>
  <si>
    <t>johannedpellerin2010@hotmail.com</t>
  </si>
  <si>
    <t>819-538-9312</t>
  </si>
  <si>
    <t>Domaine Centre Ville (2007)</t>
  </si>
  <si>
    <t>451, avenue Larocque</t>
  </si>
  <si>
    <t>G9T2E7</t>
  </si>
  <si>
    <t>Thomas Laurent, Dionise Giorgeta</t>
  </si>
  <si>
    <t>domaine_centre_ville@yahoo.ca</t>
  </si>
  <si>
    <t>819-533-4352</t>
  </si>
  <si>
    <t>Castel des Cèdres</t>
  </si>
  <si>
    <t>303, 2e Rue de la Pointe</t>
  </si>
  <si>
    <t>G9N1J4</t>
  </si>
  <si>
    <t>Bragagnolo Francine</t>
  </si>
  <si>
    <t>francinebragagnolo@msn.com</t>
  </si>
  <si>
    <t>819-536-4241</t>
  </si>
  <si>
    <t>819-536-5375</t>
  </si>
  <si>
    <t>La Mère Veilleuse Résidence inc.</t>
  </si>
  <si>
    <t>1455, Théodoric-Lagacé</t>
  </si>
  <si>
    <t>G9P2S5</t>
  </si>
  <si>
    <t>Lacerte Jacques</t>
  </si>
  <si>
    <t>lllagace@hotmail.com</t>
  </si>
  <si>
    <t>819-537-1389</t>
  </si>
  <si>
    <t>Résidence l'Harmonie</t>
  </si>
  <si>
    <t>611, 207e Avenue</t>
  </si>
  <si>
    <t>G9T3M2</t>
  </si>
  <si>
    <t>info@residenceharmonie.com</t>
  </si>
  <si>
    <t>819-538-9220</t>
  </si>
  <si>
    <t>819-729-1598</t>
  </si>
  <si>
    <t>Résidence du Boisé Ensoleillé inc.</t>
  </si>
  <si>
    <t>2850, 105e Avenue</t>
  </si>
  <si>
    <t>G9P1R2</t>
  </si>
  <si>
    <t>Marchand, Julie</t>
  </si>
  <si>
    <t>boiseensoleille@cgocable.ca</t>
  </si>
  <si>
    <t>819-537-3558</t>
  </si>
  <si>
    <t>Résidence St-Georges</t>
  </si>
  <si>
    <t>350, avenue St-Georges</t>
  </si>
  <si>
    <t>G9T3M9</t>
  </si>
  <si>
    <t>Caron Louis-François, Caron Aline</t>
  </si>
  <si>
    <t>colmcaron@gmail.com</t>
  </si>
  <si>
    <t>819-538-5333</t>
  </si>
  <si>
    <t>La Tortulinoise inc.</t>
  </si>
  <si>
    <t>940, rue Jeanne-Fortin</t>
  </si>
  <si>
    <t>G0X1L0</t>
  </si>
  <si>
    <t>Gélinas Lise</t>
  </si>
  <si>
    <t>Lise-1952@hotmail.com</t>
  </si>
  <si>
    <t>819-538-3775</t>
  </si>
  <si>
    <t>866-304-1952</t>
  </si>
  <si>
    <t>Domaine du Parc (2007) inc.</t>
  </si>
  <si>
    <t>571, avenue de Saint-Geroges</t>
  </si>
  <si>
    <t>G9T5K4</t>
  </si>
  <si>
    <t>Lachance Steve</t>
  </si>
  <si>
    <t>anick_lachance@hotmail.com</t>
  </si>
  <si>
    <t>819-538-3313</t>
  </si>
  <si>
    <t>819-538-0566</t>
  </si>
  <si>
    <t>Villa du Rocher</t>
  </si>
  <si>
    <t>1301, 6e Avenue</t>
  </si>
  <si>
    <t>G9T2J7</t>
  </si>
  <si>
    <t>Bourdages Louise</t>
  </si>
  <si>
    <t>residencevilladurocher@gmail.com</t>
  </si>
  <si>
    <t>819-538-3322</t>
  </si>
  <si>
    <t>819-538-5599</t>
  </si>
  <si>
    <t>Les Résidences Des Chênes de Shawinigan</t>
  </si>
  <si>
    <t>5400, avenue de Nicolet</t>
  </si>
  <si>
    <t>G9N4T3</t>
  </si>
  <si>
    <t>Gélinas, Carole, Bertrand, Alain</t>
  </si>
  <si>
    <t>residencesdeschenes@ebenresidences.ca</t>
  </si>
  <si>
    <t>819-539-8295</t>
  </si>
  <si>
    <t>819-539-4252</t>
  </si>
  <si>
    <t>Résidence Christ-Roi</t>
  </si>
  <si>
    <t>1190, rue Notre-Dame</t>
  </si>
  <si>
    <t>G9N3S4</t>
  </si>
  <si>
    <t>Denis, Louise</t>
  </si>
  <si>
    <t>accueil@residencechrist-roi.ca</t>
  </si>
  <si>
    <t>819-539-8874</t>
  </si>
  <si>
    <t>819-539-9171</t>
  </si>
  <si>
    <t>Résidence-Val-Mauricie</t>
  </si>
  <si>
    <t>2550, 107e Avenue</t>
  </si>
  <si>
    <t>G9P4W6</t>
  </si>
  <si>
    <t>Aylwin Manon</t>
  </si>
  <si>
    <t>andredeschesnes@hotmail.com</t>
  </si>
  <si>
    <t>819-537-6166</t>
  </si>
  <si>
    <t>819-537-4073</t>
  </si>
  <si>
    <t>Résidence de L'Arche</t>
  </si>
  <si>
    <t>862, rue Hemlock</t>
  </si>
  <si>
    <t>G9N1S7</t>
  </si>
  <si>
    <t>Lefebvre Josée, Perreault Yvon</t>
  </si>
  <si>
    <t>residencedelarche@bellnet.ca</t>
  </si>
  <si>
    <t>819-537-6619</t>
  </si>
  <si>
    <t>819-537-6610</t>
  </si>
  <si>
    <t>Chartwell Domaine Cascade résidence pour retraités</t>
  </si>
  <si>
    <t>695, 7e Rue de la Pointe</t>
  </si>
  <si>
    <t>G9N8K2</t>
  </si>
  <si>
    <t>Sirois Marlène, Binions W Brent, Boulakia Jonathan M.</t>
  </si>
  <si>
    <t>msirois@chartwell.com</t>
  </si>
  <si>
    <t>819-536-4463</t>
  </si>
  <si>
    <t>819-536-4465</t>
  </si>
  <si>
    <t>L'Étoile des Neiges</t>
  </si>
  <si>
    <t>110-120, 119e Rue</t>
  </si>
  <si>
    <t>G9P3H1</t>
  </si>
  <si>
    <t>Garceau Sylvia</t>
  </si>
  <si>
    <t>sylvia@etoiledesneiges.ca</t>
  </si>
  <si>
    <t>819-537-0261</t>
  </si>
  <si>
    <t>Résidence la Belle époque</t>
  </si>
  <si>
    <t>373, 4e Rue de la Pointe</t>
  </si>
  <si>
    <t>G9N1G6</t>
  </si>
  <si>
    <t>Deziel Suzie</t>
  </si>
  <si>
    <t>819-537-1136</t>
  </si>
  <si>
    <t>Villa Mille Soleils inc.</t>
  </si>
  <si>
    <t>189, rue Principale</t>
  </si>
  <si>
    <t>Saint-Boniface</t>
  </si>
  <si>
    <t>G0X2L0</t>
  </si>
  <si>
    <t>Lavigne, William</t>
  </si>
  <si>
    <t>william_lavigne1@hotmail.com</t>
  </si>
  <si>
    <t>819-535-3522</t>
  </si>
  <si>
    <t>Résidence LeCaxton</t>
  </si>
  <si>
    <t>22, rue Saint-Denis</t>
  </si>
  <si>
    <t>Saint-Élie-de-Caxton</t>
  </si>
  <si>
    <t>G0X2N0</t>
  </si>
  <si>
    <t>Lalime France</t>
  </si>
  <si>
    <t>flalime@residencelecaxton.com</t>
  </si>
  <si>
    <t>819-221-4313</t>
  </si>
  <si>
    <t>819-221-4331</t>
  </si>
  <si>
    <t>La Maison la Petite Plaisance</t>
  </si>
  <si>
    <t>9015, boulevard des Forges</t>
  </si>
  <si>
    <t>G8Y6R4</t>
  </si>
  <si>
    <t>Audette Manon</t>
  </si>
  <si>
    <t>jacques69@hotmail.com</t>
  </si>
  <si>
    <t>819-378-1770</t>
  </si>
  <si>
    <t>819-378-8712</t>
  </si>
  <si>
    <t>Résidence Ste-Julie</t>
  </si>
  <si>
    <t>904, rue Sainte-Julie</t>
  </si>
  <si>
    <t>G9A1Y2</t>
  </si>
  <si>
    <t>Beaudry Denis</t>
  </si>
  <si>
    <t>raguimond@hotmail.com</t>
  </si>
  <si>
    <t>819-371-2346</t>
  </si>
  <si>
    <t>819-371-1898</t>
  </si>
  <si>
    <t>Résidence La Belle Époque</t>
  </si>
  <si>
    <t>600, rue Brunet</t>
  </si>
  <si>
    <t>G9A5W2</t>
  </si>
  <si>
    <t>Rondeau Natacha, Rondeau Cathrine</t>
  </si>
  <si>
    <t>residencelabelleepoque@hotmail.com</t>
  </si>
  <si>
    <t>819-374-7010</t>
  </si>
  <si>
    <t>819-374-7011</t>
  </si>
  <si>
    <t>Résidence le Jardin (SHCCQ)</t>
  </si>
  <si>
    <t>897, rue Saint-Pierre</t>
  </si>
  <si>
    <t>G9A4W5</t>
  </si>
  <si>
    <t>Maziade Richard</t>
  </si>
  <si>
    <t>info@residencelejardin.com</t>
  </si>
  <si>
    <t>819-374-0825</t>
  </si>
  <si>
    <t>819-374-2224</t>
  </si>
  <si>
    <t>Résidence Albert Guimond</t>
  </si>
  <si>
    <t>664, rue Bonaventure</t>
  </si>
  <si>
    <t>G9A6L2</t>
  </si>
  <si>
    <t>Guimond Marcel, Beaudry Denis</t>
  </si>
  <si>
    <t>Résidence Richelieu</t>
  </si>
  <si>
    <t>800, côte Richelieu</t>
  </si>
  <si>
    <t>G9A6N3</t>
  </si>
  <si>
    <t>Lafrenière, Yolande</t>
  </si>
  <si>
    <t>info@residencerichelieu.com</t>
  </si>
  <si>
    <t>819-376-2114</t>
  </si>
  <si>
    <t>819-376-4133</t>
  </si>
  <si>
    <t>Résidence de Sienne (2013) inc.</t>
  </si>
  <si>
    <t>5110, rue Audet</t>
  </si>
  <si>
    <t>G9A6H2</t>
  </si>
  <si>
    <t>Descôteaux Guy, Demers Johanne</t>
  </si>
  <si>
    <t>gdescoteaux@videotron.ca</t>
  </si>
  <si>
    <t>819-379-5046</t>
  </si>
  <si>
    <t>819-379-5503</t>
  </si>
  <si>
    <t>Résidence Valeo Jean XXIII</t>
  </si>
  <si>
    <t>2850, rue Brodeur</t>
  </si>
  <si>
    <t>G8Z4T7</t>
  </si>
  <si>
    <t>Caroline Langlois</t>
  </si>
  <si>
    <t>direction.jean23@groupevaleo.ca</t>
  </si>
  <si>
    <t>819-371-1413</t>
  </si>
  <si>
    <t>819-371-2788</t>
  </si>
  <si>
    <t>Les Jardins Laviolette</t>
  </si>
  <si>
    <t>2975, boulevard Laviolette</t>
  </si>
  <si>
    <t>G8Z1E8</t>
  </si>
  <si>
    <t>Duchesne, Annie</t>
  </si>
  <si>
    <t>aduchesne@chartwell.com</t>
  </si>
  <si>
    <t>819-379-5960</t>
  </si>
  <si>
    <t>819-379-4496</t>
  </si>
  <si>
    <t>La Sittelle sur Saint-Laurent inc.</t>
  </si>
  <si>
    <t>1700, rue Notre-Dame Centre</t>
  </si>
  <si>
    <t>G9A6G5</t>
  </si>
  <si>
    <t>Deschênes Luc</t>
  </si>
  <si>
    <t>ldeschenes@lasittelle.com</t>
  </si>
  <si>
    <t>819-376-0352</t>
  </si>
  <si>
    <t>819-376-7757</t>
  </si>
  <si>
    <t>Les Marronniers Trois-Rivières</t>
  </si>
  <si>
    <t>1350, rue Aubuchon</t>
  </si>
  <si>
    <t>G8Y6A8</t>
  </si>
  <si>
    <t>Lévesque Robert, Bellemare, Sylvain</t>
  </si>
  <si>
    <t>s.bellemare@rmtr.ca</t>
  </si>
  <si>
    <t>819-379-1064</t>
  </si>
  <si>
    <t>La Résidence Le Quartier de Lune inc.</t>
  </si>
  <si>
    <t>110, rue de la Fabrique</t>
  </si>
  <si>
    <t>Martel Sylvie, Masson Stéphane</t>
  </si>
  <si>
    <t>sylviestephanem@icloud.com</t>
  </si>
  <si>
    <t>418-325-2301</t>
  </si>
  <si>
    <t>Résidence de la Montagne</t>
  </si>
  <si>
    <t>290, rue Napoléon</t>
  </si>
  <si>
    <t>Baker Nancy</t>
  </si>
  <si>
    <t>nancylac3333@hotmail.com</t>
  </si>
  <si>
    <t>418-507-7222</t>
  </si>
  <si>
    <t>Villa Marie-Ange</t>
  </si>
  <si>
    <t>130, rue Baillargeon</t>
  </si>
  <si>
    <t>Saint-Adelphe</t>
  </si>
  <si>
    <t>G0X2G0</t>
  </si>
  <si>
    <t>Marchildon, Jacques</t>
  </si>
  <si>
    <t>villa.mange@gmail.com</t>
  </si>
  <si>
    <t>418-322-5458</t>
  </si>
  <si>
    <t>Résidence Geneviève</t>
  </si>
  <si>
    <t>RLS de Maskinongé</t>
  </si>
  <si>
    <t>683, rue Lesage</t>
  </si>
  <si>
    <t>Saint-Léon-le-Grand</t>
  </si>
  <si>
    <t>J0K2W0</t>
  </si>
  <si>
    <t>Lajoie Nynon</t>
  </si>
  <si>
    <t>nynon.lajoie@cgocable.ca</t>
  </si>
  <si>
    <t>819-228-4155</t>
  </si>
  <si>
    <t>819-228-3740</t>
  </si>
  <si>
    <t>La Villa du Boulevard S.E.N.C.</t>
  </si>
  <si>
    <t>85, rue de la Madone</t>
  </si>
  <si>
    <t>G8T4Y7</t>
  </si>
  <si>
    <t>Dufresne Jonathan</t>
  </si>
  <si>
    <t>Jonathan.Dufresne02@hotmail.ca</t>
  </si>
  <si>
    <t>819-373-9173</t>
  </si>
  <si>
    <t>Résidence St-Laurent (Louiseville) inc.</t>
  </si>
  <si>
    <t>470, boul. St-Laurent Est</t>
  </si>
  <si>
    <t>Louiseville</t>
  </si>
  <si>
    <t>J5V1H9</t>
  </si>
  <si>
    <t>Karimian, Yvon Arash</t>
  </si>
  <si>
    <t>clement@residencestlaurent.com</t>
  </si>
  <si>
    <t>819-228-3618</t>
  </si>
  <si>
    <t>Villa du Beaucage</t>
  </si>
  <si>
    <t>110, avenue Royale</t>
  </si>
  <si>
    <t>J5V1W3</t>
  </si>
  <si>
    <t>Hogue Plante Françoise</t>
  </si>
  <si>
    <t>819-228-3726</t>
  </si>
  <si>
    <t>Manoir J.C. Paquin</t>
  </si>
  <si>
    <t>19, rue Saint-Joseph</t>
  </si>
  <si>
    <t>Maskinongé</t>
  </si>
  <si>
    <t>J0K1N0</t>
  </si>
  <si>
    <t>Donaldson Doris</t>
  </si>
  <si>
    <t>doris.donaldson@cgocable.ca</t>
  </si>
  <si>
    <t>819-227-2785</t>
  </si>
  <si>
    <t>Les Résidences France et Yvon Héroux</t>
  </si>
  <si>
    <t>151, rue Lessard</t>
  </si>
  <si>
    <t>J5V2J6</t>
  </si>
  <si>
    <t>Deschênes Héroux, France</t>
  </si>
  <si>
    <t>819-228-5777</t>
  </si>
  <si>
    <t>Résidence Louise Doyon</t>
  </si>
  <si>
    <t>106, rue Saint-Laurent</t>
  </si>
  <si>
    <t>Doyon Louise</t>
  </si>
  <si>
    <t>819-227-2645</t>
  </si>
  <si>
    <t>La Villa St-Narcisse enr.</t>
  </si>
  <si>
    <t>750, rue Principale</t>
  </si>
  <si>
    <t>Saint-Narcisse</t>
  </si>
  <si>
    <t>G0X2Y0</t>
  </si>
  <si>
    <t>Bédard Claire</t>
  </si>
  <si>
    <t>c.bedard@cgocable.ca</t>
  </si>
  <si>
    <t>418-328-8173</t>
  </si>
  <si>
    <t>418-328-4534</t>
  </si>
  <si>
    <t>Résidence Myosotis</t>
  </si>
  <si>
    <t>600, rue Barkoff</t>
  </si>
  <si>
    <t>G8T9T7</t>
  </si>
  <si>
    <t>Panneton René, Panneton Beaudet Louise</t>
  </si>
  <si>
    <t>info@residencemyosotis.ca</t>
  </si>
  <si>
    <t>819-378-0600</t>
  </si>
  <si>
    <t>819-378-0661</t>
  </si>
  <si>
    <t>Au Jardins Fleuri MMS inc.</t>
  </si>
  <si>
    <t>1879, chemin Sainte-Flore</t>
  </si>
  <si>
    <t>G9T5Y5</t>
  </si>
  <si>
    <t>Agavriloaei Marius, Rotaru Agavriloaei Mihaela</t>
  </si>
  <si>
    <t>fleurimms@gmail.com</t>
  </si>
  <si>
    <t>819-538-8257</t>
  </si>
  <si>
    <t>Le Renaissance (La Tuque) 2000 inc.</t>
  </si>
  <si>
    <t>547, rue Commerciale</t>
  </si>
  <si>
    <t>G9X3A7</t>
  </si>
  <si>
    <t>Traversy Lionel, Mador Danielle</t>
  </si>
  <si>
    <t>lerenaissance2000@gmail.com</t>
  </si>
  <si>
    <t>819-676-3030</t>
  </si>
  <si>
    <t>819-676-3990</t>
  </si>
  <si>
    <t>Résidence Bord de l'Eau</t>
  </si>
  <si>
    <t>1054, rue Notre-Dame Est</t>
  </si>
  <si>
    <t>G8T4J3</t>
  </si>
  <si>
    <t>Lord Gisèle</t>
  </si>
  <si>
    <t>bord_de_leau@hotmail.com</t>
  </si>
  <si>
    <t>819-374-2824</t>
  </si>
  <si>
    <t>Maison Niverville</t>
  </si>
  <si>
    <t>456, rue Niverville</t>
  </si>
  <si>
    <t>G9A2A2</t>
  </si>
  <si>
    <t>Carole Quintal</t>
  </si>
  <si>
    <t>accueil.niverville@cgocable.ca</t>
  </si>
  <si>
    <t>819-379-2144</t>
  </si>
  <si>
    <t>Résidence Chez Monique</t>
  </si>
  <si>
    <t>76, avenue Dalcourt</t>
  </si>
  <si>
    <t>J5V1A5</t>
  </si>
  <si>
    <t>Bergeron Monique</t>
  </si>
  <si>
    <t>819-228-2801</t>
  </si>
  <si>
    <t>Résidence Yamachiche</t>
  </si>
  <si>
    <t>610, Ste-Anne</t>
  </si>
  <si>
    <t>Yamachiche</t>
  </si>
  <si>
    <t>G0X3L0</t>
  </si>
  <si>
    <t>Pronovost Olivier</t>
  </si>
  <si>
    <t>819-296-2153</t>
  </si>
  <si>
    <t>Terrasses Dominicaines 2016 inc.</t>
  </si>
  <si>
    <t>1465, boulevard du Carmel</t>
  </si>
  <si>
    <t>G8Z3R7</t>
  </si>
  <si>
    <t>Désilets Véronique</t>
  </si>
  <si>
    <t>vdesilets@terrassesdominicaines.com</t>
  </si>
  <si>
    <t>819-370-3799</t>
  </si>
  <si>
    <t>Les Résidences du Manoir TRO inc.</t>
  </si>
  <si>
    <t>695, côte Richelieu</t>
  </si>
  <si>
    <t>G9A5T8</t>
  </si>
  <si>
    <t>Croisetière, Chantal</t>
  </si>
  <si>
    <t>ccroisetiere@residencesdumanoir.ca</t>
  </si>
  <si>
    <t>819-372-3032</t>
  </si>
  <si>
    <t>819-372-1127</t>
  </si>
  <si>
    <t>Les Berges du St-Laurent</t>
  </si>
  <si>
    <t>10, rue Jean-Noël Trudel</t>
  </si>
  <si>
    <t>G8T5W1</t>
  </si>
  <si>
    <t>Arsenault Chantal</t>
  </si>
  <si>
    <t>afecteau.lesberges@gmail.com</t>
  </si>
  <si>
    <t>819-601-8115</t>
  </si>
  <si>
    <t>819-379-0555</t>
  </si>
  <si>
    <t>Résidence Marcelle B. Lemay inc.</t>
  </si>
  <si>
    <t>1200, rue de la Terrière</t>
  </si>
  <si>
    <t>G8Z3J9</t>
  </si>
  <si>
    <t>Fournier, Josée</t>
  </si>
  <si>
    <t>residencemblemay@hotmail.com</t>
  </si>
  <si>
    <t>819-375-2211</t>
  </si>
  <si>
    <t>819-379-0699</t>
  </si>
  <si>
    <t>Résidence le Duplessis</t>
  </si>
  <si>
    <t>10-20, rue Duplessis</t>
  </si>
  <si>
    <t>G8T9P2</t>
  </si>
  <si>
    <t>Lemyre Lucie</t>
  </si>
  <si>
    <t>llemyre@chartwell.com</t>
  </si>
  <si>
    <t>819-378-7753</t>
  </si>
  <si>
    <t>819-378-4508</t>
  </si>
  <si>
    <t>Résidence Jardins du Campanile</t>
  </si>
  <si>
    <t>200, 116e Rue</t>
  </si>
  <si>
    <t>G9P5K7</t>
  </si>
  <si>
    <t>Roy Annie</t>
  </si>
  <si>
    <t>dg@lesjardinsducampanile.com</t>
  </si>
  <si>
    <t>819-536-5050</t>
  </si>
  <si>
    <t>819-536-5522</t>
  </si>
  <si>
    <t>Résidence La Liberté inc.</t>
  </si>
  <si>
    <t>300, rue Chavigny</t>
  </si>
  <si>
    <t>G9B0E9</t>
  </si>
  <si>
    <t>Laliberté Yves</t>
  </si>
  <si>
    <t>info@rlaliberte.ca;y.laliberte@rlaliberte.ca</t>
  </si>
  <si>
    <t>819-374-4300</t>
  </si>
  <si>
    <t>819-377-3517</t>
  </si>
  <si>
    <t>Résidence St-Louis-de-Gonzague</t>
  </si>
  <si>
    <t>480, 5e Rue</t>
  </si>
  <si>
    <t>G9T7G2</t>
  </si>
  <si>
    <t>Lefebvre Josée</t>
  </si>
  <si>
    <t>sec@cgocable.ca</t>
  </si>
  <si>
    <t>819-533-4448</t>
  </si>
  <si>
    <t>819-533-3999</t>
  </si>
  <si>
    <t>Les Suites du Manoir</t>
  </si>
  <si>
    <t>410, rue Saint-Jacques</t>
  </si>
  <si>
    <t>Sainte-Thècle</t>
  </si>
  <si>
    <t>G0X3G0</t>
  </si>
  <si>
    <t>Leblanc René</t>
  </si>
  <si>
    <t>lessuitesdumanoir@hotmail.com</t>
  </si>
  <si>
    <t>418-289-2015</t>
  </si>
  <si>
    <t>418-289-2077</t>
  </si>
  <si>
    <t>Cénacle St-Pierre</t>
  </si>
  <si>
    <t>12270, Notre-Dame Ouest</t>
  </si>
  <si>
    <t>G9B6X2</t>
  </si>
  <si>
    <t>819-244-2154</t>
  </si>
  <si>
    <t>Résidence Béthanie</t>
  </si>
  <si>
    <t>12160, rue Notre-Dame Ouest</t>
  </si>
  <si>
    <t>819-386-2153</t>
  </si>
  <si>
    <t>Carpe Diem - Centre de ressources Alzheimer, Maison Carpe Diem</t>
  </si>
  <si>
    <t>1765, boulevard Saint-Louis</t>
  </si>
  <si>
    <t>G8Z2N7</t>
  </si>
  <si>
    <t>Poirier Nicole</t>
  </si>
  <si>
    <t>info@carpediem.quebec</t>
  </si>
  <si>
    <t>819-376-7063</t>
  </si>
  <si>
    <t>819-376-3538</t>
  </si>
  <si>
    <t>Mimi la Douce</t>
  </si>
  <si>
    <t>41, rue La Vérendrye</t>
  </si>
  <si>
    <t>Saint-Séverin</t>
  </si>
  <si>
    <t>G0X2B0</t>
  </si>
  <si>
    <t>Abdelkrim Fadhila</t>
  </si>
  <si>
    <t>abdelkrimfadila@gmail.com</t>
  </si>
  <si>
    <t>418-365-5513</t>
  </si>
  <si>
    <t>Villa des Sablois</t>
  </si>
  <si>
    <t>800, rue Saint-Alphonse</t>
  </si>
  <si>
    <t>Lac-aux-Sables</t>
  </si>
  <si>
    <t>G0X1M0</t>
  </si>
  <si>
    <t>Lavallée Richard</t>
  </si>
  <si>
    <t>richardlavallee@globetrotter.net</t>
  </si>
  <si>
    <t>418-336-3030</t>
  </si>
  <si>
    <t>La Maison Claire Daniel inc.</t>
  </si>
  <si>
    <t>3151, rue Réjane-Sanchagrin</t>
  </si>
  <si>
    <t>G9T3N9</t>
  </si>
  <si>
    <t>Blanchard Daniel</t>
  </si>
  <si>
    <t>lamaisonclairedaniel@bellnet.ca</t>
  </si>
  <si>
    <t>819-538-2626</t>
  </si>
  <si>
    <t>819-536-0648</t>
  </si>
  <si>
    <t>Résidence Martine Dupont</t>
  </si>
  <si>
    <t>280, boulevard Saint-Joseph</t>
  </si>
  <si>
    <t>Dupont Martine</t>
  </si>
  <si>
    <t>martand3@hotmail.com</t>
  </si>
  <si>
    <t>418-365-3133</t>
  </si>
  <si>
    <t>819-365-4112</t>
  </si>
  <si>
    <t>Résidence de l'Arche</t>
  </si>
  <si>
    <t>135, rue du Tremblay</t>
  </si>
  <si>
    <t>Lachance, Marilyn</t>
  </si>
  <si>
    <t>marilynlachance1@hotmail.com</t>
  </si>
  <si>
    <t>418-325-2854</t>
  </si>
  <si>
    <t>Résidence Boisé Fleuri</t>
  </si>
  <si>
    <t>241, chemin du Lac-des-Pins</t>
  </si>
  <si>
    <t>G9B6C4</t>
  </si>
  <si>
    <t>Dubeau Sylvain</t>
  </si>
  <si>
    <t>le-dub44@hotmail.com</t>
  </si>
  <si>
    <t>819-840-6769</t>
  </si>
  <si>
    <t>Maison Mava inc.</t>
  </si>
  <si>
    <t>225, boulevard. Thibeau</t>
  </si>
  <si>
    <t>G8T6X9</t>
  </si>
  <si>
    <t>Charpentier Manon, Demers André</t>
  </si>
  <si>
    <t>maisonmava@videotron.ca</t>
  </si>
  <si>
    <t>819-375-4567</t>
  </si>
  <si>
    <t>819-375-3286</t>
  </si>
  <si>
    <t>Résidence Notre-Dame</t>
  </si>
  <si>
    <t>528, rue Notre-Dame Est</t>
  </si>
  <si>
    <t>G8T4E2</t>
  </si>
  <si>
    <t>Pronovost Jean-Guy</t>
  </si>
  <si>
    <t>Résidence des Prés</t>
  </si>
  <si>
    <t>180, avenue Sainte-Marie</t>
  </si>
  <si>
    <t>J5V1E9</t>
  </si>
  <si>
    <t>Berthelet Nancy</t>
  </si>
  <si>
    <t>bertheletnancy@hotmail.com</t>
  </si>
  <si>
    <t>819-228-5846</t>
  </si>
  <si>
    <t>Villa Louiseville</t>
  </si>
  <si>
    <t>341, rue Saint-Jacques</t>
  </si>
  <si>
    <t>J5V1C7</t>
  </si>
  <si>
    <t>Benabou, Simon Charles, Sellam Benabou, Suzanne</t>
  </si>
  <si>
    <t>villalouiseville@hotmail.com</t>
  </si>
  <si>
    <t>819-228-0096</t>
  </si>
  <si>
    <t>819-721-1244</t>
  </si>
  <si>
    <t>Maison d'Antan</t>
  </si>
  <si>
    <t>990, 126e Rue</t>
  </si>
  <si>
    <t>G9P3X6</t>
  </si>
  <si>
    <t>Gélinas Ginette</t>
  </si>
  <si>
    <t>819-536-4275</t>
  </si>
  <si>
    <t>Château Marysia de Vassimmeuble inc.</t>
  </si>
  <si>
    <t>351, rue de l'Église</t>
  </si>
  <si>
    <t>Saint-Prosper-de-Champlain</t>
  </si>
  <si>
    <t>G0X3A0</t>
  </si>
  <si>
    <t>Choinière Maxime, Browne James</t>
  </si>
  <si>
    <t>lechateaumarysia@hotmail.com</t>
  </si>
  <si>
    <t>418-328-3551</t>
  </si>
  <si>
    <t>819-328-3551</t>
  </si>
  <si>
    <t>Résidence d'Hérouxville</t>
  </si>
  <si>
    <t>869, rang St-Pierre</t>
  </si>
  <si>
    <t>Hérouxville</t>
  </si>
  <si>
    <t>G0X1J0</t>
  </si>
  <si>
    <t>Hébert, Nathalie</t>
  </si>
  <si>
    <t>residencedherouxville@outlook.com</t>
  </si>
  <si>
    <t>418-365-7894</t>
  </si>
  <si>
    <t>Les Jardins Latourelle (2014) inc.</t>
  </si>
  <si>
    <t>30, rue Pierre-Laporte</t>
  </si>
  <si>
    <t>J5V0A4</t>
  </si>
  <si>
    <t>Gaétan Daviau</t>
  </si>
  <si>
    <t>gaetan.daviau@ljlt.ca</t>
  </si>
  <si>
    <t>819-228-9000</t>
  </si>
  <si>
    <t>819-228-9001</t>
  </si>
  <si>
    <t>Résidence St-Pie X</t>
  </si>
  <si>
    <t>3711, boulevard Laviolette</t>
  </si>
  <si>
    <t>G8Y1E8</t>
  </si>
  <si>
    <t>Boisclair Nathalie</t>
  </si>
  <si>
    <t>petitefleur2022@hotmail.com</t>
  </si>
  <si>
    <t>819-374-5941</t>
  </si>
  <si>
    <t>Le Coin St-Paul</t>
  </si>
  <si>
    <t>1400, rue Saint-Paul</t>
  </si>
  <si>
    <t>G9A0B4</t>
  </si>
  <si>
    <t>Vigeant, Danièle</t>
  </si>
  <si>
    <t>dramsay@selectionretraite.com</t>
  </si>
  <si>
    <t>819-375-2626</t>
  </si>
  <si>
    <t>819-375-6663</t>
  </si>
  <si>
    <t>Les Résidences du Manoir Cap inc.</t>
  </si>
  <si>
    <t>1A, rue des Ormeaux</t>
  </si>
  <si>
    <t>G8W0J1</t>
  </si>
  <si>
    <t>Thériault Valérie</t>
  </si>
  <si>
    <t>vtheriault@residencesdumanoir.ca</t>
  </si>
  <si>
    <t>819-697-3032</t>
  </si>
  <si>
    <t>819-840-1414</t>
  </si>
  <si>
    <t>Résidence Le vieux presbytère</t>
  </si>
  <si>
    <t>581, rue Principale</t>
  </si>
  <si>
    <t>Lafontaine Jeannette</t>
  </si>
  <si>
    <t>residence.vieux.presbytere@gmail.com</t>
  </si>
  <si>
    <t>418-322-6622</t>
  </si>
  <si>
    <t>Maison Barthélémy-Caron</t>
  </si>
  <si>
    <t>531, rue Sainte-Anne</t>
  </si>
  <si>
    <t>Delwaide Jean, Fortin Sylvie</t>
  </si>
  <si>
    <t>maisonbarthelemycaron@gmail.com</t>
  </si>
  <si>
    <t>819-296-3339</t>
  </si>
  <si>
    <t>Résidence Place Belvedère inc.</t>
  </si>
  <si>
    <t>1805, boulevard des Forges</t>
  </si>
  <si>
    <t>G8Z0A8</t>
  </si>
  <si>
    <t>Bélisle Claudia</t>
  </si>
  <si>
    <t>directricegenerale@placebelvedere.ca</t>
  </si>
  <si>
    <t>819-601-2331</t>
  </si>
  <si>
    <t>Résidence France Lafontaine</t>
  </si>
  <si>
    <t>361, 203 Rue</t>
  </si>
  <si>
    <t>G9T5A7</t>
  </si>
  <si>
    <t>Lafontaine France</t>
  </si>
  <si>
    <t>frala57x@gmail.com</t>
  </si>
  <si>
    <t>819-538-2073</t>
  </si>
  <si>
    <t>Résidence Laveault</t>
  </si>
  <si>
    <t>101, rue Sainte-Antoine</t>
  </si>
  <si>
    <t>J5V1Z6</t>
  </si>
  <si>
    <t>Laveault Serge-Stéphane</t>
  </si>
  <si>
    <t>residencelaveault@gmail.com</t>
  </si>
  <si>
    <t>819-228-8622</t>
  </si>
  <si>
    <t>819-721-3493</t>
  </si>
  <si>
    <t>Résidence Le 7e Ciel</t>
  </si>
  <si>
    <t>690, 7e Avenue</t>
  </si>
  <si>
    <t>G9T2B4</t>
  </si>
  <si>
    <t>Raymond Jean-François</t>
  </si>
  <si>
    <t>residence7ciel@gmail.com</t>
  </si>
  <si>
    <t>819-729-0197</t>
  </si>
  <si>
    <t>La Villa du Parc 2012</t>
  </si>
  <si>
    <t>5955, rue Corbeil</t>
  </si>
  <si>
    <t>G8Z4T3</t>
  </si>
  <si>
    <t>Boisclair, Nathalie</t>
  </si>
  <si>
    <t>lavilladuparc@live.ca</t>
  </si>
  <si>
    <t>819-694-0268</t>
  </si>
  <si>
    <t>Résidence de Grand-Mère inc.</t>
  </si>
  <si>
    <t>2581, 7e Avenue</t>
  </si>
  <si>
    <t>G9T5N1</t>
  </si>
  <si>
    <t>La Haye Pierre</t>
  </si>
  <si>
    <t>infos@residencegrandmere.com</t>
  </si>
  <si>
    <t>819-538-3833</t>
  </si>
  <si>
    <t>819-729-0427</t>
  </si>
  <si>
    <t>Résidence Grande-Carrière</t>
  </si>
  <si>
    <t>1324, rang de la Grande-Carrière</t>
  </si>
  <si>
    <t>Sainte-Ursule</t>
  </si>
  <si>
    <t>J0K3M0</t>
  </si>
  <si>
    <t>Nemours Cynthia</t>
  </si>
  <si>
    <t>grandecarriere2014@gmail.com</t>
  </si>
  <si>
    <t>819-721-1389</t>
  </si>
  <si>
    <t>819-721-1310</t>
  </si>
  <si>
    <t>Résidence aux Toits Verts</t>
  </si>
  <si>
    <t>549, rue Saint-Joseph</t>
  </si>
  <si>
    <t>G9X1N5</t>
  </si>
  <si>
    <t>Dicaire Noel Danielle</t>
  </si>
  <si>
    <t>dandic@hotmail.ca</t>
  </si>
  <si>
    <t>819-523-9414</t>
  </si>
  <si>
    <t>Résidence des Bâtisseurs, Louiseville</t>
  </si>
  <si>
    <t>211, 9e Avenue</t>
  </si>
  <si>
    <t>J5V0A8</t>
  </si>
  <si>
    <t>Boivin Yves</t>
  </si>
  <si>
    <t>clevesques@batisseurs.ca</t>
  </si>
  <si>
    <t>819-244-4009</t>
  </si>
  <si>
    <t>819-721-2010</t>
  </si>
  <si>
    <t>Résidence Diane L'Espérance</t>
  </si>
  <si>
    <t>189-191, Saint-Joseph</t>
  </si>
  <si>
    <t>Saint-Alexis-des-Monts</t>
  </si>
  <si>
    <t>J0K1V0</t>
  </si>
  <si>
    <t>Lespérance Diane</t>
  </si>
  <si>
    <t>ladydiana369@live.ca</t>
  </si>
  <si>
    <t>819-265-3882</t>
  </si>
  <si>
    <t>Pavillon Chapleau inc.</t>
  </si>
  <si>
    <t>185, rue Chapleau</t>
  </si>
  <si>
    <t>G8W0L6</t>
  </si>
  <si>
    <t>Stében, Chantal</t>
  </si>
  <si>
    <t>csteben@residencesdumanoir.ca</t>
  </si>
  <si>
    <t>819-692-3032</t>
  </si>
  <si>
    <t>819-840-1400</t>
  </si>
  <si>
    <t>Pavillon Rigaud inc.</t>
  </si>
  <si>
    <t>4335, boulevard Rigaud</t>
  </si>
  <si>
    <t>G8Y0C6</t>
  </si>
  <si>
    <t>819-375-3032</t>
  </si>
  <si>
    <t>819-375-8800</t>
  </si>
  <si>
    <t>Les Résidences du Manoir TR inc.</t>
  </si>
  <si>
    <t>4355, boulevard Rigaud 4100, rue de Soulanges</t>
  </si>
  <si>
    <t>G8Y0A7</t>
  </si>
  <si>
    <t>Michaudville Nada</t>
  </si>
  <si>
    <t>nmichaudville@residencesdumanoir.ca</t>
  </si>
  <si>
    <t>819-374-3032</t>
  </si>
  <si>
    <t>819-375-8812</t>
  </si>
  <si>
    <t>Maison des aînés Tapiskwan Obedjwan</t>
  </si>
  <si>
    <t>4, rue Niplin</t>
  </si>
  <si>
    <t>Obedjiwan</t>
  </si>
  <si>
    <t>G0W3B0</t>
  </si>
  <si>
    <t>Awashish Marie-Andrée, Awashish Serge</t>
  </si>
  <si>
    <t>819-974-1889</t>
  </si>
  <si>
    <t>819-974-8804</t>
  </si>
  <si>
    <t>La Résidence de l'Espérance</t>
  </si>
  <si>
    <t>151, chemin de la Berge</t>
  </si>
  <si>
    <t>G9P1B6</t>
  </si>
  <si>
    <t>Davey Susanna</t>
  </si>
  <si>
    <t>fgrimard@bell.net</t>
  </si>
  <si>
    <t>819-537-3916</t>
  </si>
  <si>
    <t>819-536-3346</t>
  </si>
  <si>
    <t>Résidence le Béli inc.</t>
  </si>
  <si>
    <t>160, rue Adrien-Bélisle</t>
  </si>
  <si>
    <t>Bourassa Patrick</t>
  </si>
  <si>
    <t>info@residencelebeli.com</t>
  </si>
  <si>
    <t>418-365-4391</t>
  </si>
  <si>
    <t>Résidence Jean-Marc Pintal</t>
  </si>
  <si>
    <t>1352, boulevard Ducharme</t>
  </si>
  <si>
    <t>G9X3T7</t>
  </si>
  <si>
    <t>Ka, Yacine</t>
  </si>
  <si>
    <t>jean-marc.pi62@tlb.sympatico.ca</t>
  </si>
  <si>
    <t>819-523-5364</t>
  </si>
  <si>
    <t>819-523-5394</t>
  </si>
  <si>
    <t>La Petite Rivière du Nord</t>
  </si>
  <si>
    <t>3543, rue Gouin</t>
  </si>
  <si>
    <t>G9N7P6</t>
  </si>
  <si>
    <t>Johanne Ayotte, Jean-Pierre Grenier</t>
  </si>
  <si>
    <t>johanneayotte6@hotmail.com</t>
  </si>
  <si>
    <t>819-539-2471</t>
  </si>
  <si>
    <t>Résidence des Bâtisseurs La Tuque</t>
  </si>
  <si>
    <t>770, rue Réal</t>
  </si>
  <si>
    <t>G9X2S7</t>
  </si>
  <si>
    <t>Côté, Manon, Boivin, Yves</t>
  </si>
  <si>
    <t>mcote@batisseurs.ca</t>
  </si>
  <si>
    <t>819-521-9094</t>
  </si>
  <si>
    <t>Lokia Trois-Rivières</t>
  </si>
  <si>
    <t>800, avenue des Draveurs</t>
  </si>
  <si>
    <t>G9A0G2</t>
  </si>
  <si>
    <t>Pagé, Guy, Tremblay, Pascale</t>
  </si>
  <si>
    <t>maxime.pare@lokia.ca;pascale.tremblay@lokia.ca</t>
  </si>
  <si>
    <t>819-841-0011</t>
  </si>
  <si>
    <t>Château Bellevue Shawinigan</t>
  </si>
  <si>
    <t>100, 9e rue de la Pointe</t>
  </si>
  <si>
    <t>G9N0E7</t>
  </si>
  <si>
    <t>Daviau, Gaétan</t>
  </si>
  <si>
    <t>melanie.lepage@lepagesgi.com</t>
  </si>
  <si>
    <t>819-537-4646</t>
  </si>
  <si>
    <t>Colonne1</t>
  </si>
  <si>
    <t>Sud</t>
  </si>
  <si>
    <t>Nord</t>
  </si>
  <si>
    <t>Rive</t>
  </si>
  <si>
    <t>Ville</t>
  </si>
  <si>
    <t>Code 
postal</t>
  </si>
  <si>
    <t>Adresse courriel</t>
  </si>
  <si>
    <t>Téléphone</t>
  </si>
  <si>
    <t>Catégorie</t>
  </si>
  <si>
    <t>Autonome</t>
  </si>
  <si>
    <t>Semi-autonome</t>
  </si>
  <si>
    <t>Oui</t>
  </si>
  <si>
    <t>Non</t>
  </si>
  <si>
    <t>Physique</t>
  </si>
  <si>
    <t>Vague 1</t>
  </si>
  <si>
    <t>Vague 2</t>
  </si>
  <si>
    <t>Vagues 1 et 2</t>
  </si>
  <si>
    <t>Adresse</t>
  </si>
  <si>
    <t>Nombre de places</t>
  </si>
  <si>
    <t>Responsable</t>
  </si>
  <si>
    <t>Présence
unité fermée</t>
  </si>
  <si>
    <t>Cognitive</t>
  </si>
  <si>
    <t>Si "Oui"
Type d'unité</t>
  </si>
  <si>
    <t>Nbre résidents
Unité fermée</t>
  </si>
  <si>
    <t>Nbre résidents
Unité régulière</t>
  </si>
  <si>
    <t>Enjeu
PCI</t>
  </si>
  <si>
    <t>Quelle(s) vague(s)</t>
  </si>
  <si>
    <t>% résidents atteints lors de l'éclosion</t>
  </si>
  <si>
    <t>Milieu vulnérable</t>
  </si>
  <si>
    <t>Ressource problématique</t>
  </si>
  <si>
    <t>Priorité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</si>
  <si>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</si>
  <si>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</si>
  <si>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</si>
  <si>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</si>
  <si>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</si>
  <si>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</si>
  <si>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</si>
  <si>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</si>
  <si>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</si>
  <si>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Milieu a été en éclosion?</t>
  </si>
  <si>
    <t>Nbre résidents
présents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</si>
</sst>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scheme val="minor"/>
    </font>
    <font>
      <b/>
      <sz val="12"/>
      <color theme="0"/>
      <name val="Calibri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au189" displayName="Tableau189" ref="A1:Y181" totalsRowShown="0" headerRowDxfId="31" dataDxfId="30">
  <autoFilter ref="A1:Y181"/>
  <tableColumns count="25">
    <tableColumn id="1" name="Priorité" dataDxfId="29">
      <calculatedColumnFormula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calculatedColumnFormula>
    </tableColumn>
    <tableColumn id="44" name="Ressources" dataDxfId="28"/>
    <tableColumn id="2" name="Type" dataDxfId="27"/>
    <tableColumn id="25" name="Responsable" dataDxfId="26"/>
    <tableColumn id="28" name="Adresse" dataDxfId="25"/>
    <tableColumn id="27" name="Ville" dataDxfId="24"/>
    <tableColumn id="31" name="Code _x000a_postal" dataDxfId="23"/>
    <tableColumn id="30" name="Adresse courriel" dataDxfId="22" dataCellStyle="Lien hypertexte"/>
    <tableColumn id="29" name="Téléphone" dataDxfId="21"/>
    <tableColumn id="26" name="Télécopieur" dataDxfId="20"/>
    <tableColumn id="32" name="Catégorie" dataDxfId="19"/>
    <tableColumn id="5" name="RLS" dataDxfId="18"/>
    <tableColumn id="20" name="Rive" dataDxfId="17"/>
    <tableColumn id="33" name="Présence_x000a_unité fermée" dataDxfId="16"/>
    <tableColumn id="34" name="Si &quot;Oui&quot;_x000a_Type d'unité" dataDxfId="15">
      <calculatedColumnFormula>IF(Tableau189[[#This Row],[Présence
unité fermée]]="Oui","Définir type","")</calculatedColumnFormula>
    </tableColumn>
    <tableColumn id="22" name="Nombre de places" dataDxfId="14"/>
    <tableColumn id="23" name="Nbre résidents_x000a_présents" dataDxfId="13"/>
    <tableColumn id="35" name="Nbre résidents_x000a_Unité fermée" dataDxfId="12"/>
    <tableColumn id="36" name="Nbre résidents_x000a_Unité régulière" dataDxfId="11"/>
    <tableColumn id="37" name="Enjeu_x000a_PCI" dataDxfId="10"/>
    <tableColumn id="38" name="Milieu a été en éclosion?" dataDxfId="9"/>
    <tableColumn id="39" name="Quelle(s) vague(s)" dataDxfId="8"/>
    <tableColumn id="40" name="% résidents atteints lors de l'éclosion" dataDxfId="7"/>
    <tableColumn id="41" name="Milieu vulnérable" dataDxfId="6"/>
    <tableColumn id="42" name="Ressource problématique" dataDxfId="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7" name="Tableau18" displayName="Tableau18" ref="A1:L181" totalsRowShown="0" headerRowDxfId="57" dataDxfId="56">
  <autoFilter ref="A1:L181"/>
  <tableColumns count="12">
    <tableColumn id="1" name="Priorité" dataDxfId="55">
      <calculatedColumnFormula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calculatedColumnFormula>
    </tableColumn>
    <tableColumn id="32" name="Catégorie" dataDxfId="4"/>
    <tableColumn id="5" name="RLS" dataDxfId="3"/>
    <tableColumn id="20" name="Rive" dataDxfId="2"/>
    <tableColumn id="33" name="Présence_x000a_unité fermée" dataDxfId="54"/>
    <tableColumn id="34" name="Si &quot;Oui&quot;_x000a_Type d'unité" dataDxfId="53">
      <calculatedColumnFormula>IF(Tableau18[[#This Row],[Présence
unité fermée]]="Oui","Définir type","")</calculatedColumnFormula>
    </tableColumn>
    <tableColumn id="22" name="Nombre de places" dataDxfId="52"/>
    <tableColumn id="37" name="Enjeu_x000a_PCI" dataDxfId="51"/>
    <tableColumn id="38" name="Milieu a été en éclosion?" dataDxfId="50"/>
    <tableColumn id="39" name="Quelle(s) vague(s)" dataDxfId="49"/>
    <tableColumn id="41" name="Milieu vulnérable" dataDxfId="48"/>
    <tableColumn id="42" name="Ressource problématique" dataDxfId="47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1:A3" totalsRowShown="0" headerRowDxfId="46" dataDxfId="45">
  <autoFilter ref="A1:A3"/>
  <tableColumns count="1">
    <tableColumn id="1" name="Colonne1" dataDxfId="4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C1:C3" totalsRowShown="0" headerRowDxfId="43" dataDxfId="42">
  <autoFilter ref="C1:C3"/>
  <tableColumns count="1">
    <tableColumn id="1" name="Colonne1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au4" displayName="Tableau4" ref="E1:E3" totalsRowShown="0" headerRowDxfId="40" dataDxfId="39">
  <autoFilter ref="E1:E3"/>
  <tableColumns count="1">
    <tableColumn id="1" name="Colonne1" dataDxfId="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au5" displayName="Tableau5" ref="G1:G4" totalsRowShown="0" headerRowDxfId="37" dataDxfId="36">
  <autoFilter ref="G1:G4"/>
  <tableColumns count="1">
    <tableColumn id="1" name="Colonne1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au6" displayName="Tableau6" ref="I1:I10" totalsRowShown="0" headerRowDxfId="34" dataDxfId="33">
  <autoFilter ref="I1:I10"/>
  <tableColumns count="1">
    <tableColumn id="1" name="Colonne1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1"/>
  <sheetViews>
    <sheetView workbookViewId="0">
      <selection activeCell="A2" sqref="A2"/>
    </sheetView>
  </sheetViews>
  <sheetFormatPr baseColWidth="10" defaultRowHeight="15" x14ac:dyDescent="0.25"/>
  <cols>
    <col min="1" max="1" width="12.28515625" style="10" customWidth="1"/>
    <col min="2" max="2" width="36.7109375" style="2" customWidth="1"/>
    <col min="3" max="3" width="10.28515625" style="2" bestFit="1" customWidth="1"/>
    <col min="4" max="4" width="24.140625" style="2" customWidth="1"/>
    <col min="5" max="7" width="14.7109375" style="2" customWidth="1"/>
    <col min="8" max="8" width="30" style="2" customWidth="1"/>
    <col min="9" max="11" width="14.7109375" style="2" customWidth="1"/>
    <col min="12" max="12" width="21.42578125" style="2" customWidth="1"/>
    <col min="13" max="13" width="9.7109375" style="2" bestFit="1" customWidth="1"/>
    <col min="14" max="14" width="17.42578125" style="2" customWidth="1"/>
    <col min="15" max="15" width="17.7109375" style="2" customWidth="1"/>
    <col min="16" max="16" width="13.5703125" style="2" customWidth="1"/>
    <col min="17" max="17" width="16.85546875" style="2" customWidth="1"/>
    <col min="18" max="18" width="15.42578125" style="2" customWidth="1"/>
    <col min="19" max="19" width="16.28515625" style="2" customWidth="1"/>
    <col min="20" max="22" width="11.42578125" style="2"/>
    <col min="23" max="23" width="13.85546875" style="2" customWidth="1"/>
    <col min="24" max="24" width="12.140625" style="2" customWidth="1"/>
    <col min="25" max="25" width="15.7109375" style="2" customWidth="1"/>
    <col min="26" max="16384" width="11.42578125" style="2"/>
  </cols>
  <sheetData>
    <row r="1" spans="1:25" ht="47.25" x14ac:dyDescent="0.25">
      <c r="A1" s="9" t="s">
        <v>1183</v>
      </c>
      <c r="B1" s="5" t="s">
        <v>0</v>
      </c>
      <c r="C1" s="5" t="s">
        <v>1</v>
      </c>
      <c r="D1" s="5" t="s">
        <v>1172</v>
      </c>
      <c r="E1" s="5" t="s">
        <v>1170</v>
      </c>
      <c r="F1" s="5" t="s">
        <v>1157</v>
      </c>
      <c r="G1" s="5" t="s">
        <v>1158</v>
      </c>
      <c r="H1" s="5" t="s">
        <v>1159</v>
      </c>
      <c r="I1" s="5" t="s">
        <v>1160</v>
      </c>
      <c r="J1" s="5" t="s">
        <v>3</v>
      </c>
      <c r="K1" s="8" t="s">
        <v>1161</v>
      </c>
      <c r="L1" s="5" t="s">
        <v>2</v>
      </c>
      <c r="M1" s="5" t="s">
        <v>1156</v>
      </c>
      <c r="N1" s="5" t="s">
        <v>1173</v>
      </c>
      <c r="O1" s="5" t="s">
        <v>1175</v>
      </c>
      <c r="P1" s="5" t="s">
        <v>1171</v>
      </c>
      <c r="Q1" s="9" t="s">
        <v>1194</v>
      </c>
      <c r="R1" s="9" t="s">
        <v>1176</v>
      </c>
      <c r="S1" s="9" t="s">
        <v>1177</v>
      </c>
      <c r="T1" s="9" t="s">
        <v>1178</v>
      </c>
      <c r="U1" s="9" t="s">
        <v>1193</v>
      </c>
      <c r="V1" s="9" t="s">
        <v>1179</v>
      </c>
      <c r="W1" s="9" t="s">
        <v>1180</v>
      </c>
      <c r="X1" s="9" t="s">
        <v>1181</v>
      </c>
      <c r="Y1" s="9" t="s">
        <v>1182</v>
      </c>
    </row>
    <row r="2" spans="1:25" ht="25.5" x14ac:dyDescent="0.25">
      <c r="A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" s="1" t="s">
        <v>4</v>
      </c>
      <c r="C2" s="1" t="s">
        <v>5</v>
      </c>
      <c r="D2" s="1" t="s">
        <v>10</v>
      </c>
      <c r="E2" s="1" t="s">
        <v>7</v>
      </c>
      <c r="F2" s="1" t="s">
        <v>8</v>
      </c>
      <c r="G2" s="1" t="s">
        <v>9</v>
      </c>
      <c r="H2" s="3" t="s">
        <v>11</v>
      </c>
      <c r="I2" s="1" t="s">
        <v>12</v>
      </c>
      <c r="J2" s="1" t="s">
        <v>13</v>
      </c>
      <c r="K2" s="6" t="s">
        <v>1163</v>
      </c>
      <c r="L2" s="1" t="s">
        <v>6</v>
      </c>
      <c r="M2" s="1" t="s">
        <v>1154</v>
      </c>
      <c r="N2" s="1"/>
      <c r="O2" s="1" t="str">
        <f>IF(Tableau189[[#This Row],[Présence
unité fermée]]="Oui","Définir type","")</f>
        <v/>
      </c>
      <c r="P2" s="1">
        <v>23</v>
      </c>
      <c r="Q2" s="7"/>
      <c r="R2" s="7"/>
      <c r="S2" s="7"/>
      <c r="T2" s="7"/>
      <c r="U2" s="7"/>
      <c r="V2" s="7" t="s">
        <v>1167</v>
      </c>
      <c r="W2" s="7"/>
      <c r="X2" s="7" t="s">
        <v>1164</v>
      </c>
      <c r="Y2" s="7"/>
    </row>
    <row r="3" spans="1:25" ht="25.5" x14ac:dyDescent="0.25">
      <c r="A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" s="1" t="s">
        <v>14</v>
      </c>
      <c r="C3" s="1" t="s">
        <v>5</v>
      </c>
      <c r="D3" s="1" t="s">
        <v>18</v>
      </c>
      <c r="E3" s="1" t="s">
        <v>15</v>
      </c>
      <c r="F3" s="1" t="s">
        <v>16</v>
      </c>
      <c r="G3" s="1" t="s">
        <v>17</v>
      </c>
      <c r="H3" s="3" t="s">
        <v>19</v>
      </c>
      <c r="I3" s="1" t="s">
        <v>20</v>
      </c>
      <c r="J3" s="1"/>
      <c r="K3" s="6"/>
      <c r="L3" s="1" t="s">
        <v>6</v>
      </c>
      <c r="M3" s="1" t="s">
        <v>1154</v>
      </c>
      <c r="N3" s="1"/>
      <c r="O3" s="1" t="str">
        <f>IF(Tableau189[[#This Row],[Présence
unité fermée]]="Oui","Définir type","")</f>
        <v/>
      </c>
      <c r="P3" s="1">
        <v>76</v>
      </c>
      <c r="Q3" s="7"/>
      <c r="R3" s="7"/>
      <c r="S3" s="7"/>
      <c r="T3" s="7"/>
      <c r="U3" s="7"/>
      <c r="V3" s="7"/>
      <c r="W3" s="7"/>
      <c r="X3" s="7"/>
      <c r="Y3" s="7"/>
    </row>
    <row r="4" spans="1:25" ht="25.5" x14ac:dyDescent="0.25">
      <c r="A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" s="1" t="s">
        <v>21</v>
      </c>
      <c r="C4" s="1" t="s">
        <v>5</v>
      </c>
      <c r="D4" s="1" t="s">
        <v>26</v>
      </c>
      <c r="E4" s="1" t="s">
        <v>23</v>
      </c>
      <c r="F4" s="1" t="s">
        <v>24</v>
      </c>
      <c r="G4" s="1" t="s">
        <v>25</v>
      </c>
      <c r="H4" s="3" t="s">
        <v>27</v>
      </c>
      <c r="I4" s="1" t="s">
        <v>28</v>
      </c>
      <c r="J4" s="1" t="s">
        <v>29</v>
      </c>
      <c r="K4" s="6"/>
      <c r="L4" s="1" t="s">
        <v>22</v>
      </c>
      <c r="M4" s="1" t="s">
        <v>1154</v>
      </c>
      <c r="N4" s="1"/>
      <c r="O4" s="1" t="str">
        <f>IF(Tableau189[[#This Row],[Présence
unité fermée]]="Oui","Définir type","")</f>
        <v/>
      </c>
      <c r="P4" s="1">
        <v>36</v>
      </c>
      <c r="Q4" s="7"/>
      <c r="R4" s="7"/>
      <c r="S4" s="7"/>
      <c r="T4" s="7"/>
      <c r="U4" s="7"/>
      <c r="V4" s="7"/>
      <c r="W4" s="7"/>
      <c r="X4" s="7"/>
      <c r="Y4" s="7"/>
    </row>
    <row r="5" spans="1:25" ht="25.5" x14ac:dyDescent="0.25">
      <c r="A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" s="1" t="s">
        <v>30</v>
      </c>
      <c r="C5" s="1" t="s">
        <v>5</v>
      </c>
      <c r="D5" s="1" t="s">
        <v>33</v>
      </c>
      <c r="E5" s="1" t="s">
        <v>31</v>
      </c>
      <c r="F5" s="1" t="s">
        <v>8</v>
      </c>
      <c r="G5" s="1" t="s">
        <v>32</v>
      </c>
      <c r="H5" s="3" t="s">
        <v>34</v>
      </c>
      <c r="I5" s="1" t="s">
        <v>35</v>
      </c>
      <c r="J5" s="1" t="s">
        <v>35</v>
      </c>
      <c r="K5" s="6"/>
      <c r="L5" s="1" t="s">
        <v>6</v>
      </c>
      <c r="M5" s="1" t="s">
        <v>1154</v>
      </c>
      <c r="N5" s="1"/>
      <c r="O5" s="1" t="str">
        <f>IF(Tableau189[[#This Row],[Présence
unité fermée]]="Oui","Définir type","")</f>
        <v/>
      </c>
      <c r="P5" s="1">
        <v>108</v>
      </c>
      <c r="Q5" s="7"/>
      <c r="R5" s="7"/>
      <c r="S5" s="7"/>
      <c r="T5" s="7"/>
      <c r="U5" s="7"/>
      <c r="V5" s="7"/>
      <c r="W5" s="7"/>
      <c r="X5" s="7"/>
      <c r="Y5" s="7"/>
    </row>
    <row r="6" spans="1:25" ht="25.5" x14ac:dyDescent="0.25">
      <c r="A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" s="1" t="s">
        <v>36</v>
      </c>
      <c r="C6" s="1" t="s">
        <v>5</v>
      </c>
      <c r="D6" s="1" t="s">
        <v>39</v>
      </c>
      <c r="E6" s="1" t="s">
        <v>37</v>
      </c>
      <c r="F6" s="1" t="s">
        <v>8</v>
      </c>
      <c r="G6" s="1" t="s">
        <v>38</v>
      </c>
      <c r="H6" s="3" t="s">
        <v>40</v>
      </c>
      <c r="I6" s="1" t="s">
        <v>41</v>
      </c>
      <c r="J6" s="1" t="s">
        <v>42</v>
      </c>
      <c r="K6" s="6"/>
      <c r="L6" s="1" t="s">
        <v>6</v>
      </c>
      <c r="M6" s="1" t="s">
        <v>1154</v>
      </c>
      <c r="N6" s="1"/>
      <c r="O6" s="1" t="str">
        <f>IF(Tableau189[[#This Row],[Présence
unité fermée]]="Oui","Définir type","")</f>
        <v/>
      </c>
      <c r="P6" s="1">
        <v>55</v>
      </c>
      <c r="Q6" s="7"/>
      <c r="R6" s="7"/>
      <c r="S6" s="7"/>
      <c r="T6" s="7"/>
      <c r="U6" s="7"/>
      <c r="V6" s="7"/>
      <c r="W6" s="7"/>
      <c r="X6" s="7"/>
      <c r="Y6" s="7"/>
    </row>
    <row r="7" spans="1:25" ht="25.5" x14ac:dyDescent="0.25">
      <c r="A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" s="1" t="s">
        <v>43</v>
      </c>
      <c r="C7" s="1" t="s">
        <v>5</v>
      </c>
      <c r="D7" s="1" t="s">
        <v>46</v>
      </c>
      <c r="E7" s="1" t="s">
        <v>44</v>
      </c>
      <c r="F7" s="1" t="s">
        <v>8</v>
      </c>
      <c r="G7" s="1" t="s">
        <v>45</v>
      </c>
      <c r="H7" s="3" t="s">
        <v>47</v>
      </c>
      <c r="I7" s="1" t="s">
        <v>48</v>
      </c>
      <c r="J7" s="1" t="s">
        <v>49</v>
      </c>
      <c r="K7" s="6"/>
      <c r="L7" s="1" t="s">
        <v>6</v>
      </c>
      <c r="M7" s="1" t="s">
        <v>1154</v>
      </c>
      <c r="N7" s="1"/>
      <c r="O7" s="1" t="str">
        <f>IF(Tableau189[[#This Row],[Présence
unité fermée]]="Oui","Définir type","")</f>
        <v/>
      </c>
      <c r="P7" s="1">
        <v>286</v>
      </c>
      <c r="Q7" s="7"/>
      <c r="R7" s="7"/>
      <c r="S7" s="7"/>
      <c r="T7" s="7"/>
      <c r="U7" s="7"/>
      <c r="V7" s="7"/>
      <c r="W7" s="7"/>
      <c r="X7" s="7"/>
      <c r="Y7" s="7"/>
    </row>
    <row r="8" spans="1:25" ht="25.5" x14ac:dyDescent="0.25">
      <c r="A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" s="1" t="s">
        <v>50</v>
      </c>
      <c r="C8" s="1" t="s">
        <v>5</v>
      </c>
      <c r="D8" s="1" t="s">
        <v>18</v>
      </c>
      <c r="E8" s="1" t="s">
        <v>51</v>
      </c>
      <c r="F8" s="1" t="s">
        <v>8</v>
      </c>
      <c r="G8" s="1" t="s">
        <v>52</v>
      </c>
      <c r="H8" s="3" t="s">
        <v>53</v>
      </c>
      <c r="I8" s="1" t="s">
        <v>54</v>
      </c>
      <c r="J8" s="1" t="s">
        <v>55</v>
      </c>
      <c r="K8" s="6"/>
      <c r="L8" s="1" t="s">
        <v>6</v>
      </c>
      <c r="M8" s="1" t="s">
        <v>1154</v>
      </c>
      <c r="N8" s="1"/>
      <c r="O8" s="1" t="str">
        <f>IF(Tableau189[[#This Row],[Présence
unité fermée]]="Oui","Définir type","")</f>
        <v/>
      </c>
      <c r="P8" s="1">
        <v>49</v>
      </c>
      <c r="Q8" s="7"/>
      <c r="R8" s="7"/>
      <c r="S8" s="7"/>
      <c r="T8" s="7"/>
      <c r="U8" s="7"/>
      <c r="V8" s="7"/>
      <c r="W8" s="7"/>
      <c r="X8" s="7"/>
      <c r="Y8" s="7"/>
    </row>
    <row r="9" spans="1:25" ht="25.5" x14ac:dyDescent="0.25">
      <c r="A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" s="1" t="s">
        <v>56</v>
      </c>
      <c r="C9" s="1" t="s">
        <v>5</v>
      </c>
      <c r="D9" s="1" t="s">
        <v>61</v>
      </c>
      <c r="E9" s="1" t="s">
        <v>58</v>
      </c>
      <c r="F9" s="1" t="s">
        <v>59</v>
      </c>
      <c r="G9" s="1" t="s">
        <v>60</v>
      </c>
      <c r="H9" s="3" t="s">
        <v>62</v>
      </c>
      <c r="I9" s="1" t="s">
        <v>63</v>
      </c>
      <c r="J9" s="1" t="s">
        <v>64</v>
      </c>
      <c r="K9" s="6"/>
      <c r="L9" s="1" t="s">
        <v>57</v>
      </c>
      <c r="M9" s="1" t="s">
        <v>1154</v>
      </c>
      <c r="N9" s="1"/>
      <c r="O9" s="1" t="str">
        <f>IF(Tableau189[[#This Row],[Présence
unité fermée]]="Oui","Définir type","")</f>
        <v/>
      </c>
      <c r="P9" s="1">
        <v>41</v>
      </c>
      <c r="Q9" s="7"/>
      <c r="R9" s="7"/>
      <c r="S9" s="7"/>
      <c r="T9" s="7"/>
      <c r="U9" s="7"/>
      <c r="V9" s="7"/>
      <c r="W9" s="7"/>
      <c r="X9" s="7"/>
      <c r="Y9" s="7"/>
    </row>
    <row r="10" spans="1:25" ht="25.5" x14ac:dyDescent="0.25">
      <c r="A1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" s="1" t="s">
        <v>65</v>
      </c>
      <c r="C10" s="1" t="s">
        <v>5</v>
      </c>
      <c r="D10" s="1" t="s">
        <v>69</v>
      </c>
      <c r="E10" s="1" t="s">
        <v>66</v>
      </c>
      <c r="F10" s="1" t="s">
        <v>67</v>
      </c>
      <c r="G10" s="1" t="s">
        <v>68</v>
      </c>
      <c r="H10" s="3" t="s">
        <v>70</v>
      </c>
      <c r="I10" s="1" t="s">
        <v>71</v>
      </c>
      <c r="J10" s="1"/>
      <c r="K10" s="6"/>
      <c r="L10" s="1" t="s">
        <v>57</v>
      </c>
      <c r="M10" s="1" t="s">
        <v>1154</v>
      </c>
      <c r="N10" s="1"/>
      <c r="O10" s="1" t="str">
        <f>IF(Tableau189[[#This Row],[Présence
unité fermée]]="Oui","Définir type","")</f>
        <v/>
      </c>
      <c r="P10" s="1">
        <v>21</v>
      </c>
      <c r="Q10" s="7"/>
      <c r="R10" s="7"/>
      <c r="S10" s="7"/>
      <c r="T10" s="7"/>
      <c r="U10" s="7"/>
      <c r="V10" s="7"/>
      <c r="W10" s="7"/>
      <c r="X10" s="7"/>
      <c r="Y10" s="7"/>
    </row>
    <row r="11" spans="1:25" ht="25.5" x14ac:dyDescent="0.25">
      <c r="A1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" s="1" t="s">
        <v>72</v>
      </c>
      <c r="C11" s="1" t="s">
        <v>5</v>
      </c>
      <c r="D11" s="1" t="s">
        <v>75</v>
      </c>
      <c r="E11" s="1" t="s">
        <v>73</v>
      </c>
      <c r="F11" s="1" t="s">
        <v>67</v>
      </c>
      <c r="G11" s="1" t="s">
        <v>74</v>
      </c>
      <c r="H11" s="3" t="s">
        <v>76</v>
      </c>
      <c r="I11" s="1" t="s">
        <v>77</v>
      </c>
      <c r="J11" s="1" t="s">
        <v>78</v>
      </c>
      <c r="K11" s="6"/>
      <c r="L11" s="1" t="s">
        <v>57</v>
      </c>
      <c r="M11" s="1" t="s">
        <v>1154</v>
      </c>
      <c r="N11" s="1"/>
      <c r="O11" s="1" t="str">
        <f>IF(Tableau189[[#This Row],[Présence
unité fermée]]="Oui","Définir type","")</f>
        <v/>
      </c>
      <c r="P11" s="1">
        <v>102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ht="25.5" x14ac:dyDescent="0.25">
      <c r="A1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" s="1" t="s">
        <v>79</v>
      </c>
      <c r="C12" s="1" t="s">
        <v>5</v>
      </c>
      <c r="D12" s="1" t="s">
        <v>83</v>
      </c>
      <c r="E12" s="1" t="s">
        <v>80</v>
      </c>
      <c r="F12" s="1" t="s">
        <v>81</v>
      </c>
      <c r="G12" s="1" t="s">
        <v>82</v>
      </c>
      <c r="H12" s="3" t="s">
        <v>84</v>
      </c>
      <c r="I12" s="1" t="s">
        <v>85</v>
      </c>
      <c r="J12" s="1" t="s">
        <v>86</v>
      </c>
      <c r="K12" s="6"/>
      <c r="L12" s="1" t="s">
        <v>57</v>
      </c>
      <c r="M12" s="1" t="s">
        <v>1154</v>
      </c>
      <c r="N12" s="1"/>
      <c r="O12" s="1" t="str">
        <f>IF(Tableau189[[#This Row],[Présence
unité fermée]]="Oui","Définir type","")</f>
        <v/>
      </c>
      <c r="P12" s="1">
        <v>325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ht="25.5" x14ac:dyDescent="0.25">
      <c r="A1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" s="1" t="s">
        <v>87</v>
      </c>
      <c r="C13" s="1" t="s">
        <v>5</v>
      </c>
      <c r="D13" s="1" t="s">
        <v>90</v>
      </c>
      <c r="E13" s="1" t="s">
        <v>88</v>
      </c>
      <c r="F13" s="1" t="s">
        <v>81</v>
      </c>
      <c r="G13" s="1" t="s">
        <v>89</v>
      </c>
      <c r="H13" s="3" t="s">
        <v>91</v>
      </c>
      <c r="I13" s="1" t="s">
        <v>92</v>
      </c>
      <c r="J13" s="1" t="s">
        <v>93</v>
      </c>
      <c r="K13" s="6"/>
      <c r="L13" s="1" t="s">
        <v>57</v>
      </c>
      <c r="M13" s="1" t="s">
        <v>1154</v>
      </c>
      <c r="N13" s="1"/>
      <c r="O13" s="1" t="str">
        <f>IF(Tableau189[[#This Row],[Présence
unité fermée]]="Oui","Définir type","")</f>
        <v/>
      </c>
      <c r="P13" s="1">
        <v>52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ht="25.5" x14ac:dyDescent="0.25">
      <c r="A1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" s="1" t="s">
        <v>94</v>
      </c>
      <c r="C14" s="1" t="s">
        <v>5</v>
      </c>
      <c r="D14" s="1" t="s">
        <v>97</v>
      </c>
      <c r="E14" s="1" t="s">
        <v>95</v>
      </c>
      <c r="F14" s="1" t="s">
        <v>81</v>
      </c>
      <c r="G14" s="1" t="s">
        <v>96</v>
      </c>
      <c r="H14" s="3" t="s">
        <v>98</v>
      </c>
      <c r="I14" s="1" t="s">
        <v>99</v>
      </c>
      <c r="J14" s="1" t="s">
        <v>100</v>
      </c>
      <c r="K14" s="6"/>
      <c r="L14" s="1" t="s">
        <v>57</v>
      </c>
      <c r="M14" s="1" t="s">
        <v>1154</v>
      </c>
      <c r="N14" s="1"/>
      <c r="O14" s="1" t="str">
        <f>IF(Tableau189[[#This Row],[Présence
unité fermée]]="Oui","Définir type","")</f>
        <v/>
      </c>
      <c r="P14" s="1">
        <v>23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ht="25.5" x14ac:dyDescent="0.25">
      <c r="A1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" s="1" t="s">
        <v>101</v>
      </c>
      <c r="C15" s="1" t="s">
        <v>5</v>
      </c>
      <c r="D15" s="1" t="s">
        <v>105</v>
      </c>
      <c r="E15" s="1" t="s">
        <v>102</v>
      </c>
      <c r="F15" s="1" t="s">
        <v>103</v>
      </c>
      <c r="G15" s="1" t="s">
        <v>104</v>
      </c>
      <c r="H15" s="3" t="s">
        <v>106</v>
      </c>
      <c r="I15" s="1" t="s">
        <v>107</v>
      </c>
      <c r="J15" s="1" t="s">
        <v>108</v>
      </c>
      <c r="K15" s="6"/>
      <c r="L15" s="1" t="s">
        <v>57</v>
      </c>
      <c r="M15" s="1" t="s">
        <v>1154</v>
      </c>
      <c r="N15" s="1"/>
      <c r="O15" s="1" t="str">
        <f>IF(Tableau189[[#This Row],[Présence
unité fermée]]="Oui","Définir type","")</f>
        <v/>
      </c>
      <c r="P15" s="1">
        <v>17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ht="25.5" x14ac:dyDescent="0.25">
      <c r="A1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" s="1" t="s">
        <v>109</v>
      </c>
      <c r="C16" s="1" t="s">
        <v>5</v>
      </c>
      <c r="D16" s="1" t="s">
        <v>112</v>
      </c>
      <c r="E16" s="1" t="s">
        <v>110</v>
      </c>
      <c r="F16" s="1" t="s">
        <v>81</v>
      </c>
      <c r="G16" s="1" t="s">
        <v>111</v>
      </c>
      <c r="H16" s="3" t="s">
        <v>113</v>
      </c>
      <c r="I16" s="1" t="s">
        <v>114</v>
      </c>
      <c r="J16" s="1" t="s">
        <v>115</v>
      </c>
      <c r="K16" s="6"/>
      <c r="L16" s="1" t="s">
        <v>57</v>
      </c>
      <c r="M16" s="1" t="s">
        <v>1154</v>
      </c>
      <c r="N16" s="1"/>
      <c r="O16" s="1" t="str">
        <f>IF(Tableau189[[#This Row],[Présence
unité fermée]]="Oui","Définir type","")</f>
        <v/>
      </c>
      <c r="P16" s="1">
        <v>61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5">
      <c r="A1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" s="1" t="s">
        <v>116</v>
      </c>
      <c r="C17" s="1" t="s">
        <v>5</v>
      </c>
      <c r="D17" s="1" t="s">
        <v>119</v>
      </c>
      <c r="E17" s="1" t="s">
        <v>117</v>
      </c>
      <c r="F17" s="1" t="s">
        <v>24</v>
      </c>
      <c r="G17" s="1" t="s">
        <v>118</v>
      </c>
      <c r="H17" s="3" t="s">
        <v>120</v>
      </c>
      <c r="I17" s="1" t="s">
        <v>121</v>
      </c>
      <c r="J17" s="1" t="s">
        <v>122</v>
      </c>
      <c r="K17" s="6"/>
      <c r="L17" s="1" t="s">
        <v>22</v>
      </c>
      <c r="M17" s="1" t="s">
        <v>1154</v>
      </c>
      <c r="N17" s="1"/>
      <c r="O17" s="1" t="str">
        <f>IF(Tableau189[[#This Row],[Présence
unité fermée]]="Oui","Définir type","")</f>
        <v/>
      </c>
      <c r="P17" s="1">
        <v>59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ht="25.5" x14ac:dyDescent="0.25">
      <c r="A1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8" s="1" t="s">
        <v>123</v>
      </c>
      <c r="C18" s="1" t="s">
        <v>5</v>
      </c>
      <c r="D18" s="1" t="s">
        <v>126</v>
      </c>
      <c r="E18" s="1" t="s">
        <v>124</v>
      </c>
      <c r="F18" s="1" t="s">
        <v>16</v>
      </c>
      <c r="G18" s="1" t="s">
        <v>125</v>
      </c>
      <c r="H18" s="3" t="s">
        <v>127</v>
      </c>
      <c r="I18" s="1" t="s">
        <v>128</v>
      </c>
      <c r="J18" s="1"/>
      <c r="K18" s="6"/>
      <c r="L18" s="1" t="s">
        <v>6</v>
      </c>
      <c r="M18" s="1" t="s">
        <v>1154</v>
      </c>
      <c r="N18" s="1"/>
      <c r="O18" s="1" t="str">
        <f>IF(Tableau189[[#This Row],[Présence
unité fermée]]="Oui","Définir type","")</f>
        <v/>
      </c>
      <c r="P18" s="1">
        <v>8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ht="25.5" x14ac:dyDescent="0.25">
      <c r="A1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9" s="1" t="s">
        <v>129</v>
      </c>
      <c r="C19" s="1" t="s">
        <v>5</v>
      </c>
      <c r="D19" s="1" t="s">
        <v>132</v>
      </c>
      <c r="E19" s="1" t="s">
        <v>130</v>
      </c>
      <c r="F19" s="1" t="s">
        <v>24</v>
      </c>
      <c r="G19" s="1" t="s">
        <v>131</v>
      </c>
      <c r="H19" s="3" t="s">
        <v>133</v>
      </c>
      <c r="I19" s="1" t="s">
        <v>134</v>
      </c>
      <c r="J19" s="1" t="s">
        <v>135</v>
      </c>
      <c r="K19" s="6"/>
      <c r="L19" s="1" t="s">
        <v>22</v>
      </c>
      <c r="M19" s="1" t="s">
        <v>1154</v>
      </c>
      <c r="N19" s="1"/>
      <c r="O19" s="1" t="str">
        <f>IF(Tableau189[[#This Row],[Présence
unité fermée]]="Oui","Définir type","")</f>
        <v/>
      </c>
      <c r="P19" s="1">
        <v>132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ht="25.5" x14ac:dyDescent="0.25">
      <c r="A2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0" s="1" t="s">
        <v>136</v>
      </c>
      <c r="C20" s="1" t="s">
        <v>5</v>
      </c>
      <c r="D20" s="1" t="s">
        <v>140</v>
      </c>
      <c r="E20" s="1" t="s">
        <v>137</v>
      </c>
      <c r="F20" s="1" t="s">
        <v>138</v>
      </c>
      <c r="G20" s="1" t="s">
        <v>139</v>
      </c>
      <c r="H20" s="3" t="s">
        <v>141</v>
      </c>
      <c r="I20" s="1" t="s">
        <v>142</v>
      </c>
      <c r="J20" s="1" t="s">
        <v>142</v>
      </c>
      <c r="K20" s="6"/>
      <c r="L20" s="1" t="s">
        <v>6</v>
      </c>
      <c r="M20" s="1" t="s">
        <v>1154</v>
      </c>
      <c r="N20" s="1"/>
      <c r="O20" s="1" t="str">
        <f>IF(Tableau189[[#This Row],[Présence
unité fermée]]="Oui","Définir type","")</f>
        <v/>
      </c>
      <c r="P20" s="1">
        <v>21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1" s="1" t="s">
        <v>143</v>
      </c>
      <c r="C21" s="1" t="s">
        <v>5</v>
      </c>
      <c r="D21" s="1" t="s">
        <v>146</v>
      </c>
      <c r="E21" s="1" t="s">
        <v>144</v>
      </c>
      <c r="F21" s="1" t="s">
        <v>24</v>
      </c>
      <c r="G21" s="1" t="s">
        <v>145</v>
      </c>
      <c r="H21" s="3" t="s">
        <v>147</v>
      </c>
      <c r="I21" s="1" t="s">
        <v>148</v>
      </c>
      <c r="J21" s="1"/>
      <c r="K21" s="6"/>
      <c r="L21" s="1" t="s">
        <v>22</v>
      </c>
      <c r="M21" s="1" t="s">
        <v>1154</v>
      </c>
      <c r="N21" s="1"/>
      <c r="O21" s="1" t="str">
        <f>IF(Tableau189[[#This Row],[Présence
unité fermée]]="Oui","Définir type","")</f>
        <v/>
      </c>
      <c r="P21" s="1">
        <v>70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ht="38.25" x14ac:dyDescent="0.25">
      <c r="A2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2" s="1" t="s">
        <v>149</v>
      </c>
      <c r="C22" s="1" t="s">
        <v>5</v>
      </c>
      <c r="D22" s="1" t="s">
        <v>153</v>
      </c>
      <c r="E22" s="1" t="s">
        <v>150</v>
      </c>
      <c r="F22" s="1" t="s">
        <v>151</v>
      </c>
      <c r="G22" s="1" t="s">
        <v>152</v>
      </c>
      <c r="H22" s="3" t="s">
        <v>154</v>
      </c>
      <c r="I22" s="1" t="s">
        <v>155</v>
      </c>
      <c r="J22" s="1" t="s">
        <v>156</v>
      </c>
      <c r="K22" s="6"/>
      <c r="L22" s="1" t="s">
        <v>6</v>
      </c>
      <c r="M22" s="1" t="s">
        <v>1154</v>
      </c>
      <c r="N22" s="1"/>
      <c r="O22" s="1" t="str">
        <f>IF(Tableau189[[#This Row],[Présence
unité fermée]]="Oui","Définir type","")</f>
        <v/>
      </c>
      <c r="P22" s="1">
        <v>80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5">
      <c r="A2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3" s="1" t="s">
        <v>157</v>
      </c>
      <c r="C23" s="1" t="s">
        <v>5</v>
      </c>
      <c r="D23" s="1" t="s">
        <v>160</v>
      </c>
      <c r="E23" s="1" t="s">
        <v>158</v>
      </c>
      <c r="F23" s="1" t="s">
        <v>24</v>
      </c>
      <c r="G23" s="1" t="s">
        <v>159</v>
      </c>
      <c r="H23" s="3" t="s">
        <v>161</v>
      </c>
      <c r="I23" s="1" t="s">
        <v>162</v>
      </c>
      <c r="J23" s="1"/>
      <c r="K23" s="6"/>
      <c r="L23" s="1" t="s">
        <v>22</v>
      </c>
      <c r="M23" s="1" t="s">
        <v>1154</v>
      </c>
      <c r="N23" s="1"/>
      <c r="O23" s="1" t="str">
        <f>IF(Tableau189[[#This Row],[Présence
unité fermée]]="Oui","Définir type","")</f>
        <v/>
      </c>
      <c r="P23" s="1">
        <v>9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A2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4" s="1" t="s">
        <v>163</v>
      </c>
      <c r="C24" s="1" t="s">
        <v>5</v>
      </c>
      <c r="D24" s="1" t="s">
        <v>166</v>
      </c>
      <c r="E24" s="1" t="s">
        <v>164</v>
      </c>
      <c r="F24" s="1" t="s">
        <v>24</v>
      </c>
      <c r="G24" s="1" t="s">
        <v>165</v>
      </c>
      <c r="H24" s="3" t="s">
        <v>167</v>
      </c>
      <c r="I24" s="1" t="s">
        <v>168</v>
      </c>
      <c r="J24" s="1" t="s">
        <v>169</v>
      </c>
      <c r="K24" s="6"/>
      <c r="L24" s="1" t="s">
        <v>22</v>
      </c>
      <c r="M24" s="1" t="s">
        <v>1154</v>
      </c>
      <c r="N24" s="1"/>
      <c r="O24" s="1" t="str">
        <f>IF(Tableau189[[#This Row],[Présence
unité fermée]]="Oui","Définir type","")</f>
        <v/>
      </c>
      <c r="P24" s="1">
        <v>250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ht="25.5" x14ac:dyDescent="0.25">
      <c r="A2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5" s="1" t="s">
        <v>170</v>
      </c>
      <c r="C25" s="1" t="s">
        <v>5</v>
      </c>
      <c r="D25" s="1" t="s">
        <v>174</v>
      </c>
      <c r="E25" s="1" t="s">
        <v>171</v>
      </c>
      <c r="F25" s="1" t="s">
        <v>172</v>
      </c>
      <c r="G25" s="1" t="s">
        <v>173</v>
      </c>
      <c r="H25" s="3"/>
      <c r="I25" s="1" t="s">
        <v>175</v>
      </c>
      <c r="J25" s="1"/>
      <c r="K25" s="6"/>
      <c r="L25" s="1" t="s">
        <v>6</v>
      </c>
      <c r="M25" s="1" t="s">
        <v>1154</v>
      </c>
      <c r="N25" s="1"/>
      <c r="O25" s="1" t="str">
        <f>IF(Tableau189[[#This Row],[Présence
unité fermée]]="Oui","Définir type","")</f>
        <v/>
      </c>
      <c r="P25" s="1">
        <v>8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ht="25.5" x14ac:dyDescent="0.25">
      <c r="A2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6" s="1" t="s">
        <v>176</v>
      </c>
      <c r="C26" s="1" t="s">
        <v>5</v>
      </c>
      <c r="D26" s="1" t="s">
        <v>179</v>
      </c>
      <c r="E26" s="1" t="s">
        <v>177</v>
      </c>
      <c r="F26" s="1" t="s">
        <v>24</v>
      </c>
      <c r="G26" s="1" t="s">
        <v>178</v>
      </c>
      <c r="H26" s="3"/>
      <c r="I26" s="1" t="s">
        <v>180</v>
      </c>
      <c r="J26" s="1" t="s">
        <v>181</v>
      </c>
      <c r="K26" s="6"/>
      <c r="L26" s="1" t="s">
        <v>22</v>
      </c>
      <c r="M26" s="1" t="s">
        <v>1154</v>
      </c>
      <c r="N26" s="1"/>
      <c r="O26" s="1" t="str">
        <f>IF(Tableau189[[#This Row],[Présence
unité fermée]]="Oui","Définir type","")</f>
        <v/>
      </c>
      <c r="P26" s="1">
        <v>108</v>
      </c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25">
      <c r="A2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7" s="1" t="s">
        <v>182</v>
      </c>
      <c r="C27" s="1" t="s">
        <v>5</v>
      </c>
      <c r="D27" s="1" t="s">
        <v>185</v>
      </c>
      <c r="E27" s="1" t="s">
        <v>183</v>
      </c>
      <c r="F27" s="1" t="s">
        <v>24</v>
      </c>
      <c r="G27" s="1" t="s">
        <v>184</v>
      </c>
      <c r="H27" s="3"/>
      <c r="I27" s="1" t="s">
        <v>186</v>
      </c>
      <c r="J27" s="1" t="s">
        <v>187</v>
      </c>
      <c r="K27" s="6"/>
      <c r="L27" s="1" t="s">
        <v>22</v>
      </c>
      <c r="M27" s="1" t="s">
        <v>1154</v>
      </c>
      <c r="N27" s="1"/>
      <c r="O27" s="1" t="str">
        <f>IF(Tableau189[[#This Row],[Présence
unité fermée]]="Oui","Définir type","")</f>
        <v/>
      </c>
      <c r="P27" s="1">
        <v>128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ht="25.5" x14ac:dyDescent="0.25">
      <c r="A2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8" s="1" t="s">
        <v>188</v>
      </c>
      <c r="C28" s="1" t="s">
        <v>5</v>
      </c>
      <c r="D28" s="1" t="s">
        <v>191</v>
      </c>
      <c r="E28" s="1" t="s">
        <v>189</v>
      </c>
      <c r="F28" s="1" t="s">
        <v>24</v>
      </c>
      <c r="G28" s="1" t="s">
        <v>190</v>
      </c>
      <c r="H28" s="3"/>
      <c r="I28" s="1" t="s">
        <v>192</v>
      </c>
      <c r="J28" s="1" t="s">
        <v>193</v>
      </c>
      <c r="K28" s="6"/>
      <c r="L28" s="1" t="s">
        <v>22</v>
      </c>
      <c r="M28" s="1" t="s">
        <v>1154</v>
      </c>
      <c r="N28" s="1"/>
      <c r="O28" s="1" t="str">
        <f>IF(Tableau189[[#This Row],[Présence
unité fermée]]="Oui","Définir type","")</f>
        <v/>
      </c>
      <c r="P28" s="1">
        <v>512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ht="25.5" x14ac:dyDescent="0.25">
      <c r="A2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29" s="1" t="s">
        <v>194</v>
      </c>
      <c r="C29" s="1" t="s">
        <v>5</v>
      </c>
      <c r="D29" s="1" t="s">
        <v>198</v>
      </c>
      <c r="E29" s="1" t="s">
        <v>195</v>
      </c>
      <c r="F29" s="1" t="s">
        <v>196</v>
      </c>
      <c r="G29" s="1" t="s">
        <v>197</v>
      </c>
      <c r="H29" s="3"/>
      <c r="I29" s="1" t="s">
        <v>199</v>
      </c>
      <c r="J29" s="1" t="s">
        <v>200</v>
      </c>
      <c r="K29" s="6"/>
      <c r="L29" s="1" t="s">
        <v>22</v>
      </c>
      <c r="M29" s="1" t="s">
        <v>1154</v>
      </c>
      <c r="N29" s="1"/>
      <c r="O29" s="1" t="str">
        <f>IF(Tableau189[[#This Row],[Présence
unité fermée]]="Oui","Définir type","")</f>
        <v/>
      </c>
      <c r="P29" s="1">
        <v>106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0" s="1" t="s">
        <v>201</v>
      </c>
      <c r="C30" s="1" t="s">
        <v>5</v>
      </c>
      <c r="D30" s="1" t="s">
        <v>204</v>
      </c>
      <c r="E30" s="1" t="s">
        <v>202</v>
      </c>
      <c r="F30" s="1" t="s">
        <v>24</v>
      </c>
      <c r="G30" s="1" t="s">
        <v>203</v>
      </c>
      <c r="H30" s="3"/>
      <c r="I30" s="1" t="s">
        <v>205</v>
      </c>
      <c r="J30" s="1" t="s">
        <v>206</v>
      </c>
      <c r="K30" s="6"/>
      <c r="L30" s="1" t="s">
        <v>22</v>
      </c>
      <c r="M30" s="1" t="s">
        <v>1154</v>
      </c>
      <c r="N30" s="1"/>
      <c r="O30" s="1" t="str">
        <f>IF(Tableau189[[#This Row],[Présence
unité fermée]]="Oui","Définir type","")</f>
        <v/>
      </c>
      <c r="P30" s="1">
        <v>13</v>
      </c>
      <c r="Q30" s="7"/>
      <c r="R30" s="7"/>
      <c r="S30" s="7"/>
      <c r="T30" s="7"/>
      <c r="U30" s="7"/>
      <c r="V30" s="7"/>
      <c r="W30" s="7"/>
      <c r="X30" s="7"/>
      <c r="Y30" s="7"/>
    </row>
    <row r="31" spans="1:25" ht="25.5" x14ac:dyDescent="0.25">
      <c r="A3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1" s="1" t="s">
        <v>207</v>
      </c>
      <c r="C31" s="1" t="s">
        <v>5</v>
      </c>
      <c r="D31" s="1" t="s">
        <v>210</v>
      </c>
      <c r="E31" s="1" t="s">
        <v>208</v>
      </c>
      <c r="F31" s="1" t="s">
        <v>16</v>
      </c>
      <c r="G31" s="1" t="s">
        <v>209</v>
      </c>
      <c r="H31" s="3"/>
      <c r="I31" s="1" t="s">
        <v>211</v>
      </c>
      <c r="J31" s="1"/>
      <c r="K31" s="6"/>
      <c r="L31" s="1" t="s">
        <v>6</v>
      </c>
      <c r="M31" s="1" t="s">
        <v>1154</v>
      </c>
      <c r="N31" s="1"/>
      <c r="O31" s="1" t="str">
        <f>IF(Tableau189[[#This Row],[Présence
unité fermée]]="Oui","Définir type","")</f>
        <v/>
      </c>
      <c r="P31" s="1">
        <v>12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ht="25.5" x14ac:dyDescent="0.25">
      <c r="A3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2" s="1" t="s">
        <v>212</v>
      </c>
      <c r="C32" s="1" t="s">
        <v>5</v>
      </c>
      <c r="D32" s="1" t="s">
        <v>216</v>
      </c>
      <c r="E32" s="1" t="s">
        <v>213</v>
      </c>
      <c r="F32" s="1" t="s">
        <v>214</v>
      </c>
      <c r="G32" s="1" t="s">
        <v>215</v>
      </c>
      <c r="H32" s="3"/>
      <c r="I32" s="1" t="s">
        <v>217</v>
      </c>
      <c r="J32" s="1" t="s">
        <v>218</v>
      </c>
      <c r="K32" s="6"/>
      <c r="L32" s="1" t="s">
        <v>22</v>
      </c>
      <c r="M32" s="1" t="s">
        <v>1154</v>
      </c>
      <c r="N32" s="1"/>
      <c r="O32" s="1" t="str">
        <f>IF(Tableau189[[#This Row],[Présence
unité fermée]]="Oui","Définir type","")</f>
        <v/>
      </c>
      <c r="P32" s="1">
        <v>30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ht="25.5" x14ac:dyDescent="0.25">
      <c r="A3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3" s="1" t="s">
        <v>219</v>
      </c>
      <c r="C33" s="1" t="s">
        <v>5</v>
      </c>
      <c r="D33" s="1" t="s">
        <v>222</v>
      </c>
      <c r="E33" s="1" t="s">
        <v>220</v>
      </c>
      <c r="F33" s="1" t="s">
        <v>8</v>
      </c>
      <c r="G33" s="1" t="s">
        <v>221</v>
      </c>
      <c r="H33" s="3"/>
      <c r="I33" s="1" t="s">
        <v>223</v>
      </c>
      <c r="J33" s="1" t="s">
        <v>224</v>
      </c>
      <c r="K33" s="6"/>
      <c r="L33" s="1" t="s">
        <v>6</v>
      </c>
      <c r="M33" s="1" t="s">
        <v>1154</v>
      </c>
      <c r="N33" s="1"/>
      <c r="O33" s="1" t="str">
        <f>IF(Tableau189[[#This Row],[Présence
unité fermée]]="Oui","Définir type","")</f>
        <v/>
      </c>
      <c r="P33" s="1">
        <v>255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ht="25.5" x14ac:dyDescent="0.25">
      <c r="A3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4" s="1" t="s">
        <v>225</v>
      </c>
      <c r="C34" s="1" t="s">
        <v>5</v>
      </c>
      <c r="D34" s="1" t="s">
        <v>228</v>
      </c>
      <c r="E34" s="1" t="s">
        <v>226</v>
      </c>
      <c r="F34" s="1" t="s">
        <v>8</v>
      </c>
      <c r="G34" s="1" t="s">
        <v>227</v>
      </c>
      <c r="H34" s="3"/>
      <c r="I34" s="1" t="s">
        <v>229</v>
      </c>
      <c r="J34" s="1" t="s">
        <v>230</v>
      </c>
      <c r="K34" s="6"/>
      <c r="L34" s="1" t="s">
        <v>6</v>
      </c>
      <c r="M34" s="1" t="s">
        <v>1154</v>
      </c>
      <c r="N34" s="1"/>
      <c r="O34" s="1" t="str">
        <f>IF(Tableau189[[#This Row],[Présence
unité fermée]]="Oui","Définir type","")</f>
        <v/>
      </c>
      <c r="P34" s="1">
        <v>300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ht="25.5" x14ac:dyDescent="0.25">
      <c r="A3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5" s="1" t="s">
        <v>231</v>
      </c>
      <c r="C35" s="1" t="s">
        <v>5</v>
      </c>
      <c r="D35" s="1" t="s">
        <v>235</v>
      </c>
      <c r="E35" s="1" t="s">
        <v>232</v>
      </c>
      <c r="F35" s="1" t="s">
        <v>233</v>
      </c>
      <c r="G35" s="1" t="s">
        <v>234</v>
      </c>
      <c r="H35" s="3"/>
      <c r="I35" s="1" t="s">
        <v>236</v>
      </c>
      <c r="J35" s="1"/>
      <c r="K35" s="6"/>
      <c r="L35" s="1" t="s">
        <v>57</v>
      </c>
      <c r="M35" s="1" t="s">
        <v>1154</v>
      </c>
      <c r="N35" s="1"/>
      <c r="O35" s="1" t="str">
        <f>IF(Tableau189[[#This Row],[Présence
unité fermée]]="Oui","Définir type","")</f>
        <v/>
      </c>
      <c r="P35" s="1">
        <v>7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6" s="1" t="s">
        <v>237</v>
      </c>
      <c r="C36" s="1" t="s">
        <v>5</v>
      </c>
      <c r="D36" s="1" t="s">
        <v>240</v>
      </c>
      <c r="E36" s="1" t="s">
        <v>238</v>
      </c>
      <c r="F36" s="1" t="s">
        <v>24</v>
      </c>
      <c r="G36" s="1" t="s">
        <v>239</v>
      </c>
      <c r="H36" s="3"/>
      <c r="I36" s="1" t="s">
        <v>241</v>
      </c>
      <c r="J36" s="1" t="s">
        <v>242</v>
      </c>
      <c r="K36" s="6"/>
      <c r="L36" s="1" t="s">
        <v>22</v>
      </c>
      <c r="M36" s="1" t="s">
        <v>1154</v>
      </c>
      <c r="N36" s="1"/>
      <c r="O36" s="1" t="str">
        <f>IF(Tableau189[[#This Row],[Présence
unité fermée]]="Oui","Définir type","")</f>
        <v/>
      </c>
      <c r="P36" s="1">
        <v>735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ht="25.5" x14ac:dyDescent="0.25">
      <c r="A3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7" s="1" t="s">
        <v>243</v>
      </c>
      <c r="C37" s="1" t="s">
        <v>5</v>
      </c>
      <c r="D37" s="1" t="s">
        <v>246</v>
      </c>
      <c r="E37" s="1" t="s">
        <v>244</v>
      </c>
      <c r="F37" s="1" t="s">
        <v>16</v>
      </c>
      <c r="G37" s="1" t="s">
        <v>245</v>
      </c>
      <c r="H37" s="3"/>
      <c r="I37" s="1" t="s">
        <v>247</v>
      </c>
      <c r="J37" s="1" t="s">
        <v>248</v>
      </c>
      <c r="K37" s="6"/>
      <c r="L37" s="1" t="s">
        <v>6</v>
      </c>
      <c r="M37" s="1" t="s">
        <v>1154</v>
      </c>
      <c r="N37" s="1"/>
      <c r="O37" s="1" t="str">
        <f>IF(Tableau189[[#This Row],[Présence
unité fermée]]="Oui","Définir type","")</f>
        <v/>
      </c>
      <c r="P37" s="1">
        <v>200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ht="25.5" x14ac:dyDescent="0.25">
      <c r="A3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8" s="1" t="s">
        <v>249</v>
      </c>
      <c r="C38" s="1" t="s">
        <v>5</v>
      </c>
      <c r="D38" s="1" t="s">
        <v>253</v>
      </c>
      <c r="E38" s="1" t="s">
        <v>250</v>
      </c>
      <c r="F38" s="1" t="s">
        <v>251</v>
      </c>
      <c r="G38" s="1" t="s">
        <v>252</v>
      </c>
      <c r="H38" s="3"/>
      <c r="I38" s="1" t="s">
        <v>254</v>
      </c>
      <c r="J38" s="1" t="s">
        <v>254</v>
      </c>
      <c r="K38" s="6"/>
      <c r="L38" s="1" t="s">
        <v>22</v>
      </c>
      <c r="M38" s="1" t="s">
        <v>1154</v>
      </c>
      <c r="N38" s="1"/>
      <c r="O38" s="1" t="str">
        <f>IF(Tableau189[[#This Row],[Présence
unité fermée]]="Oui","Définir type","")</f>
        <v/>
      </c>
      <c r="P38" s="1">
        <v>3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ht="25.5" x14ac:dyDescent="0.25">
      <c r="A3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39" s="1" t="s">
        <v>255</v>
      </c>
      <c r="C39" s="1" t="s">
        <v>5</v>
      </c>
      <c r="D39" s="1" t="s">
        <v>258</v>
      </c>
      <c r="E39" s="1" t="s">
        <v>256</v>
      </c>
      <c r="F39" s="1" t="s">
        <v>24</v>
      </c>
      <c r="G39" s="1" t="s">
        <v>257</v>
      </c>
      <c r="H39" s="3"/>
      <c r="I39" s="1" t="s">
        <v>259</v>
      </c>
      <c r="J39" s="1" t="s">
        <v>260</v>
      </c>
      <c r="K39" s="6"/>
      <c r="L39" s="1" t="s">
        <v>22</v>
      </c>
      <c r="M39" s="1" t="s">
        <v>1154</v>
      </c>
      <c r="N39" s="1"/>
      <c r="O39" s="1" t="str">
        <f>IF(Tableau189[[#This Row],[Présence
unité fermée]]="Oui","Définir type","")</f>
        <v/>
      </c>
      <c r="P39" s="1">
        <v>23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ht="25.5" x14ac:dyDescent="0.25">
      <c r="A4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0" s="1" t="s">
        <v>261</v>
      </c>
      <c r="C40" s="1" t="s">
        <v>5</v>
      </c>
      <c r="D40" s="1" t="s">
        <v>265</v>
      </c>
      <c r="E40" s="1" t="s">
        <v>262</v>
      </c>
      <c r="F40" s="1" t="s">
        <v>263</v>
      </c>
      <c r="G40" s="1" t="s">
        <v>264</v>
      </c>
      <c r="H40" s="3"/>
      <c r="I40" s="1" t="s">
        <v>266</v>
      </c>
      <c r="J40" s="1" t="s">
        <v>266</v>
      </c>
      <c r="K40" s="6"/>
      <c r="L40" s="1" t="s">
        <v>57</v>
      </c>
      <c r="M40" s="1" t="s">
        <v>1154</v>
      </c>
      <c r="N40" s="1"/>
      <c r="O40" s="1" t="str">
        <f>IF(Tableau189[[#This Row],[Présence
unité fermée]]="Oui","Définir type","")</f>
        <v/>
      </c>
      <c r="P40" s="1">
        <v>38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ht="25.5" x14ac:dyDescent="0.25">
      <c r="A4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1" s="1" t="s">
        <v>267</v>
      </c>
      <c r="C41" s="1" t="s">
        <v>5</v>
      </c>
      <c r="D41" s="1" t="s">
        <v>270</v>
      </c>
      <c r="E41" s="1" t="s">
        <v>268</v>
      </c>
      <c r="F41" s="1" t="s">
        <v>67</v>
      </c>
      <c r="G41" s="1" t="s">
        <v>269</v>
      </c>
      <c r="H41" s="3"/>
      <c r="I41" s="1" t="s">
        <v>271</v>
      </c>
      <c r="J41" s="1"/>
      <c r="K41" s="6"/>
      <c r="L41" s="1" t="s">
        <v>57</v>
      </c>
      <c r="M41" s="1" t="s">
        <v>1154</v>
      </c>
      <c r="N41" s="1"/>
      <c r="O41" s="1" t="str">
        <f>IF(Tableau189[[#This Row],[Présence
unité fermée]]="Oui","Définir type","")</f>
        <v/>
      </c>
      <c r="P41" s="1">
        <v>30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ht="25.5" x14ac:dyDescent="0.25">
      <c r="A4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2" s="1" t="s">
        <v>272</v>
      </c>
      <c r="C42" s="1" t="s">
        <v>5</v>
      </c>
      <c r="D42" s="1" t="s">
        <v>276</v>
      </c>
      <c r="E42" s="1" t="s">
        <v>273</v>
      </c>
      <c r="F42" s="1" t="s">
        <v>274</v>
      </c>
      <c r="G42" s="1" t="s">
        <v>275</v>
      </c>
      <c r="H42" s="3"/>
      <c r="I42" s="1" t="s">
        <v>277</v>
      </c>
      <c r="J42" s="1"/>
      <c r="K42" s="6"/>
      <c r="L42" s="1" t="s">
        <v>22</v>
      </c>
      <c r="M42" s="1" t="s">
        <v>1154</v>
      </c>
      <c r="N42" s="1"/>
      <c r="O42" s="1" t="str">
        <f>IF(Tableau189[[#This Row],[Présence
unité fermée]]="Oui","Définir type","")</f>
        <v/>
      </c>
      <c r="P42" s="1">
        <v>9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ht="25.5" x14ac:dyDescent="0.25">
      <c r="A4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3" s="1" t="s">
        <v>278</v>
      </c>
      <c r="C43" s="1" t="s">
        <v>5</v>
      </c>
      <c r="D43" s="1" t="s">
        <v>282</v>
      </c>
      <c r="E43" s="1" t="s">
        <v>279</v>
      </c>
      <c r="F43" s="1" t="s">
        <v>280</v>
      </c>
      <c r="G43" s="1" t="s">
        <v>281</v>
      </c>
      <c r="H43" s="3"/>
      <c r="I43" s="1" t="s">
        <v>283</v>
      </c>
      <c r="J43" s="1" t="s">
        <v>284</v>
      </c>
      <c r="K43" s="6"/>
      <c r="L43" s="1" t="s">
        <v>57</v>
      </c>
      <c r="M43" s="1" t="s">
        <v>1154</v>
      </c>
      <c r="N43" s="1"/>
      <c r="O43" s="1" t="str">
        <f>IF(Tableau189[[#This Row],[Présence
unité fermée]]="Oui","Définir type","")</f>
        <v/>
      </c>
      <c r="P43" s="1">
        <v>85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ht="25.5" x14ac:dyDescent="0.25">
      <c r="A4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4" s="1" t="s">
        <v>285</v>
      </c>
      <c r="C44" s="1" t="s">
        <v>5</v>
      </c>
      <c r="D44" s="1" t="s">
        <v>289</v>
      </c>
      <c r="E44" s="1" t="s">
        <v>286</v>
      </c>
      <c r="F44" s="1" t="s">
        <v>287</v>
      </c>
      <c r="G44" s="1" t="s">
        <v>288</v>
      </c>
      <c r="H44" s="3"/>
      <c r="I44" s="1" t="s">
        <v>290</v>
      </c>
      <c r="J44" s="1" t="s">
        <v>291</v>
      </c>
      <c r="K44" s="6"/>
      <c r="L44" s="1" t="s">
        <v>6</v>
      </c>
      <c r="M44" s="1" t="s">
        <v>1154</v>
      </c>
      <c r="N44" s="1"/>
      <c r="O44" s="1" t="str">
        <f>IF(Tableau189[[#This Row],[Présence
unité fermée]]="Oui","Définir type","")</f>
        <v/>
      </c>
      <c r="P44" s="1">
        <v>150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ht="25.5" x14ac:dyDescent="0.25">
      <c r="A4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5" s="1" t="s">
        <v>292</v>
      </c>
      <c r="C45" s="1" t="s">
        <v>5</v>
      </c>
      <c r="D45" s="1" t="s">
        <v>295</v>
      </c>
      <c r="E45" s="1" t="s">
        <v>293</v>
      </c>
      <c r="F45" s="1" t="s">
        <v>8</v>
      </c>
      <c r="G45" s="1" t="s">
        <v>294</v>
      </c>
      <c r="H45" s="3"/>
      <c r="I45" s="1" t="s">
        <v>296</v>
      </c>
      <c r="J45" s="1" t="s">
        <v>297</v>
      </c>
      <c r="K45" s="6"/>
      <c r="L45" s="1" t="s">
        <v>6</v>
      </c>
      <c r="M45" s="1" t="s">
        <v>1154</v>
      </c>
      <c r="N45" s="1"/>
      <c r="O45" s="1" t="str">
        <f>IF(Tableau189[[#This Row],[Présence
unité fermée]]="Oui","Définir type","")</f>
        <v/>
      </c>
      <c r="P45" s="1">
        <v>59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ht="25.5" x14ac:dyDescent="0.25">
      <c r="A4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6" s="1" t="s">
        <v>298</v>
      </c>
      <c r="C46" s="1" t="s">
        <v>5</v>
      </c>
      <c r="D46" s="1" t="s">
        <v>301</v>
      </c>
      <c r="E46" s="1" t="s">
        <v>299</v>
      </c>
      <c r="F46" s="1" t="s">
        <v>67</v>
      </c>
      <c r="G46" s="1" t="s">
        <v>300</v>
      </c>
      <c r="H46" s="3"/>
      <c r="I46" s="1" t="s">
        <v>302</v>
      </c>
      <c r="J46" s="1" t="s">
        <v>303</v>
      </c>
      <c r="K46" s="6"/>
      <c r="L46" s="1" t="s">
        <v>57</v>
      </c>
      <c r="M46" s="1" t="s">
        <v>1154</v>
      </c>
      <c r="N46" s="1"/>
      <c r="O46" s="1" t="str">
        <f>IF(Tableau189[[#This Row],[Présence
unité fermée]]="Oui","Définir type","")</f>
        <v/>
      </c>
      <c r="P46" s="1">
        <v>15</v>
      </c>
      <c r="Q46" s="7"/>
      <c r="R46" s="7"/>
      <c r="S46" s="7"/>
      <c r="T46" s="7"/>
      <c r="U46" s="7"/>
      <c r="V46" s="7"/>
      <c r="W46" s="7"/>
      <c r="X46" s="7"/>
      <c r="Y46" s="7"/>
    </row>
    <row r="47" spans="1:25" ht="25.5" x14ac:dyDescent="0.25">
      <c r="A4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7" s="1" t="s">
        <v>304</v>
      </c>
      <c r="C47" s="1" t="s">
        <v>5</v>
      </c>
      <c r="D47" s="1" t="s">
        <v>307</v>
      </c>
      <c r="E47" s="1" t="s">
        <v>305</v>
      </c>
      <c r="F47" s="1" t="s">
        <v>8</v>
      </c>
      <c r="G47" s="1" t="s">
        <v>306</v>
      </c>
      <c r="H47" s="3"/>
      <c r="I47" s="1" t="s">
        <v>308</v>
      </c>
      <c r="J47" s="1" t="s">
        <v>309</v>
      </c>
      <c r="K47" s="6"/>
      <c r="L47" s="1" t="s">
        <v>6</v>
      </c>
      <c r="M47" s="1" t="s">
        <v>1154</v>
      </c>
      <c r="N47" s="1"/>
      <c r="O47" s="1" t="str">
        <f>IF(Tableau189[[#This Row],[Présence
unité fermée]]="Oui","Définir type","")</f>
        <v/>
      </c>
      <c r="P47" s="1">
        <v>248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ht="25.5" x14ac:dyDescent="0.25">
      <c r="A4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8" s="1" t="s">
        <v>310</v>
      </c>
      <c r="C48" s="1" t="s">
        <v>5</v>
      </c>
      <c r="D48" s="1" t="s">
        <v>313</v>
      </c>
      <c r="E48" s="1" t="s">
        <v>311</v>
      </c>
      <c r="F48" s="1" t="s">
        <v>67</v>
      </c>
      <c r="G48" s="1" t="s">
        <v>312</v>
      </c>
      <c r="H48" s="3"/>
      <c r="I48" s="1" t="s">
        <v>314</v>
      </c>
      <c r="J48" s="1" t="s">
        <v>315</v>
      </c>
      <c r="K48" s="6"/>
      <c r="L48" s="1" t="s">
        <v>57</v>
      </c>
      <c r="M48" s="1" t="s">
        <v>1154</v>
      </c>
      <c r="N48" s="1"/>
      <c r="O48" s="1" t="str">
        <f>IF(Tableau189[[#This Row],[Présence
unité fermée]]="Oui","Définir type","")</f>
        <v/>
      </c>
      <c r="P48" s="1">
        <v>316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ht="25.5" x14ac:dyDescent="0.25">
      <c r="A4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49" s="1" t="s">
        <v>316</v>
      </c>
      <c r="C49" s="1" t="s">
        <v>5</v>
      </c>
      <c r="D49" s="1" t="s">
        <v>319</v>
      </c>
      <c r="E49" s="1" t="s">
        <v>317</v>
      </c>
      <c r="F49" s="1" t="s">
        <v>24</v>
      </c>
      <c r="G49" s="1" t="s">
        <v>318</v>
      </c>
      <c r="H49" s="3"/>
      <c r="I49" s="1" t="s">
        <v>320</v>
      </c>
      <c r="J49" s="1" t="s">
        <v>321</v>
      </c>
      <c r="K49" s="6"/>
      <c r="L49" s="1" t="s">
        <v>22</v>
      </c>
      <c r="M49" s="1" t="s">
        <v>1154</v>
      </c>
      <c r="N49" s="1"/>
      <c r="O49" s="1" t="str">
        <f>IF(Tableau189[[#This Row],[Présence
unité fermée]]="Oui","Définir type","")</f>
        <v/>
      </c>
      <c r="P49" s="1">
        <v>978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0" s="1" t="s">
        <v>322</v>
      </c>
      <c r="C50" s="1" t="s">
        <v>5</v>
      </c>
      <c r="D50" s="1" t="s">
        <v>325</v>
      </c>
      <c r="E50" s="1" t="s">
        <v>323</v>
      </c>
      <c r="F50" s="1" t="s">
        <v>24</v>
      </c>
      <c r="G50" s="1" t="s">
        <v>324</v>
      </c>
      <c r="H50" s="3"/>
      <c r="I50" s="1" t="s">
        <v>326</v>
      </c>
      <c r="J50" s="1"/>
      <c r="K50" s="6"/>
      <c r="L50" s="1" t="s">
        <v>22</v>
      </c>
      <c r="M50" s="1" t="s">
        <v>1154</v>
      </c>
      <c r="N50" s="1"/>
      <c r="O50" s="1" t="str">
        <f>IF(Tableau189[[#This Row],[Présence
unité fermée]]="Oui","Définir type","")</f>
        <v/>
      </c>
      <c r="P50" s="1">
        <v>17</v>
      </c>
      <c r="Q50" s="7"/>
      <c r="R50" s="7"/>
      <c r="S50" s="7"/>
      <c r="T50" s="7"/>
      <c r="U50" s="7"/>
      <c r="V50" s="7"/>
      <c r="W50" s="7"/>
      <c r="X50" s="7"/>
      <c r="Y50" s="7"/>
    </row>
    <row r="51" spans="1:25" ht="25.5" x14ac:dyDescent="0.25">
      <c r="A5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1" s="1" t="s">
        <v>327</v>
      </c>
      <c r="C51" s="1" t="s">
        <v>5</v>
      </c>
      <c r="D51" s="1" t="s">
        <v>330</v>
      </c>
      <c r="E51" s="1" t="s">
        <v>328</v>
      </c>
      <c r="F51" s="1" t="s">
        <v>67</v>
      </c>
      <c r="G51" s="1" t="s">
        <v>329</v>
      </c>
      <c r="H51" s="3"/>
      <c r="I51" s="1" t="s">
        <v>331</v>
      </c>
      <c r="J51" s="1" t="s">
        <v>332</v>
      </c>
      <c r="K51" s="6"/>
      <c r="L51" s="1" t="s">
        <v>57</v>
      </c>
      <c r="M51" s="1" t="s">
        <v>1154</v>
      </c>
      <c r="N51" s="1"/>
      <c r="O51" s="1" t="str">
        <f>IF(Tableau189[[#This Row],[Présence
unité fermée]]="Oui","Définir type","")</f>
        <v/>
      </c>
      <c r="P51" s="1">
        <v>70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ht="25.5" x14ac:dyDescent="0.25">
      <c r="A5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2" s="1" t="s">
        <v>333</v>
      </c>
      <c r="C52" s="1" t="s">
        <v>5</v>
      </c>
      <c r="D52" s="1" t="s">
        <v>336</v>
      </c>
      <c r="E52" s="1" t="s">
        <v>334</v>
      </c>
      <c r="F52" s="1" t="s">
        <v>8</v>
      </c>
      <c r="G52" s="1" t="s">
        <v>335</v>
      </c>
      <c r="H52" s="3"/>
      <c r="I52" s="1" t="s">
        <v>337</v>
      </c>
      <c r="J52" s="1" t="s">
        <v>338</v>
      </c>
      <c r="K52" s="6"/>
      <c r="L52" s="1" t="s">
        <v>6</v>
      </c>
      <c r="M52" s="1" t="s">
        <v>1154</v>
      </c>
      <c r="N52" s="1"/>
      <c r="O52" s="1" t="str">
        <f>IF(Tableau189[[#This Row],[Présence
unité fermée]]="Oui","Définir type","")</f>
        <v/>
      </c>
      <c r="P52" s="1">
        <v>176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ht="25.5" x14ac:dyDescent="0.25">
      <c r="A5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3" s="1" t="s">
        <v>339</v>
      </c>
      <c r="C53" s="1" t="s">
        <v>5</v>
      </c>
      <c r="D53" s="1" t="s">
        <v>336</v>
      </c>
      <c r="E53" s="1" t="s">
        <v>334</v>
      </c>
      <c r="F53" s="1" t="s">
        <v>8</v>
      </c>
      <c r="G53" s="1" t="s">
        <v>335</v>
      </c>
      <c r="H53" s="3"/>
      <c r="I53" s="1" t="s">
        <v>337</v>
      </c>
      <c r="J53" s="1" t="s">
        <v>338</v>
      </c>
      <c r="K53" s="6"/>
      <c r="L53" s="1" t="s">
        <v>6</v>
      </c>
      <c r="M53" s="1" t="s">
        <v>1154</v>
      </c>
      <c r="N53" s="1"/>
      <c r="O53" s="1" t="str">
        <f>IF(Tableau189[[#This Row],[Présence
unité fermée]]="Oui","Définir type","")</f>
        <v/>
      </c>
      <c r="P53" s="1">
        <v>175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ht="25.5" x14ac:dyDescent="0.25">
      <c r="A5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4" s="1" t="s">
        <v>340</v>
      </c>
      <c r="C54" s="1" t="s">
        <v>5</v>
      </c>
      <c r="D54" s="1" t="s">
        <v>336</v>
      </c>
      <c r="E54" s="1" t="s">
        <v>334</v>
      </c>
      <c r="F54" s="1" t="s">
        <v>8</v>
      </c>
      <c r="G54" s="1" t="s">
        <v>335</v>
      </c>
      <c r="H54" s="3"/>
      <c r="I54" s="1" t="s">
        <v>337</v>
      </c>
      <c r="J54" s="1" t="s">
        <v>338</v>
      </c>
      <c r="K54" s="6"/>
      <c r="L54" s="1" t="s">
        <v>6</v>
      </c>
      <c r="M54" s="1" t="s">
        <v>1154</v>
      </c>
      <c r="N54" s="1"/>
      <c r="O54" s="1" t="str">
        <f>IF(Tableau189[[#This Row],[Présence
unité fermée]]="Oui","Définir type","")</f>
        <v/>
      </c>
      <c r="P54" s="1">
        <v>137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ht="25.5" x14ac:dyDescent="0.25">
      <c r="A5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5" s="1" t="s">
        <v>341</v>
      </c>
      <c r="C55" s="1" t="s">
        <v>5</v>
      </c>
      <c r="D55" s="1" t="s">
        <v>344</v>
      </c>
      <c r="E55" s="1" t="s">
        <v>342</v>
      </c>
      <c r="F55" s="1" t="s">
        <v>8</v>
      </c>
      <c r="G55" s="1" t="s">
        <v>343</v>
      </c>
      <c r="H55" s="3"/>
      <c r="I55" s="1" t="s">
        <v>345</v>
      </c>
      <c r="J55" s="1" t="s">
        <v>346</v>
      </c>
      <c r="K55" s="6"/>
      <c r="L55" s="1" t="s">
        <v>6</v>
      </c>
      <c r="M55" s="1" t="s">
        <v>1154</v>
      </c>
      <c r="N55" s="1"/>
      <c r="O55" s="1" t="str">
        <f>IF(Tableau189[[#This Row],[Présence
unité fermée]]="Oui","Définir type","")</f>
        <v/>
      </c>
      <c r="P55" s="1">
        <v>29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ht="25.5" x14ac:dyDescent="0.25">
      <c r="A5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6" s="1" t="s">
        <v>347</v>
      </c>
      <c r="C56" s="1" t="s">
        <v>5</v>
      </c>
      <c r="D56" s="1" t="s">
        <v>350</v>
      </c>
      <c r="E56" s="1" t="s">
        <v>348</v>
      </c>
      <c r="F56" s="1" t="s">
        <v>8</v>
      </c>
      <c r="G56" s="1" t="s">
        <v>349</v>
      </c>
      <c r="H56" s="3"/>
      <c r="I56" s="1" t="s">
        <v>351</v>
      </c>
      <c r="J56" s="1" t="s">
        <v>352</v>
      </c>
      <c r="K56" s="6"/>
      <c r="L56" s="1" t="s">
        <v>6</v>
      </c>
      <c r="M56" s="1" t="s">
        <v>1154</v>
      </c>
      <c r="N56" s="1"/>
      <c r="O56" s="1" t="str">
        <f>IF(Tableau189[[#This Row],[Présence
unité fermée]]="Oui","Définir type","")</f>
        <v/>
      </c>
      <c r="P56" s="1">
        <v>23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ht="25.5" x14ac:dyDescent="0.25">
      <c r="A5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7" s="1" t="s">
        <v>353</v>
      </c>
      <c r="C57" s="1" t="s">
        <v>5</v>
      </c>
      <c r="D57" s="1" t="s">
        <v>356</v>
      </c>
      <c r="E57" s="1" t="s">
        <v>354</v>
      </c>
      <c r="F57" s="1" t="s">
        <v>24</v>
      </c>
      <c r="G57" s="1" t="s">
        <v>355</v>
      </c>
      <c r="H57" s="3"/>
      <c r="I57" s="1" t="s">
        <v>357</v>
      </c>
      <c r="J57" s="1" t="s">
        <v>358</v>
      </c>
      <c r="K57" s="6"/>
      <c r="L57" s="1" t="s">
        <v>22</v>
      </c>
      <c r="M57" s="1" t="s">
        <v>1154</v>
      </c>
      <c r="N57" s="1"/>
      <c r="O57" s="1" t="str">
        <f>IF(Tableau189[[#This Row],[Présence
unité fermée]]="Oui","Définir type","")</f>
        <v/>
      </c>
      <c r="P57" s="1">
        <v>10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5">
      <c r="A5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8" s="1" t="s">
        <v>359</v>
      </c>
      <c r="C58" s="1" t="s">
        <v>5</v>
      </c>
      <c r="D58" s="1" t="s">
        <v>362</v>
      </c>
      <c r="E58" s="1" t="s">
        <v>360</v>
      </c>
      <c r="F58" s="1" t="s">
        <v>24</v>
      </c>
      <c r="G58" s="1" t="s">
        <v>361</v>
      </c>
      <c r="H58" s="3"/>
      <c r="I58" s="1" t="s">
        <v>363</v>
      </c>
      <c r="J58" s="1"/>
      <c r="K58" s="6"/>
      <c r="L58" s="1" t="s">
        <v>22</v>
      </c>
      <c r="M58" s="1" t="s">
        <v>1154</v>
      </c>
      <c r="N58" s="1"/>
      <c r="O58" s="1" t="str">
        <f>IF(Tableau189[[#This Row],[Présence
unité fermée]]="Oui","Définir type","")</f>
        <v/>
      </c>
      <c r="P58" s="1">
        <v>13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ht="25.5" x14ac:dyDescent="0.25">
      <c r="A5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59" s="1" t="s">
        <v>364</v>
      </c>
      <c r="C59" s="1" t="s">
        <v>5</v>
      </c>
      <c r="D59" s="1" t="s">
        <v>368</v>
      </c>
      <c r="E59" s="1" t="s">
        <v>365</v>
      </c>
      <c r="F59" s="1" t="s">
        <v>366</v>
      </c>
      <c r="G59" s="1" t="s">
        <v>367</v>
      </c>
      <c r="H59" s="3"/>
      <c r="I59" s="1" t="s">
        <v>369</v>
      </c>
      <c r="J59" s="1"/>
      <c r="K59" s="6"/>
      <c r="L59" s="1" t="s">
        <v>57</v>
      </c>
      <c r="M59" s="1" t="s">
        <v>1154</v>
      </c>
      <c r="N59" s="1"/>
      <c r="O59" s="1" t="str">
        <f>IF(Tableau189[[#This Row],[Présence
unité fermée]]="Oui","Définir type","")</f>
        <v/>
      </c>
      <c r="P59" s="1">
        <v>4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ht="25.5" x14ac:dyDescent="0.25">
      <c r="A6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0" s="1" t="s">
        <v>370</v>
      </c>
      <c r="C60" s="1" t="s">
        <v>5</v>
      </c>
      <c r="D60" s="1" t="s">
        <v>373</v>
      </c>
      <c r="E60" s="1" t="s">
        <v>371</v>
      </c>
      <c r="F60" s="1" t="s">
        <v>372</v>
      </c>
      <c r="G60" s="1" t="s">
        <v>288</v>
      </c>
      <c r="H60" s="3"/>
      <c r="I60" s="1" t="s">
        <v>374</v>
      </c>
      <c r="J60" s="1"/>
      <c r="K60" s="6"/>
      <c r="L60" s="1" t="s">
        <v>6</v>
      </c>
      <c r="M60" s="1" t="s">
        <v>1154</v>
      </c>
      <c r="N60" s="1"/>
      <c r="O60" s="1" t="str">
        <f>IF(Tableau189[[#This Row],[Présence
unité fermée]]="Oui","Définir type","")</f>
        <v/>
      </c>
      <c r="P60" s="1">
        <v>4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ht="25.5" x14ac:dyDescent="0.25">
      <c r="A6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1" s="1" t="s">
        <v>375</v>
      </c>
      <c r="C61" s="1" t="s">
        <v>5</v>
      </c>
      <c r="D61" s="1" t="s">
        <v>379</v>
      </c>
      <c r="E61" s="1" t="s">
        <v>376</v>
      </c>
      <c r="F61" s="1" t="s">
        <v>377</v>
      </c>
      <c r="G61" s="1" t="s">
        <v>378</v>
      </c>
      <c r="H61" s="3"/>
      <c r="I61" s="1" t="s">
        <v>380</v>
      </c>
      <c r="J61" s="1"/>
      <c r="K61" s="6"/>
      <c r="L61" s="1" t="s">
        <v>6</v>
      </c>
      <c r="M61" s="1" t="s">
        <v>1154</v>
      </c>
      <c r="N61" s="1"/>
      <c r="O61" s="1" t="str">
        <f>IF(Tableau189[[#This Row],[Présence
unité fermée]]="Oui","Définir type","")</f>
        <v/>
      </c>
      <c r="P61" s="1">
        <v>20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ht="25.5" x14ac:dyDescent="0.25">
      <c r="A6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2" s="1" t="s">
        <v>381</v>
      </c>
      <c r="C62" s="1" t="s">
        <v>5</v>
      </c>
      <c r="D62" s="1" t="s">
        <v>384</v>
      </c>
      <c r="E62" s="1" t="s">
        <v>382</v>
      </c>
      <c r="F62" s="1" t="s">
        <v>8</v>
      </c>
      <c r="G62" s="1" t="s">
        <v>383</v>
      </c>
      <c r="H62" s="3"/>
      <c r="I62" s="1" t="s">
        <v>385</v>
      </c>
      <c r="J62" s="1"/>
      <c r="K62" s="6"/>
      <c r="L62" s="1" t="s">
        <v>6</v>
      </c>
      <c r="M62" s="1" t="s">
        <v>1154</v>
      </c>
      <c r="N62" s="1"/>
      <c r="O62" s="1" t="str">
        <f>IF(Tableau189[[#This Row],[Présence
unité fermée]]="Oui","Définir type","")</f>
        <v/>
      </c>
      <c r="P62" s="1">
        <v>325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ht="25.5" x14ac:dyDescent="0.25">
      <c r="A6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3" s="1" t="s">
        <v>386</v>
      </c>
      <c r="C63" s="1" t="s">
        <v>5</v>
      </c>
      <c r="D63" s="1" t="s">
        <v>388</v>
      </c>
      <c r="E63" s="1" t="s">
        <v>387</v>
      </c>
      <c r="F63" s="1" t="s">
        <v>233</v>
      </c>
      <c r="G63" s="1" t="s">
        <v>234</v>
      </c>
      <c r="H63" s="3"/>
      <c r="I63" s="1" t="s">
        <v>389</v>
      </c>
      <c r="J63" s="1" t="s">
        <v>390</v>
      </c>
      <c r="K63" s="6"/>
      <c r="L63" s="1" t="s">
        <v>57</v>
      </c>
      <c r="M63" s="1" t="s">
        <v>1154</v>
      </c>
      <c r="N63" s="1"/>
      <c r="O63" s="1" t="str">
        <f>IF(Tableau189[[#This Row],[Présence
unité fermée]]="Oui","Définir type","")</f>
        <v/>
      </c>
      <c r="P63" s="1">
        <v>7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ht="25.5" x14ac:dyDescent="0.25">
      <c r="A6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4" s="4" t="s">
        <v>391</v>
      </c>
      <c r="C64" s="1" t="s">
        <v>5</v>
      </c>
      <c r="D64" s="1" t="s">
        <v>396</v>
      </c>
      <c r="E64" s="1" t="s">
        <v>393</v>
      </c>
      <c r="F64" s="1" t="s">
        <v>394</v>
      </c>
      <c r="G64" s="1" t="s">
        <v>395</v>
      </c>
      <c r="H64" s="3" t="s">
        <v>397</v>
      </c>
      <c r="I64" s="1" t="s">
        <v>398</v>
      </c>
      <c r="J64" s="1"/>
      <c r="K64" s="6"/>
      <c r="L64" s="1" t="s">
        <v>392</v>
      </c>
      <c r="M64" s="1" t="s">
        <v>1155</v>
      </c>
      <c r="N64" s="1"/>
      <c r="O64" s="1" t="str">
        <f>IF(Tableau189[[#This Row],[Présence
unité fermée]]="Oui","Définir type","")</f>
        <v/>
      </c>
      <c r="P64" s="1">
        <v>9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ht="25.5" x14ac:dyDescent="0.25">
      <c r="A6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5" s="4" t="s">
        <v>399</v>
      </c>
      <c r="C65" s="1" t="s">
        <v>5</v>
      </c>
      <c r="D65" s="1" t="s">
        <v>402</v>
      </c>
      <c r="E65" s="1" t="s">
        <v>400</v>
      </c>
      <c r="F65" s="1" t="s">
        <v>394</v>
      </c>
      <c r="G65" s="1" t="s">
        <v>401</v>
      </c>
      <c r="H65" s="3"/>
      <c r="I65" s="1" t="s">
        <v>403</v>
      </c>
      <c r="J65" s="1"/>
      <c r="K65" s="6"/>
      <c r="L65" s="1" t="s">
        <v>392</v>
      </c>
      <c r="M65" s="1" t="s">
        <v>1155</v>
      </c>
      <c r="N65" s="1"/>
      <c r="O65" s="1" t="str">
        <f>IF(Tableau189[[#This Row],[Présence
unité fermée]]="Oui","Définir type","")</f>
        <v/>
      </c>
      <c r="P65" s="1">
        <v>9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ht="25.5" x14ac:dyDescent="0.25">
      <c r="A6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6" s="4" t="s">
        <v>404</v>
      </c>
      <c r="C66" s="1" t="s">
        <v>5</v>
      </c>
      <c r="D66" s="1" t="s">
        <v>407</v>
      </c>
      <c r="E66" s="1" t="s">
        <v>405</v>
      </c>
      <c r="F66" s="1" t="s">
        <v>394</v>
      </c>
      <c r="G66" s="1" t="s">
        <v>406</v>
      </c>
      <c r="H66" s="3" t="s">
        <v>408</v>
      </c>
      <c r="I66" s="1" t="s">
        <v>409</v>
      </c>
      <c r="J66" s="1" t="s">
        <v>410</v>
      </c>
      <c r="K66" s="6"/>
      <c r="L66" s="1" t="s">
        <v>392</v>
      </c>
      <c r="M66" s="1" t="s">
        <v>1155</v>
      </c>
      <c r="N66" s="1"/>
      <c r="O66" s="1" t="str">
        <f>IF(Tableau189[[#This Row],[Présence
unité fermée]]="Oui","Définir type","")</f>
        <v/>
      </c>
      <c r="P66" s="1">
        <v>39</v>
      </c>
      <c r="Q66" s="7"/>
      <c r="R66" s="7"/>
      <c r="S66" s="7"/>
      <c r="T66" s="7"/>
      <c r="U66" s="7"/>
      <c r="V66" s="7"/>
      <c r="W66" s="7"/>
      <c r="X66" s="7"/>
      <c r="Y66" s="7"/>
    </row>
    <row r="67" spans="1:25" ht="25.5" x14ac:dyDescent="0.25">
      <c r="A6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7" s="4" t="s">
        <v>411</v>
      </c>
      <c r="C67" s="1" t="s">
        <v>5</v>
      </c>
      <c r="D67" s="1" t="s">
        <v>414</v>
      </c>
      <c r="E67" s="1" t="s">
        <v>412</v>
      </c>
      <c r="F67" s="1" t="s">
        <v>394</v>
      </c>
      <c r="G67" s="1" t="s">
        <v>413</v>
      </c>
      <c r="H67" s="3" t="s">
        <v>415</v>
      </c>
      <c r="I67" s="1" t="s">
        <v>416</v>
      </c>
      <c r="J67" s="1" t="s">
        <v>417</v>
      </c>
      <c r="K67" s="6"/>
      <c r="L67" s="1" t="s">
        <v>392</v>
      </c>
      <c r="M67" s="1" t="s">
        <v>1155</v>
      </c>
      <c r="N67" s="1"/>
      <c r="O67" s="1" t="str">
        <f>IF(Tableau189[[#This Row],[Présence
unité fermée]]="Oui","Définir type","")</f>
        <v/>
      </c>
      <c r="P67" s="1">
        <v>27</v>
      </c>
      <c r="Q67" s="7"/>
      <c r="R67" s="7"/>
      <c r="S67" s="7"/>
      <c r="T67" s="7"/>
      <c r="U67" s="7"/>
      <c r="V67" s="7"/>
      <c r="W67" s="7"/>
      <c r="X67" s="7"/>
      <c r="Y67" s="7"/>
    </row>
    <row r="68" spans="1:25" ht="25.5" x14ac:dyDescent="0.25">
      <c r="A6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8" s="4" t="s">
        <v>418</v>
      </c>
      <c r="C68" s="1" t="s">
        <v>5</v>
      </c>
      <c r="D68" s="1" t="s">
        <v>423</v>
      </c>
      <c r="E68" s="1" t="s">
        <v>420</v>
      </c>
      <c r="F68" s="1" t="s">
        <v>421</v>
      </c>
      <c r="G68" s="1" t="s">
        <v>422</v>
      </c>
      <c r="H68" s="3" t="s">
        <v>424</v>
      </c>
      <c r="I68" s="1" t="s">
        <v>425</v>
      </c>
      <c r="J68" s="1"/>
      <c r="K68" s="6"/>
      <c r="L68" s="1" t="s">
        <v>419</v>
      </c>
      <c r="M68" s="1" t="s">
        <v>1155</v>
      </c>
      <c r="N68" s="1"/>
      <c r="O68" s="1" t="str">
        <f>IF(Tableau189[[#This Row],[Présence
unité fermée]]="Oui","Définir type","")</f>
        <v/>
      </c>
      <c r="P68" s="1">
        <v>24</v>
      </c>
      <c r="Q68" s="7"/>
      <c r="R68" s="7"/>
      <c r="S68" s="7"/>
      <c r="T68" s="7"/>
      <c r="U68" s="7"/>
      <c r="V68" s="7"/>
      <c r="W68" s="7"/>
      <c r="X68" s="7"/>
      <c r="Y68" s="7"/>
    </row>
    <row r="69" spans="1:25" ht="25.5" x14ac:dyDescent="0.25">
      <c r="A6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69" s="4" t="s">
        <v>426</v>
      </c>
      <c r="C69" s="1" t="s">
        <v>5</v>
      </c>
      <c r="D69" s="1" t="s">
        <v>429</v>
      </c>
      <c r="E69" s="1" t="s">
        <v>427</v>
      </c>
      <c r="F69" s="1" t="s">
        <v>394</v>
      </c>
      <c r="G69" s="1" t="s">
        <v>428</v>
      </c>
      <c r="H69" s="3"/>
      <c r="I69" s="1" t="s">
        <v>430</v>
      </c>
      <c r="J69" s="1"/>
      <c r="K69" s="6"/>
      <c r="L69" s="1" t="s">
        <v>392</v>
      </c>
      <c r="M69" s="1" t="s">
        <v>1155</v>
      </c>
      <c r="N69" s="1"/>
      <c r="O69" s="1" t="str">
        <f>IF(Tableau189[[#This Row],[Présence
unité fermée]]="Oui","Définir type","")</f>
        <v/>
      </c>
      <c r="P69" s="1">
        <v>10</v>
      </c>
      <c r="Q69" s="7"/>
      <c r="R69" s="7"/>
      <c r="S69" s="7"/>
      <c r="T69" s="7"/>
      <c r="U69" s="7"/>
      <c r="V69" s="7"/>
      <c r="W69" s="7"/>
      <c r="X69" s="7"/>
      <c r="Y69" s="7"/>
    </row>
    <row r="70" spans="1:25" ht="25.5" x14ac:dyDescent="0.25">
      <c r="A7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0" s="4" t="s">
        <v>431</v>
      </c>
      <c r="C70" s="1" t="s">
        <v>5</v>
      </c>
      <c r="D70" s="1" t="s">
        <v>434</v>
      </c>
      <c r="E70" s="1" t="s">
        <v>432</v>
      </c>
      <c r="F70" s="1" t="s">
        <v>394</v>
      </c>
      <c r="G70" s="1" t="s">
        <v>433</v>
      </c>
      <c r="H70" s="3"/>
      <c r="I70" s="1" t="s">
        <v>435</v>
      </c>
      <c r="J70" s="1"/>
      <c r="K70" s="6"/>
      <c r="L70" s="1" t="s">
        <v>392</v>
      </c>
      <c r="M70" s="1" t="s">
        <v>1155</v>
      </c>
      <c r="N70" s="1"/>
      <c r="O70" s="1" t="str">
        <f>IF(Tableau189[[#This Row],[Présence
unité fermée]]="Oui","Définir type","")</f>
        <v/>
      </c>
      <c r="P70" s="1">
        <v>25</v>
      </c>
      <c r="Q70" s="7"/>
      <c r="R70" s="7"/>
      <c r="S70" s="7"/>
      <c r="T70" s="7"/>
      <c r="U70" s="7"/>
      <c r="V70" s="7"/>
      <c r="W70" s="7"/>
      <c r="X70" s="7"/>
      <c r="Y70" s="7"/>
    </row>
    <row r="71" spans="1:25" ht="25.5" x14ac:dyDescent="0.25">
      <c r="A7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1" s="4" t="s">
        <v>436</v>
      </c>
      <c r="C71" s="1" t="s">
        <v>5</v>
      </c>
      <c r="D71" s="1" t="s">
        <v>439</v>
      </c>
      <c r="E71" s="1" t="s">
        <v>437</v>
      </c>
      <c r="F71" s="1" t="s">
        <v>394</v>
      </c>
      <c r="G71" s="1" t="s">
        <v>438</v>
      </c>
      <c r="H71" s="3" t="s">
        <v>440</v>
      </c>
      <c r="I71" s="1" t="s">
        <v>441</v>
      </c>
      <c r="J71" s="1" t="s">
        <v>442</v>
      </c>
      <c r="K71" s="6"/>
      <c r="L71" s="1" t="s">
        <v>392</v>
      </c>
      <c r="M71" s="1" t="s">
        <v>1155</v>
      </c>
      <c r="N71" s="1"/>
      <c r="O71" s="1" t="str">
        <f>IF(Tableau189[[#This Row],[Présence
unité fermée]]="Oui","Définir type","")</f>
        <v/>
      </c>
      <c r="P71" s="1">
        <v>200</v>
      </c>
      <c r="Q71" s="7"/>
      <c r="R71" s="7"/>
      <c r="S71" s="7"/>
      <c r="T71" s="7"/>
      <c r="U71" s="7"/>
      <c r="V71" s="7"/>
      <c r="W71" s="7"/>
      <c r="X71" s="7"/>
      <c r="Y71" s="7"/>
    </row>
    <row r="72" spans="1:25" ht="25.5" x14ac:dyDescent="0.25">
      <c r="A7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2" s="4" t="s">
        <v>443</v>
      </c>
      <c r="C72" s="1" t="s">
        <v>5</v>
      </c>
      <c r="D72" s="1" t="s">
        <v>446</v>
      </c>
      <c r="E72" s="1" t="s">
        <v>444</v>
      </c>
      <c r="F72" s="1" t="s">
        <v>394</v>
      </c>
      <c r="G72" s="1" t="s">
        <v>445</v>
      </c>
      <c r="H72" s="3" t="s">
        <v>447</v>
      </c>
      <c r="I72" s="1" t="s">
        <v>448</v>
      </c>
      <c r="J72" s="1" t="s">
        <v>449</v>
      </c>
      <c r="K72" s="6"/>
      <c r="L72" s="1" t="s">
        <v>392</v>
      </c>
      <c r="M72" s="1" t="s">
        <v>1155</v>
      </c>
      <c r="N72" s="1"/>
      <c r="O72" s="1" t="str">
        <f>IF(Tableau189[[#This Row],[Présence
unité fermée]]="Oui","Définir type","")</f>
        <v/>
      </c>
      <c r="P72" s="1">
        <v>99</v>
      </c>
      <c r="Q72" s="7"/>
      <c r="R72" s="7"/>
      <c r="S72" s="7"/>
      <c r="T72" s="7"/>
      <c r="U72" s="7"/>
      <c r="V72" s="7"/>
      <c r="W72" s="7"/>
      <c r="X72" s="7"/>
      <c r="Y72" s="7"/>
    </row>
    <row r="73" spans="1:25" ht="25.5" x14ac:dyDescent="0.25">
      <c r="A7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3" s="4" t="s">
        <v>450</v>
      </c>
      <c r="C73" s="1" t="s">
        <v>5</v>
      </c>
      <c r="D73" s="1" t="s">
        <v>453</v>
      </c>
      <c r="E73" s="1" t="s">
        <v>451</v>
      </c>
      <c r="F73" s="1" t="s">
        <v>394</v>
      </c>
      <c r="G73" s="1" t="s">
        <v>452</v>
      </c>
      <c r="H73" s="3" t="s">
        <v>454</v>
      </c>
      <c r="I73" s="1" t="s">
        <v>455</v>
      </c>
      <c r="J73" s="1" t="s">
        <v>456</v>
      </c>
      <c r="K73" s="6"/>
      <c r="L73" s="1" t="s">
        <v>392</v>
      </c>
      <c r="M73" s="1" t="s">
        <v>1155</v>
      </c>
      <c r="N73" s="1"/>
      <c r="O73" s="1" t="str">
        <f>IF(Tableau189[[#This Row],[Présence
unité fermée]]="Oui","Définir type","")</f>
        <v/>
      </c>
      <c r="P73" s="1">
        <v>60</v>
      </c>
      <c r="Q73" s="7"/>
      <c r="R73" s="7"/>
      <c r="S73" s="7"/>
      <c r="T73" s="7"/>
      <c r="U73" s="7"/>
      <c r="V73" s="7"/>
      <c r="W73" s="7"/>
      <c r="X73" s="7"/>
      <c r="Y73" s="7"/>
    </row>
    <row r="74" spans="1:25" ht="25.5" x14ac:dyDescent="0.25">
      <c r="A7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4" s="4" t="s">
        <v>457</v>
      </c>
      <c r="C74" s="1" t="s">
        <v>5</v>
      </c>
      <c r="D74" s="1" t="s">
        <v>461</v>
      </c>
      <c r="E74" s="1" t="s">
        <v>458</v>
      </c>
      <c r="F74" s="1" t="s">
        <v>459</v>
      </c>
      <c r="G74" s="1" t="s">
        <v>460</v>
      </c>
      <c r="H74" s="3" t="s">
        <v>462</v>
      </c>
      <c r="I74" s="1" t="s">
        <v>463</v>
      </c>
      <c r="J74" s="1"/>
      <c r="K74" s="6"/>
      <c r="L74" s="1" t="s">
        <v>419</v>
      </c>
      <c r="M74" s="1" t="s">
        <v>1155</v>
      </c>
      <c r="N74" s="1"/>
      <c r="O74" s="1" t="str">
        <f>IF(Tableau189[[#This Row],[Présence
unité fermée]]="Oui","Définir type","")</f>
        <v/>
      </c>
      <c r="P74" s="1">
        <v>60</v>
      </c>
      <c r="Q74" s="7"/>
      <c r="R74" s="7"/>
      <c r="S74" s="7"/>
      <c r="T74" s="7"/>
      <c r="U74" s="7"/>
      <c r="V74" s="7"/>
      <c r="W74" s="7"/>
      <c r="X74" s="7"/>
      <c r="Y74" s="7"/>
    </row>
    <row r="75" spans="1:25" ht="25.5" x14ac:dyDescent="0.25">
      <c r="A7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5" s="4" t="s">
        <v>464</v>
      </c>
      <c r="C75" s="1" t="s">
        <v>5</v>
      </c>
      <c r="D75" s="1" t="s">
        <v>468</v>
      </c>
      <c r="E75" s="1" t="s">
        <v>465</v>
      </c>
      <c r="F75" s="1" t="s">
        <v>466</v>
      </c>
      <c r="G75" s="1" t="s">
        <v>467</v>
      </c>
      <c r="H75" s="3" t="s">
        <v>469</v>
      </c>
      <c r="I75" s="1" t="s">
        <v>470</v>
      </c>
      <c r="J75" s="1"/>
      <c r="K75" s="6"/>
      <c r="L75" s="1" t="s">
        <v>419</v>
      </c>
      <c r="M75" s="1" t="s">
        <v>1155</v>
      </c>
      <c r="N75" s="1"/>
      <c r="O75" s="1" t="str">
        <f>IF(Tableau189[[#This Row],[Présence
unité fermée]]="Oui","Définir type","")</f>
        <v/>
      </c>
      <c r="P75" s="1">
        <v>9</v>
      </c>
      <c r="Q75" s="7"/>
      <c r="R75" s="7"/>
      <c r="S75" s="7"/>
      <c r="T75" s="7"/>
      <c r="U75" s="7"/>
      <c r="V75" s="7"/>
      <c r="W75" s="7"/>
      <c r="X75" s="7"/>
      <c r="Y75" s="7"/>
    </row>
    <row r="76" spans="1:25" ht="25.5" x14ac:dyDescent="0.25">
      <c r="A7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6" s="4" t="s">
        <v>471</v>
      </c>
      <c r="C76" s="1" t="s">
        <v>5</v>
      </c>
      <c r="D76" s="1" t="s">
        <v>475</v>
      </c>
      <c r="E76" s="1" t="s">
        <v>472</v>
      </c>
      <c r="F76" s="1" t="s">
        <v>473</v>
      </c>
      <c r="G76" s="1" t="s">
        <v>474</v>
      </c>
      <c r="H76" s="3"/>
      <c r="I76" s="1" t="s">
        <v>476</v>
      </c>
      <c r="J76" s="1"/>
      <c r="K76" s="6"/>
      <c r="L76" s="1" t="s">
        <v>419</v>
      </c>
      <c r="M76" s="1" t="s">
        <v>1155</v>
      </c>
      <c r="N76" s="1"/>
      <c r="O76" s="1" t="str">
        <f>IF(Tableau189[[#This Row],[Présence
unité fermée]]="Oui","Définir type","")</f>
        <v/>
      </c>
      <c r="P76" s="1">
        <v>9</v>
      </c>
      <c r="Q76" s="7"/>
      <c r="R76" s="7"/>
      <c r="S76" s="7"/>
      <c r="T76" s="7"/>
      <c r="U76" s="7"/>
      <c r="V76" s="7"/>
      <c r="W76" s="7"/>
      <c r="X76" s="7"/>
      <c r="Y76" s="7"/>
    </row>
    <row r="77" spans="1:25" ht="25.5" x14ac:dyDescent="0.25">
      <c r="A7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7" s="4" t="s">
        <v>477</v>
      </c>
      <c r="C77" s="1" t="s">
        <v>5</v>
      </c>
      <c r="D77" s="1" t="s">
        <v>480</v>
      </c>
      <c r="E77" s="1" t="s">
        <v>478</v>
      </c>
      <c r="F77" s="1" t="s">
        <v>394</v>
      </c>
      <c r="G77" s="1" t="s">
        <v>479</v>
      </c>
      <c r="H77" s="3" t="s">
        <v>481</v>
      </c>
      <c r="I77" s="1" t="s">
        <v>482</v>
      </c>
      <c r="J77" s="1" t="s">
        <v>483</v>
      </c>
      <c r="K77" s="6"/>
      <c r="L77" s="1" t="s">
        <v>392</v>
      </c>
      <c r="M77" s="1" t="s">
        <v>1155</v>
      </c>
      <c r="N77" s="1"/>
      <c r="O77" s="1" t="str">
        <f>IF(Tableau189[[#This Row],[Présence
unité fermée]]="Oui","Définir type","")</f>
        <v/>
      </c>
      <c r="P77" s="1">
        <v>32</v>
      </c>
      <c r="Q77" s="7"/>
      <c r="R77" s="7"/>
      <c r="S77" s="7"/>
      <c r="T77" s="7"/>
      <c r="U77" s="7"/>
      <c r="V77" s="7"/>
      <c r="W77" s="7"/>
      <c r="X77" s="7"/>
      <c r="Y77" s="7"/>
    </row>
    <row r="78" spans="1:25" ht="25.5" x14ac:dyDescent="0.25">
      <c r="A7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8" s="4" t="s">
        <v>484</v>
      </c>
      <c r="C78" s="1" t="s">
        <v>5</v>
      </c>
      <c r="D78" s="1" t="s">
        <v>489</v>
      </c>
      <c r="E78" s="1" t="s">
        <v>486</v>
      </c>
      <c r="F78" s="1" t="s">
        <v>487</v>
      </c>
      <c r="G78" s="1" t="s">
        <v>488</v>
      </c>
      <c r="H78" s="3" t="s">
        <v>490</v>
      </c>
      <c r="I78" s="1" t="s">
        <v>491</v>
      </c>
      <c r="J78" s="1" t="s">
        <v>492</v>
      </c>
      <c r="K78" s="6"/>
      <c r="L78" s="1" t="s">
        <v>485</v>
      </c>
      <c r="M78" s="1" t="s">
        <v>1155</v>
      </c>
      <c r="N78" s="1"/>
      <c r="O78" s="1" t="str">
        <f>IF(Tableau189[[#This Row],[Présence
unité fermée]]="Oui","Définir type","")</f>
        <v/>
      </c>
      <c r="P78" s="1">
        <v>44</v>
      </c>
      <c r="Q78" s="7"/>
      <c r="R78" s="7"/>
      <c r="S78" s="7"/>
      <c r="T78" s="7"/>
      <c r="U78" s="7"/>
      <c r="V78" s="7"/>
      <c r="W78" s="7"/>
      <c r="X78" s="7"/>
      <c r="Y78" s="7"/>
    </row>
    <row r="79" spans="1:25" ht="25.5" x14ac:dyDescent="0.25">
      <c r="A7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79" s="4" t="s">
        <v>493</v>
      </c>
      <c r="C79" s="1" t="s">
        <v>5</v>
      </c>
      <c r="D79" s="1" t="s">
        <v>498</v>
      </c>
      <c r="E79" s="1" t="s">
        <v>495</v>
      </c>
      <c r="F79" s="1" t="s">
        <v>496</v>
      </c>
      <c r="G79" s="1" t="s">
        <v>497</v>
      </c>
      <c r="H79" s="3" t="s">
        <v>499</v>
      </c>
      <c r="I79" s="1" t="s">
        <v>500</v>
      </c>
      <c r="J79" s="1"/>
      <c r="K79" s="6"/>
      <c r="L79" s="1" t="s">
        <v>494</v>
      </c>
      <c r="M79" s="1" t="s">
        <v>1155</v>
      </c>
      <c r="N79" s="1"/>
      <c r="O79" s="1" t="str">
        <f>IF(Tableau189[[#This Row],[Présence
unité fermée]]="Oui","Définir type","")</f>
        <v/>
      </c>
      <c r="P79" s="1">
        <v>14</v>
      </c>
      <c r="Q79" s="7"/>
      <c r="R79" s="7"/>
      <c r="S79" s="7"/>
      <c r="T79" s="7"/>
      <c r="U79" s="7"/>
      <c r="V79" s="7"/>
      <c r="W79" s="7"/>
      <c r="X79" s="7"/>
      <c r="Y79" s="7"/>
    </row>
    <row r="80" spans="1:25" ht="25.5" x14ac:dyDescent="0.25">
      <c r="A8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0" s="4" t="s">
        <v>501</v>
      </c>
      <c r="C80" s="1" t="s">
        <v>5</v>
      </c>
      <c r="D80" s="1" t="s">
        <v>504</v>
      </c>
      <c r="E80" s="1" t="s">
        <v>502</v>
      </c>
      <c r="F80" s="1" t="s">
        <v>496</v>
      </c>
      <c r="G80" s="1" t="s">
        <v>503</v>
      </c>
      <c r="H80" s="3"/>
      <c r="I80" s="1" t="s">
        <v>505</v>
      </c>
      <c r="J80" s="1" t="s">
        <v>506</v>
      </c>
      <c r="K80" s="6"/>
      <c r="L80" s="1" t="s">
        <v>494</v>
      </c>
      <c r="M80" s="1" t="s">
        <v>1155</v>
      </c>
      <c r="N80" s="1"/>
      <c r="O80" s="1" t="str">
        <f>IF(Tableau189[[#This Row],[Présence
unité fermée]]="Oui","Définir type","")</f>
        <v/>
      </c>
      <c r="P80" s="1">
        <v>15</v>
      </c>
      <c r="Q80" s="7"/>
      <c r="R80" s="7"/>
      <c r="S80" s="7"/>
      <c r="T80" s="7"/>
      <c r="U80" s="7"/>
      <c r="V80" s="7"/>
      <c r="W80" s="7"/>
      <c r="X80" s="7"/>
      <c r="Y80" s="7"/>
    </row>
    <row r="81" spans="1:25" ht="25.5" x14ac:dyDescent="0.25">
      <c r="A8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1" s="4" t="s">
        <v>507</v>
      </c>
      <c r="C81" s="1" t="s">
        <v>5</v>
      </c>
      <c r="D81" s="1" t="s">
        <v>510</v>
      </c>
      <c r="E81" s="1" t="s">
        <v>508</v>
      </c>
      <c r="F81" s="1" t="s">
        <v>496</v>
      </c>
      <c r="G81" s="1" t="s">
        <v>509</v>
      </c>
      <c r="H81" s="3" t="s">
        <v>511</v>
      </c>
      <c r="I81" s="1" t="s">
        <v>512</v>
      </c>
      <c r="J81" s="1"/>
      <c r="K81" s="6"/>
      <c r="L81" s="1" t="s">
        <v>494</v>
      </c>
      <c r="M81" s="1" t="s">
        <v>1155</v>
      </c>
      <c r="N81" s="1"/>
      <c r="O81" s="1" t="str">
        <f>IF(Tableau189[[#This Row],[Présence
unité fermée]]="Oui","Définir type","")</f>
        <v/>
      </c>
      <c r="P81" s="1">
        <v>18</v>
      </c>
      <c r="Q81" s="7"/>
      <c r="R81" s="7"/>
      <c r="S81" s="7"/>
      <c r="T81" s="7"/>
      <c r="U81" s="7"/>
      <c r="V81" s="7"/>
      <c r="W81" s="7"/>
      <c r="X81" s="7"/>
      <c r="Y81" s="7"/>
    </row>
    <row r="82" spans="1:25" ht="25.5" x14ac:dyDescent="0.25">
      <c r="A8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2" s="4" t="s">
        <v>513</v>
      </c>
      <c r="C82" s="1" t="s">
        <v>5</v>
      </c>
      <c r="D82" s="1" t="s">
        <v>516</v>
      </c>
      <c r="E82" s="1" t="s">
        <v>514</v>
      </c>
      <c r="F82" s="1" t="s">
        <v>496</v>
      </c>
      <c r="G82" s="1" t="s">
        <v>515</v>
      </c>
      <c r="H82" s="3" t="s">
        <v>517</v>
      </c>
      <c r="I82" s="1" t="s">
        <v>518</v>
      </c>
      <c r="J82" s="1" t="s">
        <v>518</v>
      </c>
      <c r="K82" s="6"/>
      <c r="L82" s="1" t="s">
        <v>494</v>
      </c>
      <c r="M82" s="1" t="s">
        <v>1155</v>
      </c>
      <c r="N82" s="1"/>
      <c r="O82" s="1" t="str">
        <f>IF(Tableau189[[#This Row],[Présence
unité fermée]]="Oui","Définir type","")</f>
        <v/>
      </c>
      <c r="P82" s="1">
        <v>24</v>
      </c>
      <c r="Q82" s="7"/>
      <c r="R82" s="7"/>
      <c r="S82" s="7"/>
      <c r="T82" s="7"/>
      <c r="U82" s="7"/>
      <c r="V82" s="7"/>
      <c r="W82" s="7"/>
      <c r="X82" s="7"/>
      <c r="Y82" s="7"/>
    </row>
    <row r="83" spans="1:25" ht="25.5" x14ac:dyDescent="0.25">
      <c r="A8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3" s="4" t="s">
        <v>519</v>
      </c>
      <c r="C83" s="1" t="s">
        <v>5</v>
      </c>
      <c r="D83" s="1" t="s">
        <v>522</v>
      </c>
      <c r="E83" s="1" t="s">
        <v>520</v>
      </c>
      <c r="F83" s="1" t="s">
        <v>496</v>
      </c>
      <c r="G83" s="1" t="s">
        <v>521</v>
      </c>
      <c r="H83" s="3" t="s">
        <v>523</v>
      </c>
      <c r="I83" s="1" t="s">
        <v>524</v>
      </c>
      <c r="J83" s="1" t="s">
        <v>524</v>
      </c>
      <c r="K83" s="6"/>
      <c r="L83" s="1" t="s">
        <v>494</v>
      </c>
      <c r="M83" s="1" t="s">
        <v>1155</v>
      </c>
      <c r="N83" s="1"/>
      <c r="O83" s="1" t="str">
        <f>IF(Tableau189[[#This Row],[Présence
unité fermée]]="Oui","Définir type","")</f>
        <v/>
      </c>
      <c r="P83" s="1">
        <v>15</v>
      </c>
      <c r="Q83" s="7"/>
      <c r="R83" s="7"/>
      <c r="S83" s="7"/>
      <c r="T83" s="7"/>
      <c r="U83" s="7"/>
      <c r="V83" s="7"/>
      <c r="W83" s="7"/>
      <c r="X83" s="7"/>
      <c r="Y83" s="7"/>
    </row>
    <row r="84" spans="1:25" ht="25.5" x14ac:dyDescent="0.25">
      <c r="A8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4" s="4" t="s">
        <v>525</v>
      </c>
      <c r="C84" s="1" t="s">
        <v>5</v>
      </c>
      <c r="D84" s="1" t="s">
        <v>528</v>
      </c>
      <c r="E84" s="1" t="s">
        <v>526</v>
      </c>
      <c r="F84" s="1" t="s">
        <v>496</v>
      </c>
      <c r="G84" s="1" t="s">
        <v>527</v>
      </c>
      <c r="H84" s="3" t="s">
        <v>529</v>
      </c>
      <c r="I84" s="1" t="s">
        <v>530</v>
      </c>
      <c r="J84" s="1" t="s">
        <v>531</v>
      </c>
      <c r="K84" s="6"/>
      <c r="L84" s="1" t="s">
        <v>494</v>
      </c>
      <c r="M84" s="1" t="s">
        <v>1155</v>
      </c>
      <c r="N84" s="1"/>
      <c r="O84" s="1" t="str">
        <f>IF(Tableau189[[#This Row],[Présence
unité fermée]]="Oui","Définir type","")</f>
        <v/>
      </c>
      <c r="P84" s="1">
        <v>19</v>
      </c>
      <c r="Q84" s="7"/>
      <c r="R84" s="7"/>
      <c r="S84" s="7"/>
      <c r="T84" s="7"/>
      <c r="U84" s="7"/>
      <c r="V84" s="7"/>
      <c r="W84" s="7"/>
      <c r="X84" s="7"/>
      <c r="Y84" s="7"/>
    </row>
    <row r="85" spans="1:25" ht="25.5" x14ac:dyDescent="0.25">
      <c r="A8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5" s="4" t="s">
        <v>532</v>
      </c>
      <c r="C85" s="1" t="s">
        <v>5</v>
      </c>
      <c r="D85" s="1" t="s">
        <v>535</v>
      </c>
      <c r="E85" s="1" t="s">
        <v>533</v>
      </c>
      <c r="F85" s="1" t="s">
        <v>496</v>
      </c>
      <c r="G85" s="1" t="s">
        <v>534</v>
      </c>
      <c r="H85" s="3" t="s">
        <v>536</v>
      </c>
      <c r="I85" s="1" t="s">
        <v>537</v>
      </c>
      <c r="J85" s="1"/>
      <c r="K85" s="6"/>
      <c r="L85" s="1" t="s">
        <v>494</v>
      </c>
      <c r="M85" s="1" t="s">
        <v>1155</v>
      </c>
      <c r="N85" s="1"/>
      <c r="O85" s="1" t="str">
        <f>IF(Tableau189[[#This Row],[Présence
unité fermée]]="Oui","Définir type","")</f>
        <v/>
      </c>
      <c r="P85" s="1">
        <v>19</v>
      </c>
      <c r="Q85" s="7"/>
      <c r="R85" s="7"/>
      <c r="S85" s="7"/>
      <c r="T85" s="7"/>
      <c r="U85" s="7"/>
      <c r="V85" s="7"/>
      <c r="W85" s="7"/>
      <c r="X85" s="7"/>
      <c r="Y85" s="7"/>
    </row>
    <row r="86" spans="1:25" ht="25.5" x14ac:dyDescent="0.25">
      <c r="A8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6" s="4" t="s">
        <v>538</v>
      </c>
      <c r="C86" s="1" t="s">
        <v>5</v>
      </c>
      <c r="D86" s="1" t="s">
        <v>498</v>
      </c>
      <c r="E86" s="1" t="s">
        <v>539</v>
      </c>
      <c r="F86" s="1" t="s">
        <v>496</v>
      </c>
      <c r="G86" s="1" t="s">
        <v>540</v>
      </c>
      <c r="H86" s="3" t="s">
        <v>541</v>
      </c>
      <c r="I86" s="1" t="s">
        <v>542</v>
      </c>
      <c r="J86" s="1" t="s">
        <v>543</v>
      </c>
      <c r="K86" s="6"/>
      <c r="L86" s="1" t="s">
        <v>494</v>
      </c>
      <c r="M86" s="1" t="s">
        <v>1155</v>
      </c>
      <c r="N86" s="1"/>
      <c r="O86" s="1" t="str">
        <f>IF(Tableau189[[#This Row],[Présence
unité fermée]]="Oui","Définir type","")</f>
        <v/>
      </c>
      <c r="P86" s="1">
        <v>24</v>
      </c>
      <c r="Q86" s="7"/>
      <c r="R86" s="7"/>
      <c r="S86" s="7"/>
      <c r="T86" s="7"/>
      <c r="U86" s="7"/>
      <c r="V86" s="7"/>
      <c r="W86" s="7"/>
      <c r="X86" s="7"/>
      <c r="Y86" s="7"/>
    </row>
    <row r="87" spans="1:25" ht="25.5" x14ac:dyDescent="0.25">
      <c r="A8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7" s="4" t="s">
        <v>544</v>
      </c>
      <c r="C87" s="1" t="s">
        <v>5</v>
      </c>
      <c r="D87" s="1" t="s">
        <v>547</v>
      </c>
      <c r="E87" s="1" t="s">
        <v>545</v>
      </c>
      <c r="F87" s="1" t="s">
        <v>496</v>
      </c>
      <c r="G87" s="1" t="s">
        <v>546</v>
      </c>
      <c r="H87" s="3" t="s">
        <v>548</v>
      </c>
      <c r="I87" s="1" t="s">
        <v>549</v>
      </c>
      <c r="J87" s="1" t="s">
        <v>549</v>
      </c>
      <c r="K87" s="6"/>
      <c r="L87" s="1" t="s">
        <v>494</v>
      </c>
      <c r="M87" s="1" t="s">
        <v>1155</v>
      </c>
      <c r="N87" s="1"/>
      <c r="O87" s="1" t="str">
        <f>IF(Tableau189[[#This Row],[Présence
unité fermée]]="Oui","Définir type","")</f>
        <v/>
      </c>
      <c r="P87" s="1">
        <v>22</v>
      </c>
      <c r="Q87" s="7"/>
      <c r="R87" s="7"/>
      <c r="S87" s="7"/>
      <c r="T87" s="7"/>
      <c r="U87" s="7"/>
      <c r="V87" s="7"/>
      <c r="W87" s="7"/>
      <c r="X87" s="7"/>
      <c r="Y87" s="7"/>
    </row>
    <row r="88" spans="1:25" ht="25.5" x14ac:dyDescent="0.25">
      <c r="A8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8" s="4" t="s">
        <v>550</v>
      </c>
      <c r="C88" s="1" t="s">
        <v>5</v>
      </c>
      <c r="D88" s="1" t="s">
        <v>553</v>
      </c>
      <c r="E88" s="1" t="s">
        <v>551</v>
      </c>
      <c r="F88" s="1" t="s">
        <v>496</v>
      </c>
      <c r="G88" s="1" t="s">
        <v>552</v>
      </c>
      <c r="H88" s="3" t="s">
        <v>554</v>
      </c>
      <c r="I88" s="1" t="s">
        <v>555</v>
      </c>
      <c r="J88" s="1" t="s">
        <v>555</v>
      </c>
      <c r="K88" s="6"/>
      <c r="L88" s="1" t="s">
        <v>494</v>
      </c>
      <c r="M88" s="1" t="s">
        <v>1155</v>
      </c>
      <c r="N88" s="1"/>
      <c r="O88" s="1" t="str">
        <f>IF(Tableau189[[#This Row],[Présence
unité fermée]]="Oui","Définir type","")</f>
        <v/>
      </c>
      <c r="P88" s="1">
        <v>28</v>
      </c>
      <c r="Q88" s="7"/>
      <c r="R88" s="7"/>
      <c r="S88" s="7"/>
      <c r="T88" s="7"/>
      <c r="U88" s="7"/>
      <c r="V88" s="7"/>
      <c r="W88" s="7"/>
      <c r="X88" s="7"/>
      <c r="Y88" s="7"/>
    </row>
    <row r="89" spans="1:25" ht="25.5" x14ac:dyDescent="0.25">
      <c r="A8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89" s="4" t="s">
        <v>556</v>
      </c>
      <c r="C89" s="1" t="s">
        <v>5</v>
      </c>
      <c r="D89" s="1" t="s">
        <v>559</v>
      </c>
      <c r="E89" s="1" t="s">
        <v>557</v>
      </c>
      <c r="F89" s="1" t="s">
        <v>496</v>
      </c>
      <c r="G89" s="1" t="s">
        <v>558</v>
      </c>
      <c r="H89" s="3" t="s">
        <v>560</v>
      </c>
      <c r="I89" s="1" t="s">
        <v>561</v>
      </c>
      <c r="J89" s="1" t="s">
        <v>562</v>
      </c>
      <c r="K89" s="6"/>
      <c r="L89" s="1" t="s">
        <v>494</v>
      </c>
      <c r="M89" s="1" t="s">
        <v>1155</v>
      </c>
      <c r="N89" s="1"/>
      <c r="O89" s="1" t="str">
        <f>IF(Tableau189[[#This Row],[Présence
unité fermée]]="Oui","Définir type","")</f>
        <v/>
      </c>
      <c r="P89" s="1">
        <v>30</v>
      </c>
      <c r="Q89" s="7"/>
      <c r="R89" s="7"/>
      <c r="S89" s="7"/>
      <c r="T89" s="7"/>
      <c r="U89" s="7"/>
      <c r="V89" s="7"/>
      <c r="W89" s="7"/>
      <c r="X89" s="7"/>
      <c r="Y89" s="7"/>
    </row>
    <row r="90" spans="1:25" ht="25.5" x14ac:dyDescent="0.25">
      <c r="A9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0" s="4" t="s">
        <v>563</v>
      </c>
      <c r="C90" s="1" t="s">
        <v>5</v>
      </c>
      <c r="D90" s="1" t="s">
        <v>566</v>
      </c>
      <c r="E90" s="1" t="s">
        <v>564</v>
      </c>
      <c r="F90" s="1" t="s">
        <v>496</v>
      </c>
      <c r="G90" s="1" t="s">
        <v>565</v>
      </c>
      <c r="H90" s="3" t="s">
        <v>567</v>
      </c>
      <c r="I90" s="1" t="s">
        <v>568</v>
      </c>
      <c r="J90" s="1" t="s">
        <v>569</v>
      </c>
      <c r="K90" s="6"/>
      <c r="L90" s="1" t="s">
        <v>494</v>
      </c>
      <c r="M90" s="1" t="s">
        <v>1155</v>
      </c>
      <c r="N90" s="1"/>
      <c r="O90" s="1" t="str">
        <f>IF(Tableau189[[#This Row],[Présence
unité fermée]]="Oui","Définir type","")</f>
        <v/>
      </c>
      <c r="P90" s="1">
        <v>120</v>
      </c>
      <c r="Q90" s="7"/>
      <c r="R90" s="7"/>
      <c r="S90" s="7"/>
      <c r="T90" s="7"/>
      <c r="U90" s="7"/>
      <c r="V90" s="7"/>
      <c r="W90" s="7"/>
      <c r="X90" s="7"/>
      <c r="Y90" s="7"/>
    </row>
    <row r="91" spans="1:25" ht="25.5" x14ac:dyDescent="0.25">
      <c r="A9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1" s="4" t="s">
        <v>570</v>
      </c>
      <c r="C91" s="1" t="s">
        <v>5</v>
      </c>
      <c r="D91" s="1" t="s">
        <v>573</v>
      </c>
      <c r="E91" s="1" t="s">
        <v>571</v>
      </c>
      <c r="F91" s="1" t="s">
        <v>496</v>
      </c>
      <c r="G91" s="1" t="s">
        <v>572</v>
      </c>
      <c r="H91" s="3" t="s">
        <v>574</v>
      </c>
      <c r="I91" s="1" t="s">
        <v>575</v>
      </c>
      <c r="J91" s="1" t="s">
        <v>576</v>
      </c>
      <c r="K91" s="6"/>
      <c r="L91" s="1" t="s">
        <v>494</v>
      </c>
      <c r="M91" s="1" t="s">
        <v>1155</v>
      </c>
      <c r="N91" s="1"/>
      <c r="O91" s="1" t="str">
        <f>IF(Tableau189[[#This Row],[Présence
unité fermée]]="Oui","Définir type","")</f>
        <v/>
      </c>
      <c r="P91" s="1">
        <v>75</v>
      </c>
      <c r="Q91" s="7"/>
      <c r="R91" s="7"/>
      <c r="S91" s="7"/>
      <c r="T91" s="7"/>
      <c r="U91" s="7"/>
      <c r="V91" s="7"/>
      <c r="W91" s="7"/>
      <c r="X91" s="7"/>
      <c r="Y91" s="7"/>
    </row>
    <row r="92" spans="1:25" ht="25.5" x14ac:dyDescent="0.25">
      <c r="A9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2" s="4" t="s">
        <v>577</v>
      </c>
      <c r="C92" s="1" t="s">
        <v>5</v>
      </c>
      <c r="D92" s="1" t="s">
        <v>580</v>
      </c>
      <c r="E92" s="1" t="s">
        <v>578</v>
      </c>
      <c r="F92" s="1" t="s">
        <v>496</v>
      </c>
      <c r="G92" s="1" t="s">
        <v>579</v>
      </c>
      <c r="H92" s="3" t="s">
        <v>581</v>
      </c>
      <c r="I92" s="1" t="s">
        <v>582</v>
      </c>
      <c r="J92" s="1" t="s">
        <v>583</v>
      </c>
      <c r="K92" s="6"/>
      <c r="L92" s="1" t="s">
        <v>494</v>
      </c>
      <c r="M92" s="1" t="s">
        <v>1155</v>
      </c>
      <c r="N92" s="1"/>
      <c r="O92" s="1" t="str">
        <f>IF(Tableau189[[#This Row],[Présence
unité fermée]]="Oui","Définir type","")</f>
        <v/>
      </c>
      <c r="P92" s="1">
        <v>115</v>
      </c>
      <c r="Q92" s="7"/>
      <c r="R92" s="7"/>
      <c r="S92" s="7"/>
      <c r="T92" s="7"/>
      <c r="U92" s="7"/>
      <c r="V92" s="7"/>
      <c r="W92" s="7"/>
      <c r="X92" s="7"/>
      <c r="Y92" s="7"/>
    </row>
    <row r="93" spans="1:25" ht="25.5" x14ac:dyDescent="0.25">
      <c r="A9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3" s="4" t="s">
        <v>584</v>
      </c>
      <c r="C93" s="1" t="s">
        <v>5</v>
      </c>
      <c r="D93" s="1" t="s">
        <v>587</v>
      </c>
      <c r="E93" s="1" t="s">
        <v>585</v>
      </c>
      <c r="F93" s="1" t="s">
        <v>496</v>
      </c>
      <c r="G93" s="1" t="s">
        <v>586</v>
      </c>
      <c r="H93" s="3" t="s">
        <v>588</v>
      </c>
      <c r="I93" s="1" t="s">
        <v>589</v>
      </c>
      <c r="J93" s="1" t="s">
        <v>590</v>
      </c>
      <c r="K93" s="6"/>
      <c r="L93" s="1" t="s">
        <v>494</v>
      </c>
      <c r="M93" s="1" t="s">
        <v>1155</v>
      </c>
      <c r="N93" s="1"/>
      <c r="O93" s="1" t="str">
        <f>IF(Tableau189[[#This Row],[Présence
unité fermée]]="Oui","Définir type","")</f>
        <v/>
      </c>
      <c r="P93" s="1">
        <v>105</v>
      </c>
      <c r="Q93" s="7"/>
      <c r="R93" s="7"/>
      <c r="S93" s="7"/>
      <c r="T93" s="7"/>
      <c r="U93" s="7"/>
      <c r="V93" s="7"/>
      <c r="W93" s="7"/>
      <c r="X93" s="7"/>
      <c r="Y93" s="7"/>
    </row>
    <row r="94" spans="1:25" ht="25.5" x14ac:dyDescent="0.25">
      <c r="A9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4" s="4" t="s">
        <v>591</v>
      </c>
      <c r="C94" s="1" t="s">
        <v>5</v>
      </c>
      <c r="D94" s="1" t="s">
        <v>594</v>
      </c>
      <c r="E94" s="1" t="s">
        <v>592</v>
      </c>
      <c r="F94" s="1" t="s">
        <v>496</v>
      </c>
      <c r="G94" s="1" t="s">
        <v>593</v>
      </c>
      <c r="H94" s="3" t="s">
        <v>595</v>
      </c>
      <c r="I94" s="1" t="s">
        <v>596</v>
      </c>
      <c r="J94" s="1" t="s">
        <v>597</v>
      </c>
      <c r="K94" s="6"/>
      <c r="L94" s="1" t="s">
        <v>494</v>
      </c>
      <c r="M94" s="1" t="s">
        <v>1155</v>
      </c>
      <c r="N94" s="1"/>
      <c r="O94" s="1" t="str">
        <f>IF(Tableau189[[#This Row],[Présence
unité fermée]]="Oui","Définir type","")</f>
        <v/>
      </c>
      <c r="P94" s="1">
        <v>66</v>
      </c>
      <c r="Q94" s="7"/>
      <c r="R94" s="7"/>
      <c r="S94" s="7"/>
      <c r="T94" s="7"/>
      <c r="U94" s="7"/>
      <c r="V94" s="7"/>
      <c r="W94" s="7"/>
      <c r="X94" s="7"/>
      <c r="Y94" s="7"/>
    </row>
    <row r="95" spans="1:25" ht="25.5" x14ac:dyDescent="0.25">
      <c r="A9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5" s="4" t="s">
        <v>598</v>
      </c>
      <c r="C95" s="1" t="s">
        <v>5</v>
      </c>
      <c r="D95" s="1" t="s">
        <v>601</v>
      </c>
      <c r="E95" s="1" t="s">
        <v>599</v>
      </c>
      <c r="F95" s="1" t="s">
        <v>496</v>
      </c>
      <c r="G95" s="1" t="s">
        <v>600</v>
      </c>
      <c r="H95" s="3" t="s">
        <v>602</v>
      </c>
      <c r="I95" s="1" t="s">
        <v>603</v>
      </c>
      <c r="J95" s="1" t="s">
        <v>604</v>
      </c>
      <c r="K95" s="6"/>
      <c r="L95" s="1" t="s">
        <v>494</v>
      </c>
      <c r="M95" s="1" t="s">
        <v>1155</v>
      </c>
      <c r="N95" s="1"/>
      <c r="O95" s="1" t="str">
        <f>IF(Tableau189[[#This Row],[Présence
unité fermée]]="Oui","Définir type","")</f>
        <v/>
      </c>
      <c r="P95" s="1">
        <v>118</v>
      </c>
      <c r="Q95" s="7"/>
      <c r="R95" s="7"/>
      <c r="S95" s="7"/>
      <c r="T95" s="7"/>
      <c r="U95" s="7"/>
      <c r="V95" s="7"/>
      <c r="W95" s="7"/>
      <c r="X95" s="7"/>
      <c r="Y95" s="7"/>
    </row>
    <row r="96" spans="1:25" ht="25.5" x14ac:dyDescent="0.25">
      <c r="A9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6" s="4" t="s">
        <v>605</v>
      </c>
      <c r="C96" s="1" t="s">
        <v>5</v>
      </c>
      <c r="D96" s="1" t="s">
        <v>608</v>
      </c>
      <c r="E96" s="1" t="s">
        <v>606</v>
      </c>
      <c r="F96" s="1" t="s">
        <v>496</v>
      </c>
      <c r="G96" s="1" t="s">
        <v>607</v>
      </c>
      <c r="H96" s="3" t="s">
        <v>609</v>
      </c>
      <c r="I96" s="1" t="s">
        <v>610</v>
      </c>
      <c r="J96" s="1" t="s">
        <v>611</v>
      </c>
      <c r="K96" s="6"/>
      <c r="L96" s="1" t="s">
        <v>494</v>
      </c>
      <c r="M96" s="1" t="s">
        <v>1155</v>
      </c>
      <c r="N96" s="1"/>
      <c r="O96" s="1" t="str">
        <f>IF(Tableau189[[#This Row],[Présence
unité fermée]]="Oui","Définir type","")</f>
        <v/>
      </c>
      <c r="P96" s="1">
        <v>240</v>
      </c>
      <c r="Q96" s="7"/>
      <c r="R96" s="7"/>
      <c r="S96" s="7"/>
      <c r="T96" s="7"/>
      <c r="U96" s="7"/>
      <c r="V96" s="7"/>
      <c r="W96" s="7"/>
      <c r="X96" s="7"/>
      <c r="Y96" s="7"/>
    </row>
    <row r="97" spans="1:25" ht="25.5" x14ac:dyDescent="0.25">
      <c r="A9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7" s="4" t="s">
        <v>612</v>
      </c>
      <c r="C97" s="1" t="s">
        <v>5</v>
      </c>
      <c r="D97" s="1" t="s">
        <v>615</v>
      </c>
      <c r="E97" s="1" t="s">
        <v>613</v>
      </c>
      <c r="F97" s="1" t="s">
        <v>496</v>
      </c>
      <c r="G97" s="1" t="s">
        <v>614</v>
      </c>
      <c r="H97" s="3" t="s">
        <v>616</v>
      </c>
      <c r="I97" s="1" t="s">
        <v>617</v>
      </c>
      <c r="J97" s="1"/>
      <c r="K97" s="6"/>
      <c r="L97" s="1" t="s">
        <v>494</v>
      </c>
      <c r="M97" s="1" t="s">
        <v>1155</v>
      </c>
      <c r="N97" s="1"/>
      <c r="O97" s="1" t="str">
        <f>IF(Tableau189[[#This Row],[Présence
unité fermée]]="Oui","Définir type","")</f>
        <v/>
      </c>
      <c r="P97" s="1">
        <v>9</v>
      </c>
      <c r="Q97" s="7"/>
      <c r="R97" s="7"/>
      <c r="S97" s="7"/>
      <c r="T97" s="7"/>
      <c r="U97" s="7"/>
      <c r="V97" s="7"/>
      <c r="W97" s="7"/>
      <c r="X97" s="7"/>
      <c r="Y97" s="7"/>
    </row>
    <row r="98" spans="1:25" ht="25.5" x14ac:dyDescent="0.25">
      <c r="A9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8" s="4" t="s">
        <v>618</v>
      </c>
      <c r="C98" s="1" t="s">
        <v>5</v>
      </c>
      <c r="D98" s="1" t="s">
        <v>621</v>
      </c>
      <c r="E98" s="1" t="s">
        <v>619</v>
      </c>
      <c r="F98" s="1" t="s">
        <v>496</v>
      </c>
      <c r="G98" s="1" t="s">
        <v>620</v>
      </c>
      <c r="H98" s="3"/>
      <c r="I98" s="1" t="s">
        <v>622</v>
      </c>
      <c r="J98" s="1"/>
      <c r="K98" s="6"/>
      <c r="L98" s="1" t="s">
        <v>494</v>
      </c>
      <c r="M98" s="1" t="s">
        <v>1155</v>
      </c>
      <c r="N98" s="1"/>
      <c r="O98" s="1" t="str">
        <f>IF(Tableau189[[#This Row],[Présence
unité fermée]]="Oui","Définir type","")</f>
        <v/>
      </c>
      <c r="P98" s="1">
        <v>9</v>
      </c>
      <c r="Q98" s="7"/>
      <c r="R98" s="7"/>
      <c r="S98" s="7"/>
      <c r="T98" s="7"/>
      <c r="U98" s="7"/>
      <c r="V98" s="7"/>
      <c r="W98" s="7"/>
      <c r="X98" s="7"/>
      <c r="Y98" s="7"/>
    </row>
    <row r="99" spans="1:25" ht="25.5" x14ac:dyDescent="0.25">
      <c r="A9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99" s="4" t="s">
        <v>623</v>
      </c>
      <c r="C99" s="1" t="s">
        <v>5</v>
      </c>
      <c r="D99" s="1" t="s">
        <v>627</v>
      </c>
      <c r="E99" s="1" t="s">
        <v>624</v>
      </c>
      <c r="F99" s="1" t="s">
        <v>625</v>
      </c>
      <c r="G99" s="1" t="s">
        <v>626</v>
      </c>
      <c r="H99" s="3" t="s">
        <v>628</v>
      </c>
      <c r="I99" s="1" t="s">
        <v>629</v>
      </c>
      <c r="J99" s="1"/>
      <c r="K99" s="6"/>
      <c r="L99" s="1" t="s">
        <v>494</v>
      </c>
      <c r="M99" s="1" t="s">
        <v>1155</v>
      </c>
      <c r="N99" s="1"/>
      <c r="O99" s="1" t="str">
        <f>IF(Tableau189[[#This Row],[Présence
unité fermée]]="Oui","Définir type","")</f>
        <v/>
      </c>
      <c r="P99" s="1">
        <v>43</v>
      </c>
      <c r="Q99" s="7"/>
      <c r="R99" s="7"/>
      <c r="S99" s="7"/>
      <c r="T99" s="7"/>
      <c r="U99" s="7"/>
      <c r="V99" s="7"/>
      <c r="W99" s="7"/>
      <c r="X99" s="7"/>
      <c r="Y99" s="7"/>
    </row>
    <row r="100" spans="1:25" ht="25.5" x14ac:dyDescent="0.25">
      <c r="A10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0" s="4" t="s">
        <v>630</v>
      </c>
      <c r="C100" s="1" t="s">
        <v>5</v>
      </c>
      <c r="D100" s="1" t="s">
        <v>634</v>
      </c>
      <c r="E100" s="1" t="s">
        <v>631</v>
      </c>
      <c r="F100" s="1" t="s">
        <v>632</v>
      </c>
      <c r="G100" s="1" t="s">
        <v>633</v>
      </c>
      <c r="H100" s="3" t="s">
        <v>635</v>
      </c>
      <c r="I100" s="1" t="s">
        <v>636</v>
      </c>
      <c r="J100" s="1" t="s">
        <v>637</v>
      </c>
      <c r="K100" s="6"/>
      <c r="L100" s="1" t="s">
        <v>494</v>
      </c>
      <c r="M100" s="1" t="s">
        <v>1155</v>
      </c>
      <c r="N100" s="1"/>
      <c r="O100" s="1" t="str">
        <f>IF(Tableau189[[#This Row],[Présence
unité fermée]]="Oui","Définir type","")</f>
        <v/>
      </c>
      <c r="P100" s="1">
        <v>23</v>
      </c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25.5" x14ac:dyDescent="0.25">
      <c r="A10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1" s="4" t="s">
        <v>638</v>
      </c>
      <c r="C101" s="1" t="s">
        <v>5</v>
      </c>
      <c r="D101" s="1" t="s">
        <v>641</v>
      </c>
      <c r="E101" s="1" t="s">
        <v>639</v>
      </c>
      <c r="F101" s="1" t="s">
        <v>394</v>
      </c>
      <c r="G101" s="1" t="s">
        <v>640</v>
      </c>
      <c r="H101" s="3" t="s">
        <v>642</v>
      </c>
      <c r="I101" s="1" t="s">
        <v>643</v>
      </c>
      <c r="J101" s="1" t="s">
        <v>644</v>
      </c>
      <c r="K101" s="6"/>
      <c r="L101" s="1" t="s">
        <v>392</v>
      </c>
      <c r="M101" s="1" t="s">
        <v>1155</v>
      </c>
      <c r="N101" s="1"/>
      <c r="O101" s="1" t="str">
        <f>IF(Tableau189[[#This Row],[Présence
unité fermée]]="Oui","Définir type","")</f>
        <v/>
      </c>
      <c r="P101" s="1">
        <v>5</v>
      </c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25.5" x14ac:dyDescent="0.25">
      <c r="A10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2" s="4" t="s">
        <v>645</v>
      </c>
      <c r="C102" s="1" t="s">
        <v>5</v>
      </c>
      <c r="D102" s="1" t="s">
        <v>648</v>
      </c>
      <c r="E102" s="1" t="s">
        <v>646</v>
      </c>
      <c r="F102" s="1" t="s">
        <v>394</v>
      </c>
      <c r="G102" s="1" t="s">
        <v>647</v>
      </c>
      <c r="H102" s="3" t="s">
        <v>649</v>
      </c>
      <c r="I102" s="1" t="s">
        <v>650</v>
      </c>
      <c r="J102" s="1" t="s">
        <v>651</v>
      </c>
      <c r="K102" s="6"/>
      <c r="L102" s="1" t="s">
        <v>392</v>
      </c>
      <c r="M102" s="1" t="s">
        <v>1155</v>
      </c>
      <c r="N102" s="1"/>
      <c r="O102" s="1" t="str">
        <f>IF(Tableau189[[#This Row],[Présence
unité fermée]]="Oui","Définir type","")</f>
        <v/>
      </c>
      <c r="P102" s="1">
        <v>27</v>
      </c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25.5" x14ac:dyDescent="0.25">
      <c r="A10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3" s="4" t="s">
        <v>652</v>
      </c>
      <c r="C103" s="1" t="s">
        <v>5</v>
      </c>
      <c r="D103" s="1" t="s">
        <v>655</v>
      </c>
      <c r="E103" s="1" t="s">
        <v>653</v>
      </c>
      <c r="F103" s="1" t="s">
        <v>394</v>
      </c>
      <c r="G103" s="1" t="s">
        <v>654</v>
      </c>
      <c r="H103" s="3" t="s">
        <v>656</v>
      </c>
      <c r="I103" s="1" t="s">
        <v>657</v>
      </c>
      <c r="J103" s="1" t="s">
        <v>658</v>
      </c>
      <c r="K103" s="6"/>
      <c r="L103" s="1" t="s">
        <v>392</v>
      </c>
      <c r="M103" s="1" t="s">
        <v>1155</v>
      </c>
      <c r="N103" s="1"/>
      <c r="O103" s="1" t="str">
        <f>IF(Tableau189[[#This Row],[Présence
unité fermée]]="Oui","Définir type","")</f>
        <v/>
      </c>
      <c r="P103" s="1">
        <v>40</v>
      </c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25.5" x14ac:dyDescent="0.25">
      <c r="A10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4" s="4" t="s">
        <v>659</v>
      </c>
      <c r="C104" s="1" t="s">
        <v>5</v>
      </c>
      <c r="D104" s="1" t="s">
        <v>662</v>
      </c>
      <c r="E104" s="1" t="s">
        <v>660</v>
      </c>
      <c r="F104" s="1" t="s">
        <v>394</v>
      </c>
      <c r="G104" s="1" t="s">
        <v>661</v>
      </c>
      <c r="H104" s="3" t="s">
        <v>663</v>
      </c>
      <c r="I104" s="1" t="s">
        <v>664</v>
      </c>
      <c r="J104" s="1" t="s">
        <v>665</v>
      </c>
      <c r="K104" s="6"/>
      <c r="L104" s="1" t="s">
        <v>392</v>
      </c>
      <c r="M104" s="1" t="s">
        <v>1155</v>
      </c>
      <c r="N104" s="1"/>
      <c r="O104" s="1" t="str">
        <f>IF(Tableau189[[#This Row],[Présence
unité fermée]]="Oui","Définir type","")</f>
        <v/>
      </c>
      <c r="P104" s="1">
        <v>58</v>
      </c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25.5" x14ac:dyDescent="0.25">
      <c r="A10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5" s="4" t="s">
        <v>666</v>
      </c>
      <c r="C105" s="1" t="s">
        <v>5</v>
      </c>
      <c r="D105" s="1" t="s">
        <v>669</v>
      </c>
      <c r="E105" s="1" t="s">
        <v>667</v>
      </c>
      <c r="F105" s="1" t="s">
        <v>394</v>
      </c>
      <c r="G105" s="1" t="s">
        <v>668</v>
      </c>
      <c r="H105" s="3" t="s">
        <v>649</v>
      </c>
      <c r="I105" s="1" t="s">
        <v>650</v>
      </c>
      <c r="J105" s="1" t="s">
        <v>651</v>
      </c>
      <c r="K105" s="6"/>
      <c r="L105" s="1" t="s">
        <v>392</v>
      </c>
      <c r="M105" s="1" t="s">
        <v>1155</v>
      </c>
      <c r="N105" s="1"/>
      <c r="O105" s="1" t="str">
        <f>IF(Tableau189[[#This Row],[Présence
unité fermée]]="Oui","Définir type","")</f>
        <v/>
      </c>
      <c r="P105" s="1">
        <v>93</v>
      </c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25.5" x14ac:dyDescent="0.25">
      <c r="A10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6" s="4" t="s">
        <v>670</v>
      </c>
      <c r="C106" s="1" t="s">
        <v>5</v>
      </c>
      <c r="D106" s="1" t="s">
        <v>673</v>
      </c>
      <c r="E106" s="1" t="s">
        <v>671</v>
      </c>
      <c r="F106" s="1" t="s">
        <v>394</v>
      </c>
      <c r="G106" s="1" t="s">
        <v>672</v>
      </c>
      <c r="H106" s="3" t="s">
        <v>674</v>
      </c>
      <c r="I106" s="1" t="s">
        <v>675</v>
      </c>
      <c r="J106" s="1" t="s">
        <v>676</v>
      </c>
      <c r="K106" s="6"/>
      <c r="L106" s="1" t="s">
        <v>392</v>
      </c>
      <c r="M106" s="1" t="s">
        <v>1155</v>
      </c>
      <c r="N106" s="1"/>
      <c r="O106" s="1" t="str">
        <f>IF(Tableau189[[#This Row],[Présence
unité fermée]]="Oui","Définir type","")</f>
        <v/>
      </c>
      <c r="P106" s="1">
        <v>352</v>
      </c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25.5" x14ac:dyDescent="0.25">
      <c r="A10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7" s="4" t="s">
        <v>677</v>
      </c>
      <c r="C107" s="1" t="s">
        <v>5</v>
      </c>
      <c r="D107" s="1" t="s">
        <v>680</v>
      </c>
      <c r="E107" s="1" t="s">
        <v>678</v>
      </c>
      <c r="F107" s="1" t="s">
        <v>394</v>
      </c>
      <c r="G107" s="1" t="s">
        <v>679</v>
      </c>
      <c r="H107" s="3" t="s">
        <v>681</v>
      </c>
      <c r="I107" s="1" t="s">
        <v>682</v>
      </c>
      <c r="J107" s="1" t="s">
        <v>683</v>
      </c>
      <c r="K107" s="6"/>
      <c r="L107" s="1" t="s">
        <v>392</v>
      </c>
      <c r="M107" s="1" t="s">
        <v>1155</v>
      </c>
      <c r="N107" s="1"/>
      <c r="O107" s="1" t="str">
        <f>IF(Tableau189[[#This Row],[Présence
unité fermée]]="Oui","Définir type","")</f>
        <v/>
      </c>
      <c r="P107" s="1">
        <v>56</v>
      </c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25.5" x14ac:dyDescent="0.25">
      <c r="A10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8" s="4" t="s">
        <v>684</v>
      </c>
      <c r="C108" s="1" t="s">
        <v>5</v>
      </c>
      <c r="D108" s="1" t="s">
        <v>687</v>
      </c>
      <c r="E108" s="1" t="s">
        <v>685</v>
      </c>
      <c r="F108" s="1" t="s">
        <v>394</v>
      </c>
      <c r="G108" s="1" t="s">
        <v>686</v>
      </c>
      <c r="H108" s="3" t="s">
        <v>688</v>
      </c>
      <c r="I108" s="1" t="s">
        <v>689</v>
      </c>
      <c r="J108" s="1" t="s">
        <v>690</v>
      </c>
      <c r="K108" s="6"/>
      <c r="L108" s="1" t="s">
        <v>392</v>
      </c>
      <c r="M108" s="1" t="s">
        <v>1155</v>
      </c>
      <c r="N108" s="1"/>
      <c r="O108" s="1" t="str">
        <f>IF(Tableau189[[#This Row],[Présence
unité fermée]]="Oui","Définir type","")</f>
        <v/>
      </c>
      <c r="P108" s="1">
        <v>102</v>
      </c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25.5" x14ac:dyDescent="0.25">
      <c r="A10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09" s="4" t="s">
        <v>691</v>
      </c>
      <c r="C109" s="1" t="s">
        <v>5</v>
      </c>
      <c r="D109" s="1" t="s">
        <v>694</v>
      </c>
      <c r="E109" s="1" t="s">
        <v>692</v>
      </c>
      <c r="F109" s="1" t="s">
        <v>394</v>
      </c>
      <c r="G109" s="1" t="s">
        <v>693</v>
      </c>
      <c r="H109" s="3" t="s">
        <v>695</v>
      </c>
      <c r="I109" s="1" t="s">
        <v>696</v>
      </c>
      <c r="J109" s="1" t="s">
        <v>697</v>
      </c>
      <c r="K109" s="6"/>
      <c r="L109" s="1" t="s">
        <v>392</v>
      </c>
      <c r="M109" s="1" t="s">
        <v>1155</v>
      </c>
      <c r="N109" s="1"/>
      <c r="O109" s="1" t="str">
        <f>IF(Tableau189[[#This Row],[Présence
unité fermée]]="Oui","Définir type","")</f>
        <v/>
      </c>
      <c r="P109" s="1">
        <v>511</v>
      </c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25.5" x14ac:dyDescent="0.25">
      <c r="A11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0" s="4" t="s">
        <v>698</v>
      </c>
      <c r="C110" s="1" t="s">
        <v>5</v>
      </c>
      <c r="D110" s="1" t="s">
        <v>701</v>
      </c>
      <c r="E110" s="1" t="s">
        <v>699</v>
      </c>
      <c r="F110" s="1" t="s">
        <v>394</v>
      </c>
      <c r="G110" s="1" t="s">
        <v>700</v>
      </c>
      <c r="H110" s="3" t="s">
        <v>702</v>
      </c>
      <c r="I110" s="1" t="s">
        <v>703</v>
      </c>
      <c r="J110" s="1" t="s">
        <v>704</v>
      </c>
      <c r="K110" s="6"/>
      <c r="L110" s="1" t="s">
        <v>392</v>
      </c>
      <c r="M110" s="1" t="s">
        <v>1155</v>
      </c>
      <c r="N110" s="1"/>
      <c r="O110" s="1" t="str">
        <f>IF(Tableau189[[#This Row],[Présence
unité fermée]]="Oui","Définir type","")</f>
        <v/>
      </c>
      <c r="P110" s="1">
        <v>140</v>
      </c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25.5" x14ac:dyDescent="0.25">
      <c r="A11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1" s="4" t="s">
        <v>705</v>
      </c>
      <c r="C111" s="1" t="s">
        <v>5</v>
      </c>
      <c r="D111" s="1" t="s">
        <v>708</v>
      </c>
      <c r="E111" s="1" t="s">
        <v>706</v>
      </c>
      <c r="F111" s="1" t="s">
        <v>394</v>
      </c>
      <c r="G111" s="1" t="s">
        <v>707</v>
      </c>
      <c r="H111" s="3" t="s">
        <v>709</v>
      </c>
      <c r="I111" s="1" t="s">
        <v>710</v>
      </c>
      <c r="J111" s="1"/>
      <c r="K111" s="6"/>
      <c r="L111" s="1" t="s">
        <v>392</v>
      </c>
      <c r="M111" s="1" t="s">
        <v>1155</v>
      </c>
      <c r="N111" s="1"/>
      <c r="O111" s="1" t="str">
        <f>IF(Tableau189[[#This Row],[Présence
unité fermée]]="Oui","Définir type","")</f>
        <v/>
      </c>
      <c r="P111" s="1">
        <v>128</v>
      </c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25.5" x14ac:dyDescent="0.25">
      <c r="A11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2" s="4" t="s">
        <v>711</v>
      </c>
      <c r="C112" s="1" t="s">
        <v>5</v>
      </c>
      <c r="D112" s="1" t="s">
        <v>713</v>
      </c>
      <c r="E112" s="1" t="s">
        <v>712</v>
      </c>
      <c r="F112" s="1" t="s">
        <v>466</v>
      </c>
      <c r="G112" s="1" t="s">
        <v>467</v>
      </c>
      <c r="H112" s="3" t="s">
        <v>714</v>
      </c>
      <c r="I112" s="1" t="s">
        <v>715</v>
      </c>
      <c r="J112" s="1" t="s">
        <v>715</v>
      </c>
      <c r="K112" s="6"/>
      <c r="L112" s="1" t="s">
        <v>419</v>
      </c>
      <c r="M112" s="1" t="s">
        <v>1155</v>
      </c>
      <c r="N112" s="1"/>
      <c r="O112" s="1" t="str">
        <f>IF(Tableau189[[#This Row],[Présence
unité fermée]]="Oui","Définir type","")</f>
        <v/>
      </c>
      <c r="P112" s="1">
        <v>17</v>
      </c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25.5" x14ac:dyDescent="0.25">
      <c r="A11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3" s="4" t="s">
        <v>716</v>
      </c>
      <c r="C113" s="1" t="s">
        <v>5</v>
      </c>
      <c r="D113" s="1" t="s">
        <v>718</v>
      </c>
      <c r="E113" s="1" t="s">
        <v>717</v>
      </c>
      <c r="F113" s="1" t="s">
        <v>459</v>
      </c>
      <c r="G113" s="1" t="s">
        <v>460</v>
      </c>
      <c r="H113" s="3" t="s">
        <v>719</v>
      </c>
      <c r="I113" s="1" t="s">
        <v>720</v>
      </c>
      <c r="J113" s="1"/>
      <c r="K113" s="6"/>
      <c r="L113" s="1" t="s">
        <v>419</v>
      </c>
      <c r="M113" s="1" t="s">
        <v>1155</v>
      </c>
      <c r="N113" s="1"/>
      <c r="O113" s="1" t="str">
        <f>IF(Tableau189[[#This Row],[Présence
unité fermée]]="Oui","Définir type","")</f>
        <v/>
      </c>
      <c r="P113" s="1">
        <v>9</v>
      </c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25.5" x14ac:dyDescent="0.25">
      <c r="A11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4" s="4" t="s">
        <v>721</v>
      </c>
      <c r="C114" s="1" t="s">
        <v>5</v>
      </c>
      <c r="D114" s="1" t="s">
        <v>725</v>
      </c>
      <c r="E114" s="1" t="s">
        <v>722</v>
      </c>
      <c r="F114" s="1" t="s">
        <v>723</v>
      </c>
      <c r="G114" s="1" t="s">
        <v>724</v>
      </c>
      <c r="H114" s="3" t="s">
        <v>726</v>
      </c>
      <c r="I114" s="1" t="s">
        <v>727</v>
      </c>
      <c r="J114" s="1"/>
      <c r="K114" s="6"/>
      <c r="L114" s="1" t="s">
        <v>419</v>
      </c>
      <c r="M114" s="1" t="s">
        <v>1155</v>
      </c>
      <c r="N114" s="1"/>
      <c r="O114" s="1" t="str">
        <f>IF(Tableau189[[#This Row],[Présence
unité fermée]]="Oui","Définir type","")</f>
        <v/>
      </c>
      <c r="P114" s="1">
        <v>14</v>
      </c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25.5" x14ac:dyDescent="0.25">
      <c r="A11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5" s="4" t="s">
        <v>728</v>
      </c>
      <c r="C115" s="1" t="s">
        <v>5</v>
      </c>
      <c r="D115" s="1" t="s">
        <v>733</v>
      </c>
      <c r="E115" s="1" t="s">
        <v>730</v>
      </c>
      <c r="F115" s="1" t="s">
        <v>731</v>
      </c>
      <c r="G115" s="1" t="s">
        <v>732</v>
      </c>
      <c r="H115" s="3" t="s">
        <v>734</v>
      </c>
      <c r="I115" s="1" t="s">
        <v>735</v>
      </c>
      <c r="J115" s="1" t="s">
        <v>736</v>
      </c>
      <c r="K115" s="6"/>
      <c r="L115" s="1" t="s">
        <v>729</v>
      </c>
      <c r="M115" s="1" t="s">
        <v>1155</v>
      </c>
      <c r="N115" s="1"/>
      <c r="O115" s="1" t="str">
        <f>IF(Tableau189[[#This Row],[Présence
unité fermée]]="Oui","Définir type","")</f>
        <v/>
      </c>
      <c r="P115" s="1">
        <v>5</v>
      </c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25.5" x14ac:dyDescent="0.25">
      <c r="A11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6" s="4" t="s">
        <v>737</v>
      </c>
      <c r="C116" s="1" t="s">
        <v>5</v>
      </c>
      <c r="D116" s="1" t="s">
        <v>740</v>
      </c>
      <c r="E116" s="1" t="s">
        <v>738</v>
      </c>
      <c r="F116" s="1" t="s">
        <v>394</v>
      </c>
      <c r="G116" s="1" t="s">
        <v>739</v>
      </c>
      <c r="H116" s="3" t="s">
        <v>741</v>
      </c>
      <c r="I116" s="1" t="s">
        <v>742</v>
      </c>
      <c r="J116" s="1"/>
      <c r="K116" s="6"/>
      <c r="L116" s="1" t="s">
        <v>392</v>
      </c>
      <c r="M116" s="1" t="s">
        <v>1155</v>
      </c>
      <c r="N116" s="1"/>
      <c r="O116" s="1" t="str">
        <f>IF(Tableau189[[#This Row],[Présence
unité fermée]]="Oui","Définir type","")</f>
        <v/>
      </c>
      <c r="P116" s="1">
        <v>9</v>
      </c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25.5" x14ac:dyDescent="0.25">
      <c r="A11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7" s="4" t="s">
        <v>743</v>
      </c>
      <c r="C117" s="1" t="s">
        <v>5</v>
      </c>
      <c r="D117" s="1" t="s">
        <v>747</v>
      </c>
      <c r="E117" s="1" t="s">
        <v>744</v>
      </c>
      <c r="F117" s="1" t="s">
        <v>745</v>
      </c>
      <c r="G117" s="1" t="s">
        <v>746</v>
      </c>
      <c r="H117" s="3" t="s">
        <v>748</v>
      </c>
      <c r="I117" s="1" t="s">
        <v>749</v>
      </c>
      <c r="J117" s="1"/>
      <c r="K117" s="6"/>
      <c r="L117" s="1" t="s">
        <v>729</v>
      </c>
      <c r="M117" s="1" t="s">
        <v>1155</v>
      </c>
      <c r="N117" s="1"/>
      <c r="O117" s="1" t="str">
        <f>IF(Tableau189[[#This Row],[Présence
unité fermée]]="Oui","Définir type","")</f>
        <v/>
      </c>
      <c r="P117" s="1">
        <v>52</v>
      </c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25.5" x14ac:dyDescent="0.25">
      <c r="A11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8" s="4" t="s">
        <v>750</v>
      </c>
      <c r="C118" s="1" t="s">
        <v>5</v>
      </c>
      <c r="D118" s="1" t="s">
        <v>753</v>
      </c>
      <c r="E118" s="1" t="s">
        <v>751</v>
      </c>
      <c r="F118" s="1" t="s">
        <v>745</v>
      </c>
      <c r="G118" s="1" t="s">
        <v>752</v>
      </c>
      <c r="H118" s="3"/>
      <c r="I118" s="1" t="s">
        <v>754</v>
      </c>
      <c r="J118" s="1"/>
      <c r="K118" s="6"/>
      <c r="L118" s="1" t="s">
        <v>729</v>
      </c>
      <c r="M118" s="1" t="s">
        <v>1155</v>
      </c>
      <c r="N118" s="1"/>
      <c r="O118" s="1" t="str">
        <f>IF(Tableau189[[#This Row],[Présence
unité fermée]]="Oui","Définir type","")</f>
        <v/>
      </c>
      <c r="P118" s="1">
        <v>2</v>
      </c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25.5" x14ac:dyDescent="0.25">
      <c r="A11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19" s="4" t="s">
        <v>755</v>
      </c>
      <c r="C119" s="1" t="s">
        <v>5</v>
      </c>
      <c r="D119" s="1" t="s">
        <v>759</v>
      </c>
      <c r="E119" s="1" t="s">
        <v>756</v>
      </c>
      <c r="F119" s="1" t="s">
        <v>757</v>
      </c>
      <c r="G119" s="1" t="s">
        <v>758</v>
      </c>
      <c r="H119" s="3" t="s">
        <v>760</v>
      </c>
      <c r="I119" s="1" t="s">
        <v>761</v>
      </c>
      <c r="J119" s="1"/>
      <c r="K119" s="6"/>
      <c r="L119" s="1" t="s">
        <v>729</v>
      </c>
      <c r="M119" s="1" t="s">
        <v>1155</v>
      </c>
      <c r="N119" s="1"/>
      <c r="O119" s="1" t="str">
        <f>IF(Tableau189[[#This Row],[Présence
unité fermée]]="Oui","Définir type","")</f>
        <v/>
      </c>
      <c r="P119" s="1">
        <v>9</v>
      </c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5">
      <c r="A12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0" s="4" t="s">
        <v>762</v>
      </c>
      <c r="C120" s="1" t="s">
        <v>5</v>
      </c>
      <c r="D120" s="1" t="s">
        <v>765</v>
      </c>
      <c r="E120" s="1" t="s">
        <v>763</v>
      </c>
      <c r="F120" s="1" t="s">
        <v>745</v>
      </c>
      <c r="G120" s="1" t="s">
        <v>764</v>
      </c>
      <c r="H120" s="3"/>
      <c r="I120" s="1" t="s">
        <v>766</v>
      </c>
      <c r="J120" s="1" t="s">
        <v>766</v>
      </c>
      <c r="K120" s="6"/>
      <c r="L120" s="1" t="s">
        <v>729</v>
      </c>
      <c r="M120" s="1" t="s">
        <v>1155</v>
      </c>
      <c r="N120" s="1"/>
      <c r="O120" s="1" t="str">
        <f>IF(Tableau189[[#This Row],[Présence
unité fermée]]="Oui","Définir type","")</f>
        <v/>
      </c>
      <c r="P120" s="1">
        <v>20</v>
      </c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25.5" x14ac:dyDescent="0.25">
      <c r="A12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1" s="4" t="s">
        <v>767</v>
      </c>
      <c r="C121" s="1" t="s">
        <v>5</v>
      </c>
      <c r="D121" s="1" t="s">
        <v>769</v>
      </c>
      <c r="E121" s="1" t="s">
        <v>768</v>
      </c>
      <c r="F121" s="1" t="s">
        <v>757</v>
      </c>
      <c r="G121" s="1" t="s">
        <v>758</v>
      </c>
      <c r="H121" s="3"/>
      <c r="I121" s="1" t="s">
        <v>770</v>
      </c>
      <c r="J121" s="1"/>
      <c r="K121" s="6"/>
      <c r="L121" s="1" t="s">
        <v>729</v>
      </c>
      <c r="M121" s="1" t="s">
        <v>1155</v>
      </c>
      <c r="N121" s="1"/>
      <c r="O121" s="1" t="str">
        <f>IF(Tableau189[[#This Row],[Présence
unité fermée]]="Oui","Définir type","")</f>
        <v/>
      </c>
      <c r="P121" s="1">
        <v>4</v>
      </c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25.5" x14ac:dyDescent="0.25">
      <c r="A12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2" s="4" t="s">
        <v>771</v>
      </c>
      <c r="C122" s="1" t="s">
        <v>5</v>
      </c>
      <c r="D122" s="1" t="s">
        <v>775</v>
      </c>
      <c r="E122" s="1" t="s">
        <v>772</v>
      </c>
      <c r="F122" s="1" t="s">
        <v>773</v>
      </c>
      <c r="G122" s="1" t="s">
        <v>774</v>
      </c>
      <c r="H122" s="3" t="s">
        <v>776</v>
      </c>
      <c r="I122" s="1" t="s">
        <v>777</v>
      </c>
      <c r="J122" s="1" t="s">
        <v>778</v>
      </c>
      <c r="K122" s="6"/>
      <c r="L122" s="1" t="s">
        <v>419</v>
      </c>
      <c r="M122" s="1" t="s">
        <v>1155</v>
      </c>
      <c r="N122" s="1"/>
      <c r="O122" s="1" t="str">
        <f>IF(Tableau189[[#This Row],[Présence
unité fermée]]="Oui","Définir type","")</f>
        <v/>
      </c>
      <c r="P122" s="1">
        <v>23</v>
      </c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25.5" x14ac:dyDescent="0.25">
      <c r="A12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3" s="4" t="s">
        <v>779</v>
      </c>
      <c r="C123" s="1" t="s">
        <v>5</v>
      </c>
      <c r="D123" s="1" t="s">
        <v>782</v>
      </c>
      <c r="E123" s="1" t="s">
        <v>780</v>
      </c>
      <c r="F123" s="1" t="s">
        <v>394</v>
      </c>
      <c r="G123" s="1" t="s">
        <v>781</v>
      </c>
      <c r="H123" s="3" t="s">
        <v>783</v>
      </c>
      <c r="I123" s="1" t="s">
        <v>784</v>
      </c>
      <c r="J123" s="1" t="s">
        <v>785</v>
      </c>
      <c r="K123" s="6"/>
      <c r="L123" s="1" t="s">
        <v>392</v>
      </c>
      <c r="M123" s="1" t="s">
        <v>1155</v>
      </c>
      <c r="N123" s="1"/>
      <c r="O123" s="1" t="str">
        <f>IF(Tableau189[[#This Row],[Présence
unité fermée]]="Oui","Définir type","")</f>
        <v/>
      </c>
      <c r="P123" s="1">
        <v>70</v>
      </c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25.5" x14ac:dyDescent="0.25">
      <c r="A12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4" s="4" t="s">
        <v>786</v>
      </c>
      <c r="C124" s="1" t="s">
        <v>5</v>
      </c>
      <c r="D124" s="1" t="s">
        <v>789</v>
      </c>
      <c r="E124" s="1" t="s">
        <v>787</v>
      </c>
      <c r="F124" s="1" t="s">
        <v>496</v>
      </c>
      <c r="G124" s="1" t="s">
        <v>788</v>
      </c>
      <c r="H124" s="3" t="s">
        <v>790</v>
      </c>
      <c r="I124" s="1" t="s">
        <v>791</v>
      </c>
      <c r="J124" s="1"/>
      <c r="K124" s="6"/>
      <c r="L124" s="1" t="s">
        <v>494</v>
      </c>
      <c r="M124" s="1" t="s">
        <v>1155</v>
      </c>
      <c r="N124" s="1"/>
      <c r="O124" s="1" t="str">
        <f>IF(Tableau189[[#This Row],[Présence
unité fermée]]="Oui","Définir type","")</f>
        <v/>
      </c>
      <c r="P124" s="1">
        <v>9</v>
      </c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25.5" x14ac:dyDescent="0.25">
      <c r="A12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5" s="4" t="s">
        <v>792</v>
      </c>
      <c r="C125" s="1" t="s">
        <v>5</v>
      </c>
      <c r="D125" s="1" t="s">
        <v>795</v>
      </c>
      <c r="E125" s="1" t="s">
        <v>793</v>
      </c>
      <c r="F125" s="1" t="s">
        <v>487</v>
      </c>
      <c r="G125" s="1" t="s">
        <v>794</v>
      </c>
      <c r="H125" s="3" t="s">
        <v>796</v>
      </c>
      <c r="I125" s="1" t="s">
        <v>797</v>
      </c>
      <c r="J125" s="1" t="s">
        <v>798</v>
      </c>
      <c r="K125" s="6"/>
      <c r="L125" s="1" t="s">
        <v>485</v>
      </c>
      <c r="M125" s="1" t="s">
        <v>1155</v>
      </c>
      <c r="N125" s="1"/>
      <c r="O125" s="1" t="str">
        <f>IF(Tableau189[[#This Row],[Présence
unité fermée]]="Oui","Définir type","")</f>
        <v/>
      </c>
      <c r="P125" s="1">
        <v>106</v>
      </c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25.5" x14ac:dyDescent="0.25">
      <c r="A12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6" s="4" t="s">
        <v>799</v>
      </c>
      <c r="C126" s="1" t="s">
        <v>5</v>
      </c>
      <c r="D126" s="1" t="s">
        <v>802</v>
      </c>
      <c r="E126" s="1" t="s">
        <v>800</v>
      </c>
      <c r="F126" s="1" t="s">
        <v>394</v>
      </c>
      <c r="G126" s="1" t="s">
        <v>801</v>
      </c>
      <c r="H126" s="3" t="s">
        <v>803</v>
      </c>
      <c r="I126" s="1" t="s">
        <v>804</v>
      </c>
      <c r="J126" s="1"/>
      <c r="K126" s="6"/>
      <c r="L126" s="1" t="s">
        <v>392</v>
      </c>
      <c r="M126" s="1" t="s">
        <v>1155</v>
      </c>
      <c r="N126" s="1"/>
      <c r="O126" s="1" t="str">
        <f>IF(Tableau189[[#This Row],[Présence
unité fermée]]="Oui","Définir type","")</f>
        <v/>
      </c>
      <c r="P126" s="1">
        <v>9</v>
      </c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25.5" x14ac:dyDescent="0.25">
      <c r="A12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7" s="4" t="s">
        <v>805</v>
      </c>
      <c r="C127" s="1" t="s">
        <v>5</v>
      </c>
      <c r="D127" s="1" t="s">
        <v>808</v>
      </c>
      <c r="E127" s="1" t="s">
        <v>806</v>
      </c>
      <c r="F127" s="1" t="s">
        <v>394</v>
      </c>
      <c r="G127" s="1" t="s">
        <v>807</v>
      </c>
      <c r="H127" s="3" t="s">
        <v>809</v>
      </c>
      <c r="I127" s="1" t="s">
        <v>810</v>
      </c>
      <c r="J127" s="1" t="s">
        <v>810</v>
      </c>
      <c r="K127" s="6"/>
      <c r="L127" s="1" t="s">
        <v>392</v>
      </c>
      <c r="M127" s="1" t="s">
        <v>1155</v>
      </c>
      <c r="N127" s="1"/>
      <c r="O127" s="1" t="str">
        <f>IF(Tableau189[[#This Row],[Présence
unité fermée]]="Oui","Définir type","")</f>
        <v/>
      </c>
      <c r="P127" s="1">
        <v>17</v>
      </c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25.5" x14ac:dyDescent="0.25">
      <c r="A12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8" s="4" t="s">
        <v>811</v>
      </c>
      <c r="C128" s="1" t="s">
        <v>5</v>
      </c>
      <c r="D128" s="1" t="s">
        <v>814</v>
      </c>
      <c r="E128" s="1" t="s">
        <v>812</v>
      </c>
      <c r="F128" s="1" t="s">
        <v>745</v>
      </c>
      <c r="G128" s="1" t="s">
        <v>813</v>
      </c>
      <c r="H128" s="3"/>
      <c r="I128" s="1" t="s">
        <v>815</v>
      </c>
      <c r="J128" s="1" t="s">
        <v>815</v>
      </c>
      <c r="K128" s="6"/>
      <c r="L128" s="1" t="s">
        <v>729</v>
      </c>
      <c r="M128" s="1" t="s">
        <v>1155</v>
      </c>
      <c r="N128" s="1"/>
      <c r="O128" s="1" t="str">
        <f>IF(Tableau189[[#This Row],[Présence
unité fermée]]="Oui","Définir type","")</f>
        <v/>
      </c>
      <c r="P128" s="1">
        <v>6</v>
      </c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5">
      <c r="A12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29" s="4" t="s">
        <v>816</v>
      </c>
      <c r="C129" s="1" t="s">
        <v>5</v>
      </c>
      <c r="D129" s="1" t="s">
        <v>820</v>
      </c>
      <c r="E129" s="1" t="s">
        <v>817</v>
      </c>
      <c r="F129" s="1" t="s">
        <v>818</v>
      </c>
      <c r="G129" s="1" t="s">
        <v>819</v>
      </c>
      <c r="H129" s="3"/>
      <c r="I129" s="1" t="s">
        <v>821</v>
      </c>
      <c r="J129" s="1"/>
      <c r="K129" s="6"/>
      <c r="L129" s="1" t="s">
        <v>729</v>
      </c>
      <c r="M129" s="1" t="s">
        <v>1155</v>
      </c>
      <c r="N129" s="1"/>
      <c r="O129" s="1" t="str">
        <f>IF(Tableau189[[#This Row],[Présence
unité fermée]]="Oui","Définir type","")</f>
        <v/>
      </c>
      <c r="P129" s="1">
        <v>25</v>
      </c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25.5" x14ac:dyDescent="0.25">
      <c r="A13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0" s="4" t="s">
        <v>822</v>
      </c>
      <c r="C130" s="1" t="s">
        <v>5</v>
      </c>
      <c r="D130" s="1" t="s">
        <v>825</v>
      </c>
      <c r="E130" s="1" t="s">
        <v>823</v>
      </c>
      <c r="F130" s="1" t="s">
        <v>394</v>
      </c>
      <c r="G130" s="1" t="s">
        <v>824</v>
      </c>
      <c r="H130" s="3" t="s">
        <v>826</v>
      </c>
      <c r="I130" s="1" t="s">
        <v>827</v>
      </c>
      <c r="J130" s="1" t="s">
        <v>827</v>
      </c>
      <c r="K130" s="6"/>
      <c r="L130" s="1" t="s">
        <v>392</v>
      </c>
      <c r="M130" s="1" t="s">
        <v>1155</v>
      </c>
      <c r="N130" s="1"/>
      <c r="O130" s="1" t="str">
        <f>IF(Tableau189[[#This Row],[Présence
unité fermée]]="Oui","Définir type","")</f>
        <v/>
      </c>
      <c r="P130" s="1">
        <v>115</v>
      </c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5.5" x14ac:dyDescent="0.25">
      <c r="A13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1" s="4" t="s">
        <v>828</v>
      </c>
      <c r="C131" s="1" t="s">
        <v>5</v>
      </c>
      <c r="D131" s="1" t="s">
        <v>831</v>
      </c>
      <c r="E131" s="1" t="s">
        <v>829</v>
      </c>
      <c r="F131" s="1" t="s">
        <v>394</v>
      </c>
      <c r="G131" s="1" t="s">
        <v>830</v>
      </c>
      <c r="H131" s="3" t="s">
        <v>832</v>
      </c>
      <c r="I131" s="1" t="s">
        <v>833</v>
      </c>
      <c r="J131" s="1" t="s">
        <v>834</v>
      </c>
      <c r="K131" s="6"/>
      <c r="L131" s="1" t="s">
        <v>392</v>
      </c>
      <c r="M131" s="1" t="s">
        <v>1155</v>
      </c>
      <c r="N131" s="1"/>
      <c r="O131" s="1" t="str">
        <f>IF(Tableau189[[#This Row],[Présence
unité fermée]]="Oui","Définir type","")</f>
        <v/>
      </c>
      <c r="P131" s="1">
        <v>202</v>
      </c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 x14ac:dyDescent="0.25">
      <c r="A13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2" s="4" t="s">
        <v>835</v>
      </c>
      <c r="C132" s="1" t="s">
        <v>5</v>
      </c>
      <c r="D132" s="1" t="s">
        <v>838</v>
      </c>
      <c r="E132" s="1" t="s">
        <v>836</v>
      </c>
      <c r="F132" s="1" t="s">
        <v>394</v>
      </c>
      <c r="G132" s="1" t="s">
        <v>837</v>
      </c>
      <c r="H132" s="3" t="s">
        <v>839</v>
      </c>
      <c r="I132" s="1" t="s">
        <v>840</v>
      </c>
      <c r="J132" s="1" t="s">
        <v>841</v>
      </c>
      <c r="K132" s="6"/>
      <c r="L132" s="1" t="s">
        <v>392</v>
      </c>
      <c r="M132" s="1" t="s">
        <v>1155</v>
      </c>
      <c r="N132" s="1"/>
      <c r="O132" s="1" t="str">
        <f>IF(Tableau189[[#This Row],[Présence
unité fermée]]="Oui","Définir type","")</f>
        <v/>
      </c>
      <c r="P132" s="1">
        <v>50</v>
      </c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25.5" x14ac:dyDescent="0.25">
      <c r="A13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3" s="4" t="s">
        <v>842</v>
      </c>
      <c r="C133" s="1" t="s">
        <v>5</v>
      </c>
      <c r="D133" s="1" t="s">
        <v>845</v>
      </c>
      <c r="E133" s="1" t="s">
        <v>843</v>
      </c>
      <c r="F133" s="1" t="s">
        <v>394</v>
      </c>
      <c r="G133" s="1" t="s">
        <v>844</v>
      </c>
      <c r="H133" s="3" t="s">
        <v>846</v>
      </c>
      <c r="I133" s="1" t="s">
        <v>847</v>
      </c>
      <c r="J133" s="1" t="s">
        <v>848</v>
      </c>
      <c r="K133" s="6"/>
      <c r="L133" s="1" t="s">
        <v>392</v>
      </c>
      <c r="M133" s="1" t="s">
        <v>1155</v>
      </c>
      <c r="N133" s="1"/>
      <c r="O133" s="1" t="str">
        <f>IF(Tableau189[[#This Row],[Présence
unité fermée]]="Oui","Définir type","")</f>
        <v/>
      </c>
      <c r="P133" s="1">
        <v>14</v>
      </c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25.5" x14ac:dyDescent="0.25">
      <c r="A13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4" s="4" t="s">
        <v>849</v>
      </c>
      <c r="C134" s="1" t="s">
        <v>5</v>
      </c>
      <c r="D134" s="1" t="s">
        <v>852</v>
      </c>
      <c r="E134" s="1" t="s">
        <v>850</v>
      </c>
      <c r="F134" s="1" t="s">
        <v>394</v>
      </c>
      <c r="G134" s="1" t="s">
        <v>851</v>
      </c>
      <c r="H134" s="3" t="s">
        <v>853</v>
      </c>
      <c r="I134" s="1" t="s">
        <v>854</v>
      </c>
      <c r="J134" s="1" t="s">
        <v>855</v>
      </c>
      <c r="K134" s="6"/>
      <c r="L134" s="1" t="s">
        <v>392</v>
      </c>
      <c r="M134" s="1" t="s">
        <v>1155</v>
      </c>
      <c r="N134" s="1"/>
      <c r="O134" s="1" t="str">
        <f>IF(Tableau189[[#This Row],[Présence
unité fermée]]="Oui","Définir type","")</f>
        <v/>
      </c>
      <c r="P134" s="1">
        <v>240</v>
      </c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25.5" x14ac:dyDescent="0.25">
      <c r="A13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5" s="4" t="s">
        <v>856</v>
      </c>
      <c r="C135" s="1" t="s">
        <v>5</v>
      </c>
      <c r="D135" s="1" t="s">
        <v>859</v>
      </c>
      <c r="E135" s="1" t="s">
        <v>857</v>
      </c>
      <c r="F135" s="1" t="s">
        <v>496</v>
      </c>
      <c r="G135" s="1" t="s">
        <v>858</v>
      </c>
      <c r="H135" s="3" t="s">
        <v>860</v>
      </c>
      <c r="I135" s="1" t="s">
        <v>861</v>
      </c>
      <c r="J135" s="1" t="s">
        <v>862</v>
      </c>
      <c r="K135" s="6"/>
      <c r="L135" s="1" t="s">
        <v>494</v>
      </c>
      <c r="M135" s="1" t="s">
        <v>1155</v>
      </c>
      <c r="N135" s="1"/>
      <c r="O135" s="1" t="str">
        <f>IF(Tableau189[[#This Row],[Présence
unité fermée]]="Oui","Définir type","")</f>
        <v/>
      </c>
      <c r="P135" s="1">
        <v>448</v>
      </c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25.5" x14ac:dyDescent="0.25">
      <c r="A13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6" s="4" t="s">
        <v>863</v>
      </c>
      <c r="C136" s="1" t="s">
        <v>5</v>
      </c>
      <c r="D136" s="1" t="s">
        <v>866</v>
      </c>
      <c r="E136" s="1" t="s">
        <v>864</v>
      </c>
      <c r="F136" s="1" t="s">
        <v>394</v>
      </c>
      <c r="G136" s="1" t="s">
        <v>865</v>
      </c>
      <c r="H136" s="3" t="s">
        <v>867</v>
      </c>
      <c r="I136" s="1" t="s">
        <v>868</v>
      </c>
      <c r="J136" s="1" t="s">
        <v>869</v>
      </c>
      <c r="K136" s="6"/>
      <c r="L136" s="1" t="s">
        <v>392</v>
      </c>
      <c r="M136" s="1" t="s">
        <v>1155</v>
      </c>
      <c r="N136" s="1"/>
      <c r="O136" s="1" t="str">
        <f>IF(Tableau189[[#This Row],[Présence
unité fermée]]="Oui","Définir type","")</f>
        <v/>
      </c>
      <c r="P136" s="1">
        <v>118</v>
      </c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25.5" x14ac:dyDescent="0.25">
      <c r="A13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7" s="4" t="s">
        <v>870</v>
      </c>
      <c r="C137" s="1" t="s">
        <v>5</v>
      </c>
      <c r="D137" s="1" t="s">
        <v>873</v>
      </c>
      <c r="E137" s="1" t="s">
        <v>871</v>
      </c>
      <c r="F137" s="1" t="s">
        <v>496</v>
      </c>
      <c r="G137" s="1" t="s">
        <v>872</v>
      </c>
      <c r="H137" s="3" t="s">
        <v>874</v>
      </c>
      <c r="I137" s="1" t="s">
        <v>875</v>
      </c>
      <c r="J137" s="1" t="s">
        <v>876</v>
      </c>
      <c r="K137" s="6"/>
      <c r="L137" s="1" t="s">
        <v>494</v>
      </c>
      <c r="M137" s="1" t="s">
        <v>1155</v>
      </c>
      <c r="N137" s="1"/>
      <c r="O137" s="1" t="str">
        <f>IF(Tableau189[[#This Row],[Présence
unité fermée]]="Oui","Définir type","")</f>
        <v/>
      </c>
      <c r="P137" s="1">
        <v>95</v>
      </c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25.5" x14ac:dyDescent="0.25">
      <c r="A13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8" s="4" t="s">
        <v>877</v>
      </c>
      <c r="C138" s="1" t="s">
        <v>5</v>
      </c>
      <c r="D138" s="1" t="s">
        <v>881</v>
      </c>
      <c r="E138" s="1" t="s">
        <v>878</v>
      </c>
      <c r="F138" s="1" t="s">
        <v>879</v>
      </c>
      <c r="G138" s="1" t="s">
        <v>880</v>
      </c>
      <c r="H138" s="3" t="s">
        <v>882</v>
      </c>
      <c r="I138" s="1" t="s">
        <v>883</v>
      </c>
      <c r="J138" s="1" t="s">
        <v>884</v>
      </c>
      <c r="K138" s="6"/>
      <c r="L138" s="1" t="s">
        <v>419</v>
      </c>
      <c r="M138" s="1" t="s">
        <v>1155</v>
      </c>
      <c r="N138" s="1"/>
      <c r="O138" s="1" t="str">
        <f>IF(Tableau189[[#This Row],[Présence
unité fermée]]="Oui","Définir type","")</f>
        <v/>
      </c>
      <c r="P138" s="1">
        <v>30</v>
      </c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25.5" x14ac:dyDescent="0.25">
      <c r="A13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39" s="4" t="s">
        <v>885</v>
      </c>
      <c r="C139" s="1" t="s">
        <v>5</v>
      </c>
      <c r="D139" s="1" t="s">
        <v>820</v>
      </c>
      <c r="E139" s="1" t="s">
        <v>886</v>
      </c>
      <c r="F139" s="1" t="s">
        <v>394</v>
      </c>
      <c r="G139" s="1" t="s">
        <v>887</v>
      </c>
      <c r="H139" s="3"/>
      <c r="I139" s="1" t="s">
        <v>888</v>
      </c>
      <c r="J139" s="1"/>
      <c r="K139" s="6"/>
      <c r="L139" s="1" t="s">
        <v>392</v>
      </c>
      <c r="M139" s="1" t="s">
        <v>1155</v>
      </c>
      <c r="N139" s="1"/>
      <c r="O139" s="1" t="str">
        <f>IF(Tableau189[[#This Row],[Présence
unité fermée]]="Oui","Définir type","")</f>
        <v/>
      </c>
      <c r="P139" s="1">
        <v>38</v>
      </c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25.5" x14ac:dyDescent="0.25">
      <c r="A14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0" s="4" t="s">
        <v>889</v>
      </c>
      <c r="C140" s="1" t="s">
        <v>5</v>
      </c>
      <c r="D140" s="1" t="s">
        <v>820</v>
      </c>
      <c r="E140" s="1" t="s">
        <v>890</v>
      </c>
      <c r="F140" s="1" t="s">
        <v>394</v>
      </c>
      <c r="G140" s="1" t="s">
        <v>887</v>
      </c>
      <c r="H140" s="3"/>
      <c r="I140" s="1" t="s">
        <v>891</v>
      </c>
      <c r="J140" s="1"/>
      <c r="K140" s="6"/>
      <c r="L140" s="1" t="s">
        <v>392</v>
      </c>
      <c r="M140" s="1" t="s">
        <v>1155</v>
      </c>
      <c r="N140" s="1"/>
      <c r="O140" s="1" t="str">
        <f>IF(Tableau189[[#This Row],[Présence
unité fermée]]="Oui","Définir type","")</f>
        <v/>
      </c>
      <c r="P140" s="1">
        <v>32</v>
      </c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25.5" x14ac:dyDescent="0.25">
      <c r="A14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1" s="4" t="s">
        <v>892</v>
      </c>
      <c r="C141" s="1" t="s">
        <v>5</v>
      </c>
      <c r="D141" s="1" t="s">
        <v>895</v>
      </c>
      <c r="E141" s="1" t="s">
        <v>893</v>
      </c>
      <c r="F141" s="1" t="s">
        <v>394</v>
      </c>
      <c r="G141" s="1" t="s">
        <v>894</v>
      </c>
      <c r="H141" s="3" t="s">
        <v>896</v>
      </c>
      <c r="I141" s="1" t="s">
        <v>897</v>
      </c>
      <c r="J141" s="1" t="s">
        <v>898</v>
      </c>
      <c r="K141" s="6"/>
      <c r="L141" s="1" t="s">
        <v>392</v>
      </c>
      <c r="M141" s="1" t="s">
        <v>1155</v>
      </c>
      <c r="N141" s="1"/>
      <c r="O141" s="1" t="str">
        <f>IF(Tableau189[[#This Row],[Présence
unité fermée]]="Oui","Définir type","")</f>
        <v/>
      </c>
      <c r="P141" s="1">
        <v>14</v>
      </c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25.5" x14ac:dyDescent="0.25">
      <c r="A14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2" s="4" t="s">
        <v>899</v>
      </c>
      <c r="C142" s="1" t="s">
        <v>5</v>
      </c>
      <c r="D142" s="1" t="s">
        <v>903</v>
      </c>
      <c r="E142" s="1" t="s">
        <v>900</v>
      </c>
      <c r="F142" s="1" t="s">
        <v>901</v>
      </c>
      <c r="G142" s="1" t="s">
        <v>902</v>
      </c>
      <c r="H142" s="3" t="s">
        <v>904</v>
      </c>
      <c r="I142" s="1" t="s">
        <v>905</v>
      </c>
      <c r="J142" s="1" t="s">
        <v>905</v>
      </c>
      <c r="K142" s="6"/>
      <c r="L142" s="1" t="s">
        <v>419</v>
      </c>
      <c r="M142" s="1" t="s">
        <v>1155</v>
      </c>
      <c r="N142" s="1"/>
      <c r="O142" s="1" t="str">
        <f>IF(Tableau189[[#This Row],[Présence
unité fermée]]="Oui","Définir type","")</f>
        <v/>
      </c>
      <c r="P142" s="1">
        <v>14</v>
      </c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25.5" x14ac:dyDescent="0.25">
      <c r="A14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3" s="4" t="s">
        <v>906</v>
      </c>
      <c r="C143" s="1" t="s">
        <v>5</v>
      </c>
      <c r="D143" s="1" t="s">
        <v>910</v>
      </c>
      <c r="E143" s="1" t="s">
        <v>907</v>
      </c>
      <c r="F143" s="1" t="s">
        <v>908</v>
      </c>
      <c r="G143" s="1" t="s">
        <v>909</v>
      </c>
      <c r="H143" s="3" t="s">
        <v>911</v>
      </c>
      <c r="I143" s="1" t="s">
        <v>912</v>
      </c>
      <c r="J143" s="1"/>
      <c r="K143" s="6"/>
      <c r="L143" s="1" t="s">
        <v>419</v>
      </c>
      <c r="M143" s="1" t="s">
        <v>1155</v>
      </c>
      <c r="N143" s="1"/>
      <c r="O143" s="1" t="str">
        <f>IF(Tableau189[[#This Row],[Présence
unité fermée]]="Oui","Définir type","")</f>
        <v/>
      </c>
      <c r="P143" s="1">
        <v>14</v>
      </c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25.5" x14ac:dyDescent="0.25">
      <c r="A14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4" s="4" t="s">
        <v>913</v>
      </c>
      <c r="C144" s="1" t="s">
        <v>5</v>
      </c>
      <c r="D144" s="1" t="s">
        <v>916</v>
      </c>
      <c r="E144" s="1" t="s">
        <v>914</v>
      </c>
      <c r="F144" s="1" t="s">
        <v>496</v>
      </c>
      <c r="G144" s="1" t="s">
        <v>915</v>
      </c>
      <c r="H144" s="3" t="s">
        <v>917</v>
      </c>
      <c r="I144" s="1" t="s">
        <v>918</v>
      </c>
      <c r="J144" s="1" t="s">
        <v>919</v>
      </c>
      <c r="K144" s="6"/>
      <c r="L144" s="1" t="s">
        <v>494</v>
      </c>
      <c r="M144" s="1" t="s">
        <v>1155</v>
      </c>
      <c r="N144" s="1"/>
      <c r="O144" s="1" t="str">
        <f>IF(Tableau189[[#This Row],[Présence
unité fermée]]="Oui","Définir type","")</f>
        <v/>
      </c>
      <c r="P144" s="1">
        <v>16</v>
      </c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25.5" x14ac:dyDescent="0.25">
      <c r="A14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5" s="4" t="s">
        <v>920</v>
      </c>
      <c r="C145" s="1" t="s">
        <v>5</v>
      </c>
      <c r="D145" s="1" t="s">
        <v>922</v>
      </c>
      <c r="E145" s="1" t="s">
        <v>921</v>
      </c>
      <c r="F145" s="1" t="s">
        <v>459</v>
      </c>
      <c r="G145" s="1" t="s">
        <v>460</v>
      </c>
      <c r="H145" s="3" t="s">
        <v>923</v>
      </c>
      <c r="I145" s="1" t="s">
        <v>924</v>
      </c>
      <c r="J145" s="1" t="s">
        <v>925</v>
      </c>
      <c r="K145" s="6"/>
      <c r="L145" s="1" t="s">
        <v>419</v>
      </c>
      <c r="M145" s="1" t="s">
        <v>1155</v>
      </c>
      <c r="N145" s="1"/>
      <c r="O145" s="1" t="str">
        <f>IF(Tableau189[[#This Row],[Présence
unité fermée]]="Oui","Définir type","")</f>
        <v/>
      </c>
      <c r="P145" s="1">
        <v>12</v>
      </c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25.5" x14ac:dyDescent="0.25">
      <c r="A14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6" s="4" t="s">
        <v>926</v>
      </c>
      <c r="C146" s="1" t="s">
        <v>5</v>
      </c>
      <c r="D146" s="1" t="s">
        <v>928</v>
      </c>
      <c r="E146" s="1" t="s">
        <v>927</v>
      </c>
      <c r="F146" s="1" t="s">
        <v>466</v>
      </c>
      <c r="G146" s="1" t="s">
        <v>467</v>
      </c>
      <c r="H146" s="3" t="s">
        <v>929</v>
      </c>
      <c r="I146" s="1" t="s">
        <v>930</v>
      </c>
      <c r="J146" s="1"/>
      <c r="K146" s="6"/>
      <c r="L146" s="1" t="s">
        <v>419</v>
      </c>
      <c r="M146" s="1" t="s">
        <v>1155</v>
      </c>
      <c r="N146" s="1"/>
      <c r="O146" s="1" t="str">
        <f>IF(Tableau189[[#This Row],[Présence
unité fermée]]="Oui","Définir type","")</f>
        <v/>
      </c>
      <c r="P146" s="1">
        <v>14</v>
      </c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25.5" x14ac:dyDescent="0.25">
      <c r="A14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7" s="4" t="s">
        <v>931</v>
      </c>
      <c r="C147" s="1" t="s">
        <v>5</v>
      </c>
      <c r="D147" s="1" t="s">
        <v>934</v>
      </c>
      <c r="E147" s="1" t="s">
        <v>932</v>
      </c>
      <c r="F147" s="1" t="s">
        <v>394</v>
      </c>
      <c r="G147" s="1" t="s">
        <v>933</v>
      </c>
      <c r="H147" s="3" t="s">
        <v>935</v>
      </c>
      <c r="I147" s="1" t="s">
        <v>936</v>
      </c>
      <c r="J147" s="1"/>
      <c r="K147" s="6"/>
      <c r="L147" s="1" t="s">
        <v>392</v>
      </c>
      <c r="M147" s="1" t="s">
        <v>1155</v>
      </c>
      <c r="N147" s="1"/>
      <c r="O147" s="1" t="str">
        <f>IF(Tableau189[[#This Row],[Présence
unité fermée]]="Oui","Définir type","")</f>
        <v/>
      </c>
      <c r="P147" s="1">
        <v>16</v>
      </c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25.5" x14ac:dyDescent="0.25">
      <c r="A14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8" s="4" t="s">
        <v>937</v>
      </c>
      <c r="C148" s="1" t="s">
        <v>5</v>
      </c>
      <c r="D148" s="1" t="s">
        <v>940</v>
      </c>
      <c r="E148" s="1" t="s">
        <v>938</v>
      </c>
      <c r="F148" s="1" t="s">
        <v>394</v>
      </c>
      <c r="G148" s="1" t="s">
        <v>939</v>
      </c>
      <c r="H148" s="3" t="s">
        <v>941</v>
      </c>
      <c r="I148" s="1" t="s">
        <v>942</v>
      </c>
      <c r="J148" s="1" t="s">
        <v>943</v>
      </c>
      <c r="K148" s="6"/>
      <c r="L148" s="1" t="s">
        <v>392</v>
      </c>
      <c r="M148" s="1" t="s">
        <v>1155</v>
      </c>
      <c r="N148" s="1"/>
      <c r="O148" s="1" t="str">
        <f>IF(Tableau189[[#This Row],[Présence
unité fermée]]="Oui","Définir type","")</f>
        <v/>
      </c>
      <c r="P148" s="1">
        <v>6</v>
      </c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25.5" x14ac:dyDescent="0.25">
      <c r="A14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49" s="4" t="s">
        <v>944</v>
      </c>
      <c r="C149" s="1" t="s">
        <v>5</v>
      </c>
      <c r="D149" s="1" t="s">
        <v>947</v>
      </c>
      <c r="E149" s="1" t="s">
        <v>945</v>
      </c>
      <c r="F149" s="1" t="s">
        <v>394</v>
      </c>
      <c r="G149" s="1" t="s">
        <v>946</v>
      </c>
      <c r="H149" s="3"/>
      <c r="I149" s="1" t="s">
        <v>888</v>
      </c>
      <c r="J149" s="1"/>
      <c r="K149" s="6"/>
      <c r="L149" s="1" t="s">
        <v>392</v>
      </c>
      <c r="M149" s="1" t="s">
        <v>1155</v>
      </c>
      <c r="N149" s="1"/>
      <c r="O149" s="1" t="str">
        <f>IF(Tableau189[[#This Row],[Présence
unité fermée]]="Oui","Définir type","")</f>
        <v/>
      </c>
      <c r="P149" s="1">
        <v>29</v>
      </c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25.5" x14ac:dyDescent="0.25">
      <c r="A15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0" s="4" t="s">
        <v>948</v>
      </c>
      <c r="C150" s="1" t="s">
        <v>5</v>
      </c>
      <c r="D150" s="1" t="s">
        <v>951</v>
      </c>
      <c r="E150" s="1" t="s">
        <v>949</v>
      </c>
      <c r="F150" s="1" t="s">
        <v>745</v>
      </c>
      <c r="G150" s="1" t="s">
        <v>950</v>
      </c>
      <c r="H150" s="3" t="s">
        <v>952</v>
      </c>
      <c r="I150" s="1" t="s">
        <v>953</v>
      </c>
      <c r="J150" s="1"/>
      <c r="K150" s="6"/>
      <c r="L150" s="1" t="s">
        <v>729</v>
      </c>
      <c r="M150" s="1" t="s">
        <v>1155</v>
      </c>
      <c r="N150" s="1"/>
      <c r="O150" s="1" t="str">
        <f>IF(Tableau189[[#This Row],[Présence
unité fermée]]="Oui","Définir type","")</f>
        <v/>
      </c>
      <c r="P150" s="1">
        <v>11</v>
      </c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25.5" x14ac:dyDescent="0.25">
      <c r="A15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1" s="4" t="s">
        <v>954</v>
      </c>
      <c r="C151" s="1" t="s">
        <v>5</v>
      </c>
      <c r="D151" s="1" t="s">
        <v>957</v>
      </c>
      <c r="E151" s="1" t="s">
        <v>955</v>
      </c>
      <c r="F151" s="1" t="s">
        <v>745</v>
      </c>
      <c r="G151" s="1" t="s">
        <v>956</v>
      </c>
      <c r="H151" s="3" t="s">
        <v>958</v>
      </c>
      <c r="I151" s="1" t="s">
        <v>959</v>
      </c>
      <c r="J151" s="1" t="s">
        <v>960</v>
      </c>
      <c r="K151" s="6"/>
      <c r="L151" s="1" t="s">
        <v>729</v>
      </c>
      <c r="M151" s="1" t="s">
        <v>1155</v>
      </c>
      <c r="N151" s="1"/>
      <c r="O151" s="1" t="str">
        <f>IF(Tableau189[[#This Row],[Présence
unité fermée]]="Oui","Définir type","")</f>
        <v/>
      </c>
      <c r="P151" s="1">
        <v>91</v>
      </c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25.5" x14ac:dyDescent="0.25">
      <c r="A15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2" s="4" t="s">
        <v>961</v>
      </c>
      <c r="C152" s="1" t="s">
        <v>5</v>
      </c>
      <c r="D152" s="1" t="s">
        <v>964</v>
      </c>
      <c r="E152" s="1" t="s">
        <v>962</v>
      </c>
      <c r="F152" s="1" t="s">
        <v>496</v>
      </c>
      <c r="G152" s="1" t="s">
        <v>963</v>
      </c>
      <c r="H152" s="3"/>
      <c r="I152" s="1" t="s">
        <v>965</v>
      </c>
      <c r="J152" s="1"/>
      <c r="K152" s="6"/>
      <c r="L152" s="1" t="s">
        <v>494</v>
      </c>
      <c r="M152" s="1" t="s">
        <v>1155</v>
      </c>
      <c r="N152" s="1"/>
      <c r="O152" s="1" t="str">
        <f>IF(Tableau189[[#This Row],[Présence
unité fermée]]="Oui","Définir type","")</f>
        <v/>
      </c>
      <c r="P152" s="1">
        <v>9</v>
      </c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25.5" x14ac:dyDescent="0.25">
      <c r="A15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3" s="4" t="s">
        <v>966</v>
      </c>
      <c r="C153" s="1" t="s">
        <v>5</v>
      </c>
      <c r="D153" s="1" t="s">
        <v>970</v>
      </c>
      <c r="E153" s="1" t="s">
        <v>967</v>
      </c>
      <c r="F153" s="1" t="s">
        <v>968</v>
      </c>
      <c r="G153" s="1" t="s">
        <v>969</v>
      </c>
      <c r="H153" s="3" t="s">
        <v>971</v>
      </c>
      <c r="I153" s="1" t="s">
        <v>972</v>
      </c>
      <c r="J153" s="1" t="s">
        <v>973</v>
      </c>
      <c r="K153" s="6"/>
      <c r="L153" s="1" t="s">
        <v>419</v>
      </c>
      <c r="M153" s="1" t="s">
        <v>1155</v>
      </c>
      <c r="N153" s="1"/>
      <c r="O153" s="1" t="str">
        <f>IF(Tableau189[[#This Row],[Présence
unité fermée]]="Oui","Définir type","")</f>
        <v/>
      </c>
      <c r="P153" s="1">
        <v>23</v>
      </c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25.5" x14ac:dyDescent="0.25">
      <c r="A15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4" s="4" t="s">
        <v>974</v>
      </c>
      <c r="C154" s="1" t="s">
        <v>5</v>
      </c>
      <c r="D154" s="1" t="s">
        <v>978</v>
      </c>
      <c r="E154" s="1" t="s">
        <v>975</v>
      </c>
      <c r="F154" s="1" t="s">
        <v>976</v>
      </c>
      <c r="G154" s="1" t="s">
        <v>977</v>
      </c>
      <c r="H154" s="3" t="s">
        <v>979</v>
      </c>
      <c r="I154" s="1" t="s">
        <v>980</v>
      </c>
      <c r="J154" s="1" t="s">
        <v>980</v>
      </c>
      <c r="K154" s="6"/>
      <c r="L154" s="1" t="s">
        <v>419</v>
      </c>
      <c r="M154" s="1" t="s">
        <v>1155</v>
      </c>
      <c r="N154" s="1"/>
      <c r="O154" s="1" t="str">
        <f>IF(Tableau189[[#This Row],[Présence
unité fermée]]="Oui","Définir type","")</f>
        <v/>
      </c>
      <c r="P154" s="1">
        <v>10</v>
      </c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25.5" x14ac:dyDescent="0.25">
      <c r="A15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5" s="4" t="s">
        <v>981</v>
      </c>
      <c r="C155" s="1" t="s">
        <v>5</v>
      </c>
      <c r="D155" s="1" t="s">
        <v>984</v>
      </c>
      <c r="E155" s="1" t="s">
        <v>982</v>
      </c>
      <c r="F155" s="1" t="s">
        <v>745</v>
      </c>
      <c r="G155" s="1" t="s">
        <v>983</v>
      </c>
      <c r="H155" s="3" t="s">
        <v>985</v>
      </c>
      <c r="I155" s="1" t="s">
        <v>986</v>
      </c>
      <c r="J155" s="1" t="s">
        <v>987</v>
      </c>
      <c r="K155" s="6"/>
      <c r="L155" s="1" t="s">
        <v>729</v>
      </c>
      <c r="M155" s="1" t="s">
        <v>1155</v>
      </c>
      <c r="N155" s="1"/>
      <c r="O155" s="1" t="str">
        <f>IF(Tableau189[[#This Row],[Présence
unité fermée]]="Oui","Définir type","")</f>
        <v/>
      </c>
      <c r="P155" s="1">
        <v>43</v>
      </c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25.5" x14ac:dyDescent="0.25">
      <c r="A15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6" s="4" t="s">
        <v>988</v>
      </c>
      <c r="C156" s="1" t="s">
        <v>5</v>
      </c>
      <c r="D156" s="1" t="s">
        <v>991</v>
      </c>
      <c r="E156" s="1" t="s">
        <v>989</v>
      </c>
      <c r="F156" s="1" t="s">
        <v>394</v>
      </c>
      <c r="G156" s="1" t="s">
        <v>990</v>
      </c>
      <c r="H156" s="3" t="s">
        <v>992</v>
      </c>
      <c r="I156" s="1" t="s">
        <v>993</v>
      </c>
      <c r="J156" s="1"/>
      <c r="K156" s="6"/>
      <c r="L156" s="1" t="s">
        <v>392</v>
      </c>
      <c r="M156" s="1" t="s">
        <v>1155</v>
      </c>
      <c r="N156" s="1"/>
      <c r="O156" s="1" t="str">
        <f>IF(Tableau189[[#This Row],[Présence
unité fermée]]="Oui","Définir type","")</f>
        <v/>
      </c>
      <c r="P156" s="1">
        <v>9</v>
      </c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25.5" x14ac:dyDescent="0.25">
      <c r="A15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7" s="4" t="s">
        <v>994</v>
      </c>
      <c r="C157" s="1" t="s">
        <v>5</v>
      </c>
      <c r="D157" s="1" t="s">
        <v>997</v>
      </c>
      <c r="E157" s="1" t="s">
        <v>995</v>
      </c>
      <c r="F157" s="1" t="s">
        <v>394</v>
      </c>
      <c r="G157" s="1" t="s">
        <v>996</v>
      </c>
      <c r="H157" s="3" t="s">
        <v>998</v>
      </c>
      <c r="I157" s="1" t="s">
        <v>999</v>
      </c>
      <c r="J157" s="1" t="s">
        <v>1000</v>
      </c>
      <c r="K157" s="6"/>
      <c r="L157" s="1" t="s">
        <v>392</v>
      </c>
      <c r="M157" s="1" t="s">
        <v>1155</v>
      </c>
      <c r="N157" s="1"/>
      <c r="O157" s="1" t="str">
        <f>IF(Tableau189[[#This Row],[Présence
unité fermée]]="Oui","Définir type","")</f>
        <v/>
      </c>
      <c r="P157" s="1">
        <v>260</v>
      </c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25.5" x14ac:dyDescent="0.25">
      <c r="A15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8" s="4" t="s">
        <v>1001</v>
      </c>
      <c r="C158" s="1" t="s">
        <v>5</v>
      </c>
      <c r="D158" s="1" t="s">
        <v>1004</v>
      </c>
      <c r="E158" s="1" t="s">
        <v>1002</v>
      </c>
      <c r="F158" s="1" t="s">
        <v>394</v>
      </c>
      <c r="G158" s="1" t="s">
        <v>1003</v>
      </c>
      <c r="H158" s="3" t="s">
        <v>1005</v>
      </c>
      <c r="I158" s="1" t="s">
        <v>1006</v>
      </c>
      <c r="J158" s="1" t="s">
        <v>1007</v>
      </c>
      <c r="K158" s="6"/>
      <c r="L158" s="1" t="s">
        <v>392</v>
      </c>
      <c r="M158" s="1" t="s">
        <v>1155</v>
      </c>
      <c r="N158" s="1"/>
      <c r="O158" s="1" t="str">
        <f>IF(Tableau189[[#This Row],[Présence
unité fermée]]="Oui","Définir type","")</f>
        <v/>
      </c>
      <c r="P158" s="1">
        <v>295</v>
      </c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25.5" x14ac:dyDescent="0.25">
      <c r="A15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59" s="4" t="s">
        <v>1008</v>
      </c>
      <c r="C159" s="1" t="s">
        <v>5</v>
      </c>
      <c r="D159" s="1" t="s">
        <v>1010</v>
      </c>
      <c r="E159" s="1" t="s">
        <v>1009</v>
      </c>
      <c r="F159" s="1" t="s">
        <v>723</v>
      </c>
      <c r="G159" s="1" t="s">
        <v>724</v>
      </c>
      <c r="H159" s="3" t="s">
        <v>1011</v>
      </c>
      <c r="I159" s="1" t="s">
        <v>1012</v>
      </c>
      <c r="J159" s="1"/>
      <c r="K159" s="6"/>
      <c r="L159" s="1" t="s">
        <v>419</v>
      </c>
      <c r="M159" s="1" t="s">
        <v>1155</v>
      </c>
      <c r="N159" s="1"/>
      <c r="O159" s="1" t="str">
        <f>IF(Tableau189[[#This Row],[Présence
unité fermée]]="Oui","Définir type","")</f>
        <v/>
      </c>
      <c r="P159" s="1">
        <v>10</v>
      </c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25.5" x14ac:dyDescent="0.25">
      <c r="A16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0" s="4" t="s">
        <v>1013</v>
      </c>
      <c r="C160" s="1" t="s">
        <v>5</v>
      </c>
      <c r="D160" s="1" t="s">
        <v>1015</v>
      </c>
      <c r="E160" s="1" t="s">
        <v>1014</v>
      </c>
      <c r="F160" s="1" t="s">
        <v>818</v>
      </c>
      <c r="G160" s="1" t="s">
        <v>819</v>
      </c>
      <c r="H160" s="3" t="s">
        <v>1016</v>
      </c>
      <c r="I160" s="1" t="s">
        <v>1017</v>
      </c>
      <c r="J160" s="1"/>
      <c r="K160" s="6"/>
      <c r="L160" s="1" t="s">
        <v>729</v>
      </c>
      <c r="M160" s="1" t="s">
        <v>1155</v>
      </c>
      <c r="N160" s="1"/>
      <c r="O160" s="1" t="str">
        <f>IF(Tableau189[[#This Row],[Présence
unité fermée]]="Oui","Définir type","")</f>
        <v/>
      </c>
      <c r="P160" s="1">
        <v>20</v>
      </c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25.5" x14ac:dyDescent="0.25">
      <c r="A16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1" s="4" t="s">
        <v>1018</v>
      </c>
      <c r="C161" s="1" t="s">
        <v>5</v>
      </c>
      <c r="D161" s="1" t="s">
        <v>1021</v>
      </c>
      <c r="E161" s="1" t="s">
        <v>1019</v>
      </c>
      <c r="F161" s="1" t="s">
        <v>394</v>
      </c>
      <c r="G161" s="1" t="s">
        <v>1020</v>
      </c>
      <c r="H161" s="3" t="s">
        <v>1022</v>
      </c>
      <c r="I161" s="1" t="s">
        <v>1023</v>
      </c>
      <c r="J161" s="1" t="s">
        <v>1007</v>
      </c>
      <c r="K161" s="6"/>
      <c r="L161" s="1" t="s">
        <v>392</v>
      </c>
      <c r="M161" s="1" t="s">
        <v>1155</v>
      </c>
      <c r="N161" s="1"/>
      <c r="O161" s="1" t="str">
        <f>IF(Tableau189[[#This Row],[Présence
unité fermée]]="Oui","Définir type","")</f>
        <v/>
      </c>
      <c r="P161" s="1">
        <v>700</v>
      </c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25.5" x14ac:dyDescent="0.25">
      <c r="A16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2" s="4" t="s">
        <v>1024</v>
      </c>
      <c r="C162" s="1" t="s">
        <v>5</v>
      </c>
      <c r="D162" s="1" t="s">
        <v>1027</v>
      </c>
      <c r="E162" s="1" t="s">
        <v>1025</v>
      </c>
      <c r="F162" s="1" t="s">
        <v>496</v>
      </c>
      <c r="G162" s="1" t="s">
        <v>1026</v>
      </c>
      <c r="H162" s="3" t="s">
        <v>1028</v>
      </c>
      <c r="I162" s="1" t="s">
        <v>1029</v>
      </c>
      <c r="J162" s="1"/>
      <c r="K162" s="6"/>
      <c r="L162" s="1" t="s">
        <v>494</v>
      </c>
      <c r="M162" s="1" t="s">
        <v>1155</v>
      </c>
      <c r="N162" s="1"/>
      <c r="O162" s="1" t="str">
        <f>IF(Tableau189[[#This Row],[Présence
unité fermée]]="Oui","Définir type","")</f>
        <v/>
      </c>
      <c r="P162" s="1">
        <v>8</v>
      </c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25.5" x14ac:dyDescent="0.25">
      <c r="A16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3" s="4" t="s">
        <v>1030</v>
      </c>
      <c r="C163" s="1" t="s">
        <v>5</v>
      </c>
      <c r="D163" s="1" t="s">
        <v>1033</v>
      </c>
      <c r="E163" s="1" t="s">
        <v>1031</v>
      </c>
      <c r="F163" s="1" t="s">
        <v>745</v>
      </c>
      <c r="G163" s="1" t="s">
        <v>1032</v>
      </c>
      <c r="H163" s="3" t="s">
        <v>1034</v>
      </c>
      <c r="I163" s="1" t="s">
        <v>1035</v>
      </c>
      <c r="J163" s="1" t="s">
        <v>1036</v>
      </c>
      <c r="K163" s="6"/>
      <c r="L163" s="1" t="s">
        <v>729</v>
      </c>
      <c r="M163" s="1" t="s">
        <v>1155</v>
      </c>
      <c r="N163" s="1"/>
      <c r="O163" s="1" t="str">
        <f>IF(Tableau189[[#This Row],[Présence
unité fermée]]="Oui","Définir type","")</f>
        <v/>
      </c>
      <c r="P163" s="1">
        <v>32</v>
      </c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25.5" x14ac:dyDescent="0.25">
      <c r="A16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4" s="4" t="s">
        <v>1037</v>
      </c>
      <c r="C164" s="1" t="s">
        <v>5</v>
      </c>
      <c r="D164" s="1" t="s">
        <v>1040</v>
      </c>
      <c r="E164" s="1" t="s">
        <v>1038</v>
      </c>
      <c r="F164" s="1" t="s">
        <v>496</v>
      </c>
      <c r="G164" s="1" t="s">
        <v>1039</v>
      </c>
      <c r="H164" s="3" t="s">
        <v>1041</v>
      </c>
      <c r="I164" s="1" t="s">
        <v>1042</v>
      </c>
      <c r="J164" s="1" t="s">
        <v>1042</v>
      </c>
      <c r="K164" s="6"/>
      <c r="L164" s="1" t="s">
        <v>494</v>
      </c>
      <c r="M164" s="1" t="s">
        <v>1155</v>
      </c>
      <c r="N164" s="1"/>
      <c r="O164" s="1" t="str">
        <f>IF(Tableau189[[#This Row],[Présence
unité fermée]]="Oui","Définir type","")</f>
        <v/>
      </c>
      <c r="P164" s="1">
        <v>35</v>
      </c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5">
      <c r="A16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5" s="4" t="s">
        <v>1043</v>
      </c>
      <c r="C165" s="1" t="s">
        <v>5</v>
      </c>
      <c r="D165" s="1" t="s">
        <v>1046</v>
      </c>
      <c r="E165" s="1" t="s">
        <v>1044</v>
      </c>
      <c r="F165" s="1" t="s">
        <v>394</v>
      </c>
      <c r="G165" s="1" t="s">
        <v>1045</v>
      </c>
      <c r="H165" s="3" t="s">
        <v>1047</v>
      </c>
      <c r="I165" s="1" t="s">
        <v>1048</v>
      </c>
      <c r="J165" s="1" t="s">
        <v>1048</v>
      </c>
      <c r="K165" s="6"/>
      <c r="L165" s="1" t="s">
        <v>392</v>
      </c>
      <c r="M165" s="1" t="s">
        <v>1155</v>
      </c>
      <c r="N165" s="1"/>
      <c r="O165" s="1" t="str">
        <f>IF(Tableau189[[#This Row],[Présence
unité fermée]]="Oui","Définir type","")</f>
        <v/>
      </c>
      <c r="P165" s="1">
        <v>20</v>
      </c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25.5" x14ac:dyDescent="0.25">
      <c r="A16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6" s="4" t="s">
        <v>1049</v>
      </c>
      <c r="C166" s="1" t="s">
        <v>5</v>
      </c>
      <c r="D166" s="1" t="s">
        <v>1052</v>
      </c>
      <c r="E166" s="1" t="s">
        <v>1050</v>
      </c>
      <c r="F166" s="1" t="s">
        <v>496</v>
      </c>
      <c r="G166" s="1" t="s">
        <v>1051</v>
      </c>
      <c r="H166" s="3" t="s">
        <v>1053</v>
      </c>
      <c r="I166" s="1" t="s">
        <v>1054</v>
      </c>
      <c r="J166" s="1" t="s">
        <v>1055</v>
      </c>
      <c r="K166" s="6"/>
      <c r="L166" s="1" t="s">
        <v>494</v>
      </c>
      <c r="M166" s="1" t="s">
        <v>1155</v>
      </c>
      <c r="N166" s="1"/>
      <c r="O166" s="1" t="str">
        <f>IF(Tableau189[[#This Row],[Présence
unité fermée]]="Oui","Définir type","")</f>
        <v/>
      </c>
      <c r="P166" s="1">
        <v>135</v>
      </c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25.5" x14ac:dyDescent="0.25">
      <c r="A16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7" s="4" t="s">
        <v>1056</v>
      </c>
      <c r="C167" s="1" t="s">
        <v>5</v>
      </c>
      <c r="D167" s="1" t="s">
        <v>1060</v>
      </c>
      <c r="E167" s="1" t="s">
        <v>1057</v>
      </c>
      <c r="F167" s="1" t="s">
        <v>1058</v>
      </c>
      <c r="G167" s="1" t="s">
        <v>1059</v>
      </c>
      <c r="H167" s="3" t="s">
        <v>1061</v>
      </c>
      <c r="I167" s="1" t="s">
        <v>1062</v>
      </c>
      <c r="J167" s="1" t="s">
        <v>1063</v>
      </c>
      <c r="K167" s="6"/>
      <c r="L167" s="1" t="s">
        <v>729</v>
      </c>
      <c r="M167" s="1" t="s">
        <v>1155</v>
      </c>
      <c r="N167" s="1"/>
      <c r="O167" s="1" t="str">
        <f>IF(Tableau189[[#This Row],[Présence
unité fermée]]="Oui","Définir type","")</f>
        <v/>
      </c>
      <c r="P167" s="1">
        <v>9</v>
      </c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25.5" x14ac:dyDescent="0.25">
      <c r="A16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8" s="4" t="s">
        <v>1064</v>
      </c>
      <c r="C168" s="1" t="s">
        <v>5</v>
      </c>
      <c r="D168" s="1" t="s">
        <v>1067</v>
      </c>
      <c r="E168" s="1" t="s">
        <v>1065</v>
      </c>
      <c r="F168" s="1" t="s">
        <v>487</v>
      </c>
      <c r="G168" s="1" t="s">
        <v>1066</v>
      </c>
      <c r="H168" s="3" t="s">
        <v>1068</v>
      </c>
      <c r="I168" s="1" t="s">
        <v>1069</v>
      </c>
      <c r="J168" s="1" t="s">
        <v>1069</v>
      </c>
      <c r="K168" s="6"/>
      <c r="L168" s="1" t="s">
        <v>485</v>
      </c>
      <c r="M168" s="1" t="s">
        <v>1155</v>
      </c>
      <c r="N168" s="1"/>
      <c r="O168" s="1" t="str">
        <f>IF(Tableau189[[#This Row],[Présence
unité fermée]]="Oui","Définir type","")</f>
        <v/>
      </c>
      <c r="P168" s="1">
        <v>7</v>
      </c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5">
      <c r="A16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69" s="4" t="s">
        <v>1070</v>
      </c>
      <c r="C169" s="1" t="s">
        <v>5</v>
      </c>
      <c r="D169" s="1" t="s">
        <v>1073</v>
      </c>
      <c r="E169" s="1" t="s">
        <v>1071</v>
      </c>
      <c r="F169" s="1" t="s">
        <v>745</v>
      </c>
      <c r="G169" s="1" t="s">
        <v>1072</v>
      </c>
      <c r="H169" s="3" t="s">
        <v>1074</v>
      </c>
      <c r="I169" s="1" t="s">
        <v>1075</v>
      </c>
      <c r="J169" s="1" t="s">
        <v>1076</v>
      </c>
      <c r="K169" s="6"/>
      <c r="L169" s="1" t="s">
        <v>729</v>
      </c>
      <c r="M169" s="1" t="s">
        <v>1155</v>
      </c>
      <c r="N169" s="1"/>
      <c r="O169" s="1" t="str">
        <f>IF(Tableau189[[#This Row],[Présence
unité fermée]]="Oui","Définir type","")</f>
        <v/>
      </c>
      <c r="P169" s="1">
        <v>120</v>
      </c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25.5" x14ac:dyDescent="0.25">
      <c r="A17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0" s="4" t="s">
        <v>1077</v>
      </c>
      <c r="C170" s="1" t="s">
        <v>5</v>
      </c>
      <c r="D170" s="1" t="s">
        <v>1081</v>
      </c>
      <c r="E170" s="1" t="s">
        <v>1078</v>
      </c>
      <c r="F170" s="1" t="s">
        <v>1079</v>
      </c>
      <c r="G170" s="1" t="s">
        <v>1080</v>
      </c>
      <c r="H170" s="3" t="s">
        <v>1082</v>
      </c>
      <c r="I170" s="1" t="s">
        <v>1083</v>
      </c>
      <c r="J170" s="1"/>
      <c r="K170" s="6"/>
      <c r="L170" s="1" t="s">
        <v>729</v>
      </c>
      <c r="M170" s="1" t="s">
        <v>1155</v>
      </c>
      <c r="N170" s="1"/>
      <c r="O170" s="1" t="str">
        <f>IF(Tableau189[[#This Row],[Présence
unité fermée]]="Oui","Définir type","")</f>
        <v/>
      </c>
      <c r="P170" s="1">
        <v>11</v>
      </c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25.5" x14ac:dyDescent="0.25">
      <c r="A17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1" s="4" t="s">
        <v>1084</v>
      </c>
      <c r="C171" s="1" t="s">
        <v>5</v>
      </c>
      <c r="D171" s="1" t="s">
        <v>1087</v>
      </c>
      <c r="E171" s="1" t="s">
        <v>1085</v>
      </c>
      <c r="F171" s="1" t="s">
        <v>394</v>
      </c>
      <c r="G171" s="1" t="s">
        <v>1086</v>
      </c>
      <c r="H171" s="3" t="s">
        <v>1088</v>
      </c>
      <c r="I171" s="1" t="s">
        <v>1089</v>
      </c>
      <c r="J171" s="1" t="s">
        <v>1090</v>
      </c>
      <c r="K171" s="6"/>
      <c r="L171" s="1" t="s">
        <v>392</v>
      </c>
      <c r="M171" s="1" t="s">
        <v>1155</v>
      </c>
      <c r="N171" s="1"/>
      <c r="O171" s="1" t="str">
        <f>IF(Tableau189[[#This Row],[Présence
unité fermée]]="Oui","Définir type","")</f>
        <v/>
      </c>
      <c r="P171" s="1">
        <v>55</v>
      </c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25.5" x14ac:dyDescent="0.25">
      <c r="A172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2" s="4" t="s">
        <v>1091</v>
      </c>
      <c r="C172" s="1" t="s">
        <v>5</v>
      </c>
      <c r="D172" s="1" t="s">
        <v>1087</v>
      </c>
      <c r="E172" s="1" t="s">
        <v>1092</v>
      </c>
      <c r="F172" s="1" t="s">
        <v>394</v>
      </c>
      <c r="G172" s="1" t="s">
        <v>1093</v>
      </c>
      <c r="H172" s="3" t="s">
        <v>1088</v>
      </c>
      <c r="I172" s="1" t="s">
        <v>1094</v>
      </c>
      <c r="J172" s="1" t="s">
        <v>1095</v>
      </c>
      <c r="K172" s="6"/>
      <c r="L172" s="1" t="s">
        <v>392</v>
      </c>
      <c r="M172" s="1" t="s">
        <v>1155</v>
      </c>
      <c r="N172" s="1"/>
      <c r="O172" s="1" t="str">
        <f>IF(Tableau189[[#This Row],[Présence
unité fermée]]="Oui","Définir type","")</f>
        <v/>
      </c>
      <c r="P172" s="1">
        <v>75</v>
      </c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38.25" x14ac:dyDescent="0.25">
      <c r="A173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3" s="4" t="s">
        <v>1096</v>
      </c>
      <c r="C173" s="1" t="s">
        <v>5</v>
      </c>
      <c r="D173" s="1" t="s">
        <v>1099</v>
      </c>
      <c r="E173" s="1" t="s">
        <v>1097</v>
      </c>
      <c r="F173" s="1" t="s">
        <v>394</v>
      </c>
      <c r="G173" s="1" t="s">
        <v>1098</v>
      </c>
      <c r="H173" s="3" t="s">
        <v>1100</v>
      </c>
      <c r="I173" s="1" t="s">
        <v>1101</v>
      </c>
      <c r="J173" s="1" t="s">
        <v>1102</v>
      </c>
      <c r="K173" s="6"/>
      <c r="L173" s="1" t="s">
        <v>392</v>
      </c>
      <c r="M173" s="1" t="s">
        <v>1155</v>
      </c>
      <c r="N173" s="1"/>
      <c r="O173" s="1" t="str">
        <f>IF(Tableau189[[#This Row],[Présence
unité fermée]]="Oui","Définir type","")</f>
        <v/>
      </c>
      <c r="P173" s="1">
        <v>325</v>
      </c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25.5" x14ac:dyDescent="0.25">
      <c r="A174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4" s="4" t="s">
        <v>1103</v>
      </c>
      <c r="C174" s="1" t="s">
        <v>5</v>
      </c>
      <c r="D174" s="1" t="s">
        <v>1107</v>
      </c>
      <c r="E174" s="1" t="s">
        <v>1104</v>
      </c>
      <c r="F174" s="1" t="s">
        <v>1105</v>
      </c>
      <c r="G174" s="1" t="s">
        <v>1106</v>
      </c>
      <c r="H174" s="3"/>
      <c r="I174" s="1" t="s">
        <v>1108</v>
      </c>
      <c r="J174" s="1" t="s">
        <v>1109</v>
      </c>
      <c r="K174" s="6"/>
      <c r="L174" s="1" t="s">
        <v>485</v>
      </c>
      <c r="M174" s="1" t="s">
        <v>1155</v>
      </c>
      <c r="N174" s="1"/>
      <c r="O174" s="1" t="str">
        <f>IF(Tableau189[[#This Row],[Présence
unité fermée]]="Oui","Définir type","")</f>
        <v/>
      </c>
      <c r="P174" s="1">
        <v>20</v>
      </c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25.5" x14ac:dyDescent="0.25">
      <c r="A175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5" s="4" t="s">
        <v>1110</v>
      </c>
      <c r="C175" s="1" t="s">
        <v>5</v>
      </c>
      <c r="D175" s="1" t="s">
        <v>1113</v>
      </c>
      <c r="E175" s="1" t="s">
        <v>1111</v>
      </c>
      <c r="F175" s="1" t="s">
        <v>496</v>
      </c>
      <c r="G175" s="1" t="s">
        <v>1112</v>
      </c>
      <c r="H175" s="3" t="s">
        <v>1114</v>
      </c>
      <c r="I175" s="1" t="s">
        <v>1115</v>
      </c>
      <c r="J175" s="1" t="s">
        <v>1116</v>
      </c>
      <c r="K175" s="6"/>
      <c r="L175" s="1" t="s">
        <v>494</v>
      </c>
      <c r="M175" s="1" t="s">
        <v>1155</v>
      </c>
      <c r="N175" s="1"/>
      <c r="O175" s="1" t="str">
        <f>IF(Tableau189[[#This Row],[Présence
unité fermée]]="Oui","Définir type","")</f>
        <v/>
      </c>
      <c r="P175" s="1">
        <v>5</v>
      </c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25.5" x14ac:dyDescent="0.25">
      <c r="A176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6" s="4" t="s">
        <v>1117</v>
      </c>
      <c r="C176" s="1" t="s">
        <v>5</v>
      </c>
      <c r="D176" s="1" t="s">
        <v>1119</v>
      </c>
      <c r="E176" s="1" t="s">
        <v>1118</v>
      </c>
      <c r="F176" s="1" t="s">
        <v>459</v>
      </c>
      <c r="G176" s="1" t="s">
        <v>460</v>
      </c>
      <c r="H176" s="3" t="s">
        <v>1120</v>
      </c>
      <c r="I176" s="1" t="s">
        <v>1121</v>
      </c>
      <c r="J176" s="1"/>
      <c r="K176" s="6"/>
      <c r="L176" s="1" t="s">
        <v>419</v>
      </c>
      <c r="M176" s="1" t="s">
        <v>1155</v>
      </c>
      <c r="N176" s="1"/>
      <c r="O176" s="1" t="str">
        <f>IF(Tableau189[[#This Row],[Présence
unité fermée]]="Oui","Définir type","")</f>
        <v/>
      </c>
      <c r="P176" s="1">
        <v>191</v>
      </c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25.5" x14ac:dyDescent="0.25">
      <c r="A177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7" s="4" t="s">
        <v>1122</v>
      </c>
      <c r="C177" s="1" t="s">
        <v>5</v>
      </c>
      <c r="D177" s="1" t="s">
        <v>1125</v>
      </c>
      <c r="E177" s="1" t="s">
        <v>1123</v>
      </c>
      <c r="F177" s="1" t="s">
        <v>487</v>
      </c>
      <c r="G177" s="1" t="s">
        <v>1124</v>
      </c>
      <c r="H177" s="3" t="s">
        <v>1126</v>
      </c>
      <c r="I177" s="1" t="s">
        <v>1127</v>
      </c>
      <c r="J177" s="1" t="s">
        <v>1128</v>
      </c>
      <c r="K177" s="6"/>
      <c r="L177" s="1" t="s">
        <v>485</v>
      </c>
      <c r="M177" s="1" t="s">
        <v>1155</v>
      </c>
      <c r="N177" s="1"/>
      <c r="O177" s="1" t="str">
        <f>IF(Tableau189[[#This Row],[Présence
unité fermée]]="Oui","Définir type","")</f>
        <v/>
      </c>
      <c r="P177" s="1">
        <v>2</v>
      </c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25.5" x14ac:dyDescent="0.25">
      <c r="A178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8" s="4" t="s">
        <v>1129</v>
      </c>
      <c r="C178" s="1" t="s">
        <v>5</v>
      </c>
      <c r="D178" s="1" t="s">
        <v>1132</v>
      </c>
      <c r="E178" s="1" t="s">
        <v>1130</v>
      </c>
      <c r="F178" s="1" t="s">
        <v>496</v>
      </c>
      <c r="G178" s="1" t="s">
        <v>1131</v>
      </c>
      <c r="H178" s="3" t="s">
        <v>1133</v>
      </c>
      <c r="I178" s="1" t="s">
        <v>1134</v>
      </c>
      <c r="J178" s="1"/>
      <c r="K178" s="6"/>
      <c r="L178" s="1" t="s">
        <v>494</v>
      </c>
      <c r="M178" s="1" t="s">
        <v>1155</v>
      </c>
      <c r="N178" s="1"/>
      <c r="O178" s="1" t="str">
        <f>IF(Tableau189[[#This Row],[Présence
unité fermée]]="Oui","Définir type","")</f>
        <v/>
      </c>
      <c r="P178" s="1">
        <v>4</v>
      </c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25.5" x14ac:dyDescent="0.25">
      <c r="A179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79" s="4" t="s">
        <v>1135</v>
      </c>
      <c r="C179" s="1" t="s">
        <v>5</v>
      </c>
      <c r="D179" s="1" t="s">
        <v>1138</v>
      </c>
      <c r="E179" s="1" t="s">
        <v>1136</v>
      </c>
      <c r="F179" s="1" t="s">
        <v>487</v>
      </c>
      <c r="G179" s="1" t="s">
        <v>1137</v>
      </c>
      <c r="H179" s="3" t="s">
        <v>1139</v>
      </c>
      <c r="I179" s="1" t="s">
        <v>1140</v>
      </c>
      <c r="J179" s="1"/>
      <c r="K179" s="6"/>
      <c r="L179" s="1" t="s">
        <v>485</v>
      </c>
      <c r="M179" s="1" t="s">
        <v>1155</v>
      </c>
      <c r="N179" s="1"/>
      <c r="O179" s="1" t="str">
        <f>IF(Tableau189[[#This Row],[Présence
unité fermée]]="Oui","Définir type","")</f>
        <v/>
      </c>
      <c r="P179" s="1">
        <v>143</v>
      </c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25.5" x14ac:dyDescent="0.25">
      <c r="A180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80" s="4" t="s">
        <v>1141</v>
      </c>
      <c r="C180" s="1" t="s">
        <v>5</v>
      </c>
      <c r="D180" s="1" t="s">
        <v>1144</v>
      </c>
      <c r="E180" s="1" t="s">
        <v>1142</v>
      </c>
      <c r="F180" s="1" t="s">
        <v>394</v>
      </c>
      <c r="G180" s="1" t="s">
        <v>1143</v>
      </c>
      <c r="H180" s="3" t="s">
        <v>1145</v>
      </c>
      <c r="I180" s="1" t="s">
        <v>1146</v>
      </c>
      <c r="J180" s="1"/>
      <c r="K180" s="6"/>
      <c r="L180" s="1" t="s">
        <v>392</v>
      </c>
      <c r="M180" s="1" t="s">
        <v>1155</v>
      </c>
      <c r="N180" s="1"/>
      <c r="O180" s="1" t="str">
        <f>IF(Tableau189[[#This Row],[Présence
unité fermée]]="Oui","Définir type","")</f>
        <v/>
      </c>
      <c r="P180" s="1">
        <v>350</v>
      </c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25.5" x14ac:dyDescent="0.25">
      <c r="A181" s="7" t="e">
        <f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f>
        <v>#VALUE!</v>
      </c>
      <c r="B181" s="4" t="s">
        <v>1147</v>
      </c>
      <c r="C181" s="1" t="s">
        <v>5</v>
      </c>
      <c r="D181" s="1" t="s">
        <v>1150</v>
      </c>
      <c r="E181" s="1" t="s">
        <v>1148</v>
      </c>
      <c r="F181" s="1" t="s">
        <v>496</v>
      </c>
      <c r="G181" s="1" t="s">
        <v>1149</v>
      </c>
      <c r="H181" s="3" t="s">
        <v>1151</v>
      </c>
      <c r="I181" s="1" t="s">
        <v>1152</v>
      </c>
      <c r="J181" s="1"/>
      <c r="K181" s="6"/>
      <c r="L181" s="1" t="s">
        <v>494</v>
      </c>
      <c r="M181" s="1" t="s">
        <v>1155</v>
      </c>
      <c r="N181" s="1"/>
      <c r="O181" s="1" t="str">
        <f>IF(Tableau189[[#This Row],[Présence
unité fermée]]="Oui","Définir type","")</f>
        <v/>
      </c>
      <c r="P181" s="1">
        <v>395</v>
      </c>
      <c r="Q181" s="7"/>
      <c r="R181" s="7"/>
      <c r="S181" s="7"/>
      <c r="T181" s="7"/>
      <c r="U181" s="7"/>
      <c r="V181" s="7"/>
      <c r="W181" s="7"/>
      <c r="X181" s="7"/>
      <c r="Y181" s="7"/>
    </row>
  </sheetData>
  <conditionalFormatting sqref="O1:O1048576">
    <cfRule type="cellIs" dxfId="1" priority="1" operator="equal">
      <formula>"Définir type"</formula>
    </cfRule>
  </conditionalFormatting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'Menus déroulants'!$A$2:$A$3</xm:f>
          </x14:formula1>
          <xm:sqref>K2:K181</xm:sqref>
        </x14:dataValidation>
        <x14:dataValidation type="list" allowBlank="1" showInputMessage="1" showErrorMessage="1">
          <x14:formula1>
            <xm:f>'Menus déroulants'!$C$2:$C$3</xm:f>
          </x14:formula1>
          <xm:sqref>N2:N181 X2:Y181 T2:U181</xm:sqref>
        </x14:dataValidation>
        <x14:dataValidation type="list" errorStyle="warning" allowBlank="1" showInputMessage="1" showErrorMessage="1">
          <x14:formula1>
            <xm:f>'Menus déroulants'!$E$2:$E$3</xm:f>
          </x14:formula1>
          <xm:sqref>O2:O181</xm:sqref>
        </x14:dataValidation>
        <x14:dataValidation type="list" allowBlank="1" showInputMessage="1" showErrorMessage="1">
          <x14:formula1>
            <xm:f>'Menus déroulants'!$G$2:$G$4</xm:f>
          </x14:formula1>
          <xm:sqref>V2:V181</xm:sqref>
        </x14:dataValidation>
        <x14:dataValidation type="list" errorStyle="information" allowBlank="1" showInputMessage="1">
          <x14:formula1>
            <xm:f>'Menus déroulants'!$I$2:$I$10</xm:f>
          </x14:formula1>
          <xm:sqref>A2:A181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1"/>
  <sheetViews>
    <sheetView tabSelected="1" workbookViewId="0">
      <selection activeCell="A2" sqref="A2"/>
    </sheetView>
  </sheetViews>
  <sheetFormatPr baseColWidth="10" defaultRowHeight="15" x14ac:dyDescent="0.25"/>
  <cols>
    <col min="1" max="1" width="12.28515625" style="10" customWidth="1"/>
    <col min="2" max="2" width="14.7109375" style="2" customWidth="1"/>
    <col min="3" max="3" width="21.42578125" style="2" customWidth="1"/>
    <col min="4" max="4" width="9.7109375" style="2" bestFit="1" customWidth="1"/>
    <col min="5" max="5" width="17.42578125" style="2" customWidth="1"/>
    <col min="6" max="6" width="17.7109375" style="2" customWidth="1"/>
    <col min="7" max="7" width="13.5703125" style="2" customWidth="1"/>
    <col min="8" max="10" width="11.42578125" style="2"/>
    <col min="11" max="11" width="12.140625" style="2" customWidth="1"/>
    <col min="12" max="12" width="15.7109375" style="2" customWidth="1"/>
    <col min="13" max="16384" width="11.42578125" style="2"/>
  </cols>
  <sheetData>
    <row r="1" spans="1:12" ht="47.25" x14ac:dyDescent="0.25">
      <c r="A1" s="9" t="s">
        <v>1183</v>
      </c>
      <c r="B1" s="8" t="s">
        <v>1161</v>
      </c>
      <c r="C1" s="5" t="s">
        <v>2</v>
      </c>
      <c r="D1" s="5" t="s">
        <v>1156</v>
      </c>
      <c r="E1" s="5" t="s">
        <v>1173</v>
      </c>
      <c r="F1" s="5" t="s">
        <v>1175</v>
      </c>
      <c r="G1" s="5" t="s">
        <v>1171</v>
      </c>
      <c r="H1" s="9" t="s">
        <v>1178</v>
      </c>
      <c r="I1" s="9" t="s">
        <v>1193</v>
      </c>
      <c r="J1" s="9" t="s">
        <v>1179</v>
      </c>
      <c r="K1" s="9" t="s">
        <v>1181</v>
      </c>
      <c r="L1" s="9" t="s">
        <v>1182</v>
      </c>
    </row>
    <row r="2" spans="1:12" x14ac:dyDescent="0.25">
      <c r="A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" s="6" t="s">
        <v>1163</v>
      </c>
      <c r="C2" s="1"/>
      <c r="D2" s="1"/>
      <c r="E2" s="1" t="s">
        <v>1164</v>
      </c>
      <c r="F2" s="1" t="s">
        <v>1174</v>
      </c>
      <c r="G2" s="1">
        <v>23</v>
      </c>
      <c r="H2" s="7" t="s">
        <v>1164</v>
      </c>
      <c r="I2" s="7" t="s">
        <v>1164</v>
      </c>
      <c r="J2" s="7" t="s">
        <v>1167</v>
      </c>
      <c r="K2" s="7" t="s">
        <v>1164</v>
      </c>
      <c r="L2" s="7" t="s">
        <v>1165</v>
      </c>
    </row>
    <row r="3" spans="1:12" x14ac:dyDescent="0.25">
      <c r="A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" s="6" t="s">
        <v>1162</v>
      </c>
      <c r="C3" s="1"/>
      <c r="D3" s="1"/>
      <c r="E3" s="1" t="s">
        <v>1164</v>
      </c>
      <c r="F3" s="1" t="s">
        <v>1174</v>
      </c>
      <c r="G3" s="1">
        <v>76</v>
      </c>
      <c r="H3" s="7" t="s">
        <v>1165</v>
      </c>
      <c r="I3" s="7" t="s">
        <v>1164</v>
      </c>
      <c r="J3" s="7"/>
      <c r="K3" s="7" t="s">
        <v>1164</v>
      </c>
      <c r="L3" s="7" t="s">
        <v>1164</v>
      </c>
    </row>
    <row r="4" spans="1:12" x14ac:dyDescent="0.25">
      <c r="A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" s="6" t="s">
        <v>1163</v>
      </c>
      <c r="C4" s="1"/>
      <c r="D4" s="1"/>
      <c r="E4" s="1" t="s">
        <v>1164</v>
      </c>
      <c r="F4" s="1" t="s">
        <v>1174</v>
      </c>
      <c r="G4" s="1">
        <v>36</v>
      </c>
      <c r="H4" s="7" t="s">
        <v>1164</v>
      </c>
      <c r="I4" s="7" t="s">
        <v>1164</v>
      </c>
      <c r="J4" s="7" t="s">
        <v>1168</v>
      </c>
      <c r="K4" s="7" t="s">
        <v>1165</v>
      </c>
      <c r="L4" s="7" t="s">
        <v>1164</v>
      </c>
    </row>
    <row r="5" spans="1:12" x14ac:dyDescent="0.25">
      <c r="A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" s="6" t="s">
        <v>1163</v>
      </c>
      <c r="C5" s="1"/>
      <c r="D5" s="1"/>
      <c r="E5" s="1" t="s">
        <v>1165</v>
      </c>
      <c r="F5" s="1" t="str">
        <f>IF(Tableau18[[#This Row],[Présence
unité fermée]]="Oui","Définir type","")</f>
        <v/>
      </c>
      <c r="G5" s="1">
        <v>108</v>
      </c>
      <c r="H5" s="7" t="s">
        <v>1165</v>
      </c>
      <c r="I5" s="7" t="s">
        <v>1165</v>
      </c>
      <c r="J5" s="7"/>
      <c r="K5" s="7" t="s">
        <v>1165</v>
      </c>
      <c r="L5" s="7" t="s">
        <v>1165</v>
      </c>
    </row>
    <row r="6" spans="1:12" x14ac:dyDescent="0.25">
      <c r="A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" s="6" t="s">
        <v>1163</v>
      </c>
      <c r="C6" s="1"/>
      <c r="D6" s="1"/>
      <c r="E6" s="1" t="s">
        <v>1165</v>
      </c>
      <c r="F6" s="1" t="str">
        <f>IF(Tableau18[[#This Row],[Présence
unité fermée]]="Oui","Définir type","")</f>
        <v/>
      </c>
      <c r="G6" s="1">
        <v>55</v>
      </c>
      <c r="H6" s="7" t="s">
        <v>1165</v>
      </c>
      <c r="I6" s="7" t="s">
        <v>1164</v>
      </c>
      <c r="J6" s="7" t="s">
        <v>1169</v>
      </c>
      <c r="K6" s="7" t="s">
        <v>1164</v>
      </c>
      <c r="L6" s="7" t="s">
        <v>1165</v>
      </c>
    </row>
    <row r="7" spans="1:12" x14ac:dyDescent="0.25">
      <c r="A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" s="6" t="s">
        <v>1163</v>
      </c>
      <c r="C7" s="1"/>
      <c r="D7" s="1"/>
      <c r="E7" s="1" t="s">
        <v>1164</v>
      </c>
      <c r="F7" s="1" t="s">
        <v>1166</v>
      </c>
      <c r="G7" s="1">
        <v>286</v>
      </c>
      <c r="H7" s="7" t="s">
        <v>1164</v>
      </c>
      <c r="I7" s="7" t="s">
        <v>1165</v>
      </c>
      <c r="J7" s="7"/>
      <c r="K7" s="7"/>
      <c r="L7" s="7" t="s">
        <v>1164</v>
      </c>
    </row>
    <row r="8" spans="1:12" x14ac:dyDescent="0.25">
      <c r="A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" s="6"/>
      <c r="C8" s="1"/>
      <c r="D8" s="1"/>
      <c r="E8" s="1"/>
      <c r="F8" s="1" t="str">
        <f>IF(Tableau18[[#This Row],[Présence
unité fermée]]="Oui","Définir type","")</f>
        <v/>
      </c>
      <c r="G8" s="1">
        <v>49</v>
      </c>
      <c r="H8" s="7"/>
      <c r="I8" s="7"/>
      <c r="J8" s="7"/>
      <c r="K8" s="7"/>
      <c r="L8" s="7"/>
    </row>
    <row r="9" spans="1:12" x14ac:dyDescent="0.25">
      <c r="A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" s="6"/>
      <c r="C9" s="1"/>
      <c r="D9" s="1"/>
      <c r="E9" s="1"/>
      <c r="F9" s="1" t="str">
        <f>IF(Tableau18[[#This Row],[Présence
unité fermée]]="Oui","Définir type","")</f>
        <v/>
      </c>
      <c r="G9" s="1">
        <v>41</v>
      </c>
      <c r="H9" s="7"/>
      <c r="I9" s="7"/>
      <c r="J9" s="7"/>
      <c r="K9" s="7"/>
      <c r="L9" s="7"/>
    </row>
    <row r="10" spans="1:12" x14ac:dyDescent="0.25">
      <c r="A1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" s="6"/>
      <c r="C10" s="1"/>
      <c r="D10" s="1"/>
      <c r="E10" s="1"/>
      <c r="F10" s="1" t="str">
        <f>IF(Tableau18[[#This Row],[Présence
unité fermée]]="Oui","Définir type","")</f>
        <v/>
      </c>
      <c r="G10" s="1">
        <v>21</v>
      </c>
      <c r="H10" s="7"/>
      <c r="I10" s="7"/>
      <c r="J10" s="7"/>
      <c r="K10" s="7"/>
      <c r="L10" s="7"/>
    </row>
    <row r="11" spans="1:12" x14ac:dyDescent="0.25">
      <c r="A1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" s="6"/>
      <c r="C11" s="1"/>
      <c r="D11" s="1"/>
      <c r="E11" s="1"/>
      <c r="F11" s="1" t="str">
        <f>IF(Tableau18[[#This Row],[Présence
unité fermée]]="Oui","Définir type","")</f>
        <v/>
      </c>
      <c r="G11" s="1">
        <v>102</v>
      </c>
      <c r="H11" s="7"/>
      <c r="I11" s="7"/>
      <c r="J11" s="7"/>
      <c r="K11" s="7"/>
      <c r="L11" s="7"/>
    </row>
    <row r="12" spans="1:12" x14ac:dyDescent="0.25">
      <c r="A1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" s="6"/>
      <c r="C12" s="1"/>
      <c r="D12" s="1"/>
      <c r="E12" s="1"/>
      <c r="F12" s="1" t="str">
        <f>IF(Tableau18[[#This Row],[Présence
unité fermée]]="Oui","Définir type","")</f>
        <v/>
      </c>
      <c r="G12" s="1">
        <v>325</v>
      </c>
      <c r="H12" s="7"/>
      <c r="I12" s="7"/>
      <c r="J12" s="7"/>
      <c r="K12" s="7"/>
      <c r="L12" s="7"/>
    </row>
    <row r="13" spans="1:12" x14ac:dyDescent="0.25">
      <c r="A1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" s="6"/>
      <c r="C13" s="1"/>
      <c r="D13" s="1"/>
      <c r="E13" s="1"/>
      <c r="F13" s="1" t="str">
        <f>IF(Tableau18[[#This Row],[Présence
unité fermée]]="Oui","Définir type","")</f>
        <v/>
      </c>
      <c r="G13" s="1">
        <v>52</v>
      </c>
      <c r="H13" s="7"/>
      <c r="I13" s="7"/>
      <c r="J13" s="7"/>
      <c r="K13" s="7"/>
      <c r="L13" s="7"/>
    </row>
    <row r="14" spans="1:12" x14ac:dyDescent="0.25">
      <c r="A1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" s="6"/>
      <c r="C14" s="1"/>
      <c r="D14" s="1"/>
      <c r="E14" s="1"/>
      <c r="F14" s="1" t="str">
        <f>IF(Tableau18[[#This Row],[Présence
unité fermée]]="Oui","Définir type","")</f>
        <v/>
      </c>
      <c r="G14" s="1">
        <v>23</v>
      </c>
      <c r="H14" s="7"/>
      <c r="I14" s="7"/>
      <c r="J14" s="7"/>
      <c r="K14" s="7"/>
      <c r="L14" s="7"/>
    </row>
    <row r="15" spans="1:12" x14ac:dyDescent="0.25">
      <c r="A1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" s="6"/>
      <c r="C15" s="1"/>
      <c r="D15" s="1"/>
      <c r="E15" s="1"/>
      <c r="F15" s="1" t="str">
        <f>IF(Tableau18[[#This Row],[Présence
unité fermée]]="Oui","Définir type","")</f>
        <v/>
      </c>
      <c r="G15" s="1">
        <v>17</v>
      </c>
      <c r="H15" s="7"/>
      <c r="I15" s="7"/>
      <c r="J15" s="7"/>
      <c r="K15" s="7"/>
      <c r="L15" s="7"/>
    </row>
    <row r="16" spans="1:12" x14ac:dyDescent="0.25">
      <c r="A1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" s="6"/>
      <c r="C16" s="1"/>
      <c r="D16" s="1"/>
      <c r="E16" s="1"/>
      <c r="F16" s="1" t="str">
        <f>IF(Tableau18[[#This Row],[Présence
unité fermée]]="Oui","Définir type","")</f>
        <v/>
      </c>
      <c r="G16" s="1">
        <v>61</v>
      </c>
      <c r="H16" s="7"/>
      <c r="I16" s="7"/>
      <c r="J16" s="7"/>
      <c r="K16" s="7"/>
      <c r="L16" s="7"/>
    </row>
    <row r="17" spans="1:12" x14ac:dyDescent="0.25">
      <c r="A1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" s="6"/>
      <c r="C17" s="1"/>
      <c r="D17" s="1"/>
      <c r="E17" s="1"/>
      <c r="F17" s="1" t="str">
        <f>IF(Tableau18[[#This Row],[Présence
unité fermée]]="Oui","Définir type","")</f>
        <v/>
      </c>
      <c r="G17" s="1">
        <v>59</v>
      </c>
      <c r="H17" s="7"/>
      <c r="I17" s="7"/>
      <c r="J17" s="7"/>
      <c r="K17" s="7"/>
      <c r="L17" s="7"/>
    </row>
    <row r="18" spans="1:12" x14ac:dyDescent="0.25">
      <c r="A1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8" s="6"/>
      <c r="C18" s="1"/>
      <c r="D18" s="1"/>
      <c r="E18" s="1"/>
      <c r="F18" s="1" t="str">
        <f>IF(Tableau18[[#This Row],[Présence
unité fermée]]="Oui","Définir type","")</f>
        <v/>
      </c>
      <c r="G18" s="1">
        <v>8</v>
      </c>
      <c r="H18" s="7"/>
      <c r="I18" s="7"/>
      <c r="J18" s="7"/>
      <c r="K18" s="7"/>
      <c r="L18" s="7"/>
    </row>
    <row r="19" spans="1:12" x14ac:dyDescent="0.25">
      <c r="A1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9" s="6"/>
      <c r="C19" s="1"/>
      <c r="D19" s="1"/>
      <c r="E19" s="1"/>
      <c r="F19" s="1" t="str">
        <f>IF(Tableau18[[#This Row],[Présence
unité fermée]]="Oui","Définir type","")</f>
        <v/>
      </c>
      <c r="G19" s="1">
        <v>132</v>
      </c>
      <c r="H19" s="7"/>
      <c r="I19" s="7"/>
      <c r="J19" s="7"/>
      <c r="K19" s="7"/>
      <c r="L19" s="7"/>
    </row>
    <row r="20" spans="1:12" x14ac:dyDescent="0.25">
      <c r="A2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0" s="6"/>
      <c r="C20" s="1"/>
      <c r="D20" s="1"/>
      <c r="E20" s="1"/>
      <c r="F20" s="1" t="str">
        <f>IF(Tableau18[[#This Row],[Présence
unité fermée]]="Oui","Définir type","")</f>
        <v/>
      </c>
      <c r="G20" s="1">
        <v>21</v>
      </c>
      <c r="H20" s="7"/>
      <c r="I20" s="7"/>
      <c r="J20" s="7"/>
      <c r="K20" s="7"/>
      <c r="L20" s="7"/>
    </row>
    <row r="21" spans="1:12" x14ac:dyDescent="0.25">
      <c r="A2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1" s="6"/>
      <c r="C21" s="1"/>
      <c r="D21" s="1"/>
      <c r="E21" s="1"/>
      <c r="F21" s="1" t="str">
        <f>IF(Tableau18[[#This Row],[Présence
unité fermée]]="Oui","Définir type","")</f>
        <v/>
      </c>
      <c r="G21" s="1">
        <v>70</v>
      </c>
      <c r="H21" s="7"/>
      <c r="I21" s="7"/>
      <c r="J21" s="7"/>
      <c r="K21" s="7"/>
      <c r="L21" s="7"/>
    </row>
    <row r="22" spans="1:12" x14ac:dyDescent="0.25">
      <c r="A2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2" s="6"/>
      <c r="C22" s="1"/>
      <c r="D22" s="1"/>
      <c r="E22" s="1"/>
      <c r="F22" s="1" t="str">
        <f>IF(Tableau18[[#This Row],[Présence
unité fermée]]="Oui","Définir type","")</f>
        <v/>
      </c>
      <c r="G22" s="1">
        <v>80</v>
      </c>
      <c r="H22" s="7"/>
      <c r="I22" s="7"/>
      <c r="J22" s="7"/>
      <c r="K22" s="7"/>
      <c r="L22" s="7"/>
    </row>
    <row r="23" spans="1:12" x14ac:dyDescent="0.25">
      <c r="A2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3" s="6"/>
      <c r="C23" s="1"/>
      <c r="D23" s="1"/>
      <c r="E23" s="1"/>
      <c r="F23" s="1" t="str">
        <f>IF(Tableau18[[#This Row],[Présence
unité fermée]]="Oui","Définir type","")</f>
        <v/>
      </c>
      <c r="G23" s="1">
        <v>9</v>
      </c>
      <c r="H23" s="7"/>
      <c r="I23" s="7"/>
      <c r="J23" s="7"/>
      <c r="K23" s="7"/>
      <c r="L23" s="7"/>
    </row>
    <row r="24" spans="1:12" x14ac:dyDescent="0.25">
      <c r="A2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4" s="6"/>
      <c r="C24" s="1"/>
      <c r="D24" s="1"/>
      <c r="E24" s="1"/>
      <c r="F24" s="1" t="str">
        <f>IF(Tableau18[[#This Row],[Présence
unité fermée]]="Oui","Définir type","")</f>
        <v/>
      </c>
      <c r="G24" s="1">
        <v>250</v>
      </c>
      <c r="H24" s="7"/>
      <c r="I24" s="7"/>
      <c r="J24" s="7"/>
      <c r="K24" s="7"/>
      <c r="L24" s="7"/>
    </row>
    <row r="25" spans="1:12" x14ac:dyDescent="0.25">
      <c r="A2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5" s="6"/>
      <c r="C25" s="1"/>
      <c r="D25" s="1"/>
      <c r="E25" s="1"/>
      <c r="F25" s="1" t="str">
        <f>IF(Tableau18[[#This Row],[Présence
unité fermée]]="Oui","Définir type","")</f>
        <v/>
      </c>
      <c r="G25" s="1">
        <v>8</v>
      </c>
      <c r="H25" s="7"/>
      <c r="I25" s="7"/>
      <c r="J25" s="7"/>
      <c r="K25" s="7"/>
      <c r="L25" s="7"/>
    </row>
    <row r="26" spans="1:12" x14ac:dyDescent="0.25">
      <c r="A2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6" s="6"/>
      <c r="C26" s="1"/>
      <c r="D26" s="1"/>
      <c r="E26" s="1"/>
      <c r="F26" s="1" t="str">
        <f>IF(Tableau18[[#This Row],[Présence
unité fermée]]="Oui","Définir type","")</f>
        <v/>
      </c>
      <c r="G26" s="1">
        <v>108</v>
      </c>
      <c r="H26" s="7"/>
      <c r="I26" s="7"/>
      <c r="J26" s="7"/>
      <c r="K26" s="7"/>
      <c r="L26" s="7"/>
    </row>
    <row r="27" spans="1:12" x14ac:dyDescent="0.25">
      <c r="A2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7" s="6"/>
      <c r="C27" s="1"/>
      <c r="D27" s="1"/>
      <c r="E27" s="1"/>
      <c r="F27" s="1" t="str">
        <f>IF(Tableau18[[#This Row],[Présence
unité fermée]]="Oui","Définir type","")</f>
        <v/>
      </c>
      <c r="G27" s="1">
        <v>128</v>
      </c>
      <c r="H27" s="7"/>
      <c r="I27" s="7"/>
      <c r="J27" s="7"/>
      <c r="K27" s="7"/>
      <c r="L27" s="7"/>
    </row>
    <row r="28" spans="1:12" x14ac:dyDescent="0.25">
      <c r="A2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8" s="6"/>
      <c r="C28" s="1"/>
      <c r="D28" s="1"/>
      <c r="E28" s="1"/>
      <c r="F28" s="1" t="str">
        <f>IF(Tableau18[[#This Row],[Présence
unité fermée]]="Oui","Définir type","")</f>
        <v/>
      </c>
      <c r="G28" s="1">
        <v>512</v>
      </c>
      <c r="H28" s="7"/>
      <c r="I28" s="7"/>
      <c r="J28" s="7"/>
      <c r="K28" s="7"/>
      <c r="L28" s="7"/>
    </row>
    <row r="29" spans="1:12" x14ac:dyDescent="0.25">
      <c r="A2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29" s="6"/>
      <c r="C29" s="1"/>
      <c r="D29" s="1"/>
      <c r="E29" s="1"/>
      <c r="F29" s="1" t="str">
        <f>IF(Tableau18[[#This Row],[Présence
unité fermée]]="Oui","Définir type","")</f>
        <v/>
      </c>
      <c r="G29" s="1">
        <v>106</v>
      </c>
      <c r="H29" s="7"/>
      <c r="I29" s="7"/>
      <c r="J29" s="7"/>
      <c r="K29" s="7"/>
      <c r="L29" s="7"/>
    </row>
    <row r="30" spans="1:12" x14ac:dyDescent="0.25">
      <c r="A3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0" s="6"/>
      <c r="C30" s="1"/>
      <c r="D30" s="1"/>
      <c r="E30" s="1"/>
      <c r="F30" s="1" t="str">
        <f>IF(Tableau18[[#This Row],[Présence
unité fermée]]="Oui","Définir type","")</f>
        <v/>
      </c>
      <c r="G30" s="1">
        <v>13</v>
      </c>
      <c r="H30" s="7"/>
      <c r="I30" s="7"/>
      <c r="J30" s="7"/>
      <c r="K30" s="7"/>
      <c r="L30" s="7"/>
    </row>
    <row r="31" spans="1:12" x14ac:dyDescent="0.25">
      <c r="A3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1" s="6"/>
      <c r="C31" s="1"/>
      <c r="D31" s="1"/>
      <c r="E31" s="1"/>
      <c r="F31" s="1" t="str">
        <f>IF(Tableau18[[#This Row],[Présence
unité fermée]]="Oui","Définir type","")</f>
        <v/>
      </c>
      <c r="G31" s="1">
        <v>12</v>
      </c>
      <c r="H31" s="7"/>
      <c r="I31" s="7"/>
      <c r="J31" s="7"/>
      <c r="K31" s="7"/>
      <c r="L31" s="7"/>
    </row>
    <row r="32" spans="1:12" x14ac:dyDescent="0.25">
      <c r="A3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2" s="6"/>
      <c r="C32" s="1"/>
      <c r="D32" s="1"/>
      <c r="E32" s="1"/>
      <c r="F32" s="1" t="str">
        <f>IF(Tableau18[[#This Row],[Présence
unité fermée]]="Oui","Définir type","")</f>
        <v/>
      </c>
      <c r="G32" s="1">
        <v>30</v>
      </c>
      <c r="H32" s="7"/>
      <c r="I32" s="7"/>
      <c r="J32" s="7"/>
      <c r="K32" s="7"/>
      <c r="L32" s="7"/>
    </row>
    <row r="33" spans="1:12" x14ac:dyDescent="0.25">
      <c r="A3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3" s="6"/>
      <c r="C33" s="1"/>
      <c r="D33" s="1"/>
      <c r="E33" s="1"/>
      <c r="F33" s="1" t="str">
        <f>IF(Tableau18[[#This Row],[Présence
unité fermée]]="Oui","Définir type","")</f>
        <v/>
      </c>
      <c r="G33" s="1">
        <v>255</v>
      </c>
      <c r="H33" s="7"/>
      <c r="I33" s="7"/>
      <c r="J33" s="7"/>
      <c r="K33" s="7"/>
      <c r="L33" s="7"/>
    </row>
    <row r="34" spans="1:12" x14ac:dyDescent="0.25">
      <c r="A3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4" s="6"/>
      <c r="C34" s="1"/>
      <c r="D34" s="1"/>
      <c r="E34" s="1"/>
      <c r="F34" s="1" t="str">
        <f>IF(Tableau18[[#This Row],[Présence
unité fermée]]="Oui","Définir type","")</f>
        <v/>
      </c>
      <c r="G34" s="1">
        <v>300</v>
      </c>
      <c r="H34" s="7"/>
      <c r="I34" s="7"/>
      <c r="J34" s="7"/>
      <c r="K34" s="7"/>
      <c r="L34" s="7"/>
    </row>
    <row r="35" spans="1:12" x14ac:dyDescent="0.25">
      <c r="A3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5" s="6"/>
      <c r="C35" s="1"/>
      <c r="D35" s="1"/>
      <c r="E35" s="1"/>
      <c r="F35" s="1" t="str">
        <f>IF(Tableau18[[#This Row],[Présence
unité fermée]]="Oui","Définir type","")</f>
        <v/>
      </c>
      <c r="G35" s="1">
        <v>7</v>
      </c>
      <c r="H35" s="7"/>
      <c r="I35" s="7"/>
      <c r="J35" s="7"/>
      <c r="K35" s="7"/>
      <c r="L35" s="7"/>
    </row>
    <row r="36" spans="1:12" x14ac:dyDescent="0.25">
      <c r="A3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6" s="6"/>
      <c r="C36" s="1"/>
      <c r="D36" s="1"/>
      <c r="E36" s="1"/>
      <c r="F36" s="1" t="str">
        <f>IF(Tableau18[[#This Row],[Présence
unité fermée]]="Oui","Définir type","")</f>
        <v/>
      </c>
      <c r="G36" s="1">
        <v>735</v>
      </c>
      <c r="H36" s="7"/>
      <c r="I36" s="7"/>
      <c r="J36" s="7"/>
      <c r="K36" s="7"/>
      <c r="L36" s="7"/>
    </row>
    <row r="37" spans="1:12" x14ac:dyDescent="0.25">
      <c r="A3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7" s="6"/>
      <c r="C37" s="1"/>
      <c r="D37" s="1"/>
      <c r="E37" s="1"/>
      <c r="F37" s="1" t="str">
        <f>IF(Tableau18[[#This Row],[Présence
unité fermée]]="Oui","Définir type","")</f>
        <v/>
      </c>
      <c r="G37" s="1">
        <v>200</v>
      </c>
      <c r="H37" s="7"/>
      <c r="I37" s="7"/>
      <c r="J37" s="7"/>
      <c r="K37" s="7"/>
      <c r="L37" s="7"/>
    </row>
    <row r="38" spans="1:12" x14ac:dyDescent="0.25">
      <c r="A3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8" s="6"/>
      <c r="C38" s="1"/>
      <c r="D38" s="1"/>
      <c r="E38" s="1"/>
      <c r="F38" s="1" t="str">
        <f>IF(Tableau18[[#This Row],[Présence
unité fermée]]="Oui","Définir type","")</f>
        <v/>
      </c>
      <c r="G38" s="1">
        <v>3</v>
      </c>
      <c r="H38" s="7"/>
      <c r="I38" s="7"/>
      <c r="J38" s="7"/>
      <c r="K38" s="7"/>
      <c r="L38" s="7"/>
    </row>
    <row r="39" spans="1:12" x14ac:dyDescent="0.25">
      <c r="A3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39" s="6"/>
      <c r="C39" s="1"/>
      <c r="D39" s="1"/>
      <c r="E39" s="1"/>
      <c r="F39" s="1" t="str">
        <f>IF(Tableau18[[#This Row],[Présence
unité fermée]]="Oui","Définir type","")</f>
        <v/>
      </c>
      <c r="G39" s="1">
        <v>23</v>
      </c>
      <c r="H39" s="7"/>
      <c r="I39" s="7"/>
      <c r="J39" s="7"/>
      <c r="K39" s="7"/>
      <c r="L39" s="7"/>
    </row>
    <row r="40" spans="1:12" x14ac:dyDescent="0.25">
      <c r="A4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0" s="6"/>
      <c r="C40" s="1"/>
      <c r="D40" s="1"/>
      <c r="E40" s="1"/>
      <c r="F40" s="1" t="str">
        <f>IF(Tableau18[[#This Row],[Présence
unité fermée]]="Oui","Définir type","")</f>
        <v/>
      </c>
      <c r="G40" s="1">
        <v>38</v>
      </c>
      <c r="H40" s="7"/>
      <c r="I40" s="7"/>
      <c r="J40" s="7"/>
      <c r="K40" s="7"/>
      <c r="L40" s="7"/>
    </row>
    <row r="41" spans="1:12" x14ac:dyDescent="0.25">
      <c r="A4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1" s="6"/>
      <c r="C41" s="1"/>
      <c r="D41" s="1"/>
      <c r="E41" s="1"/>
      <c r="F41" s="1" t="str">
        <f>IF(Tableau18[[#This Row],[Présence
unité fermée]]="Oui","Définir type","")</f>
        <v/>
      </c>
      <c r="G41" s="1">
        <v>30</v>
      </c>
      <c r="H41" s="7"/>
      <c r="I41" s="7"/>
      <c r="J41" s="7"/>
      <c r="K41" s="7"/>
      <c r="L41" s="7"/>
    </row>
    <row r="42" spans="1:12" x14ac:dyDescent="0.25">
      <c r="A4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2" s="6"/>
      <c r="C42" s="1"/>
      <c r="D42" s="1"/>
      <c r="E42" s="1"/>
      <c r="F42" s="1" t="str">
        <f>IF(Tableau18[[#This Row],[Présence
unité fermée]]="Oui","Définir type","")</f>
        <v/>
      </c>
      <c r="G42" s="1">
        <v>9</v>
      </c>
      <c r="H42" s="7"/>
      <c r="I42" s="7"/>
      <c r="J42" s="7"/>
      <c r="K42" s="7"/>
      <c r="L42" s="7"/>
    </row>
    <row r="43" spans="1:12" x14ac:dyDescent="0.25">
      <c r="A4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3" s="6"/>
      <c r="C43" s="1"/>
      <c r="D43" s="1"/>
      <c r="E43" s="1"/>
      <c r="F43" s="1" t="str">
        <f>IF(Tableau18[[#This Row],[Présence
unité fermée]]="Oui","Définir type","")</f>
        <v/>
      </c>
      <c r="G43" s="1">
        <v>85</v>
      </c>
      <c r="H43" s="7"/>
      <c r="I43" s="7"/>
      <c r="J43" s="7"/>
      <c r="K43" s="7"/>
      <c r="L43" s="7"/>
    </row>
    <row r="44" spans="1:12" x14ac:dyDescent="0.25">
      <c r="A4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4" s="6"/>
      <c r="C44" s="1"/>
      <c r="D44" s="1"/>
      <c r="E44" s="1"/>
      <c r="F44" s="1" t="str">
        <f>IF(Tableau18[[#This Row],[Présence
unité fermée]]="Oui","Définir type","")</f>
        <v/>
      </c>
      <c r="G44" s="1">
        <v>150</v>
      </c>
      <c r="H44" s="7"/>
      <c r="I44" s="7"/>
      <c r="J44" s="7"/>
      <c r="K44" s="7"/>
      <c r="L44" s="7"/>
    </row>
    <row r="45" spans="1:12" x14ac:dyDescent="0.25">
      <c r="A4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5" s="6"/>
      <c r="C45" s="1"/>
      <c r="D45" s="1"/>
      <c r="E45" s="1"/>
      <c r="F45" s="1" t="str">
        <f>IF(Tableau18[[#This Row],[Présence
unité fermée]]="Oui","Définir type","")</f>
        <v/>
      </c>
      <c r="G45" s="1">
        <v>59</v>
      </c>
      <c r="H45" s="7"/>
      <c r="I45" s="7"/>
      <c r="J45" s="7"/>
      <c r="K45" s="7"/>
      <c r="L45" s="7"/>
    </row>
    <row r="46" spans="1:12" x14ac:dyDescent="0.25">
      <c r="A4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6" s="6"/>
      <c r="C46" s="1"/>
      <c r="D46" s="1"/>
      <c r="E46" s="1"/>
      <c r="F46" s="1" t="str">
        <f>IF(Tableau18[[#This Row],[Présence
unité fermée]]="Oui","Définir type","")</f>
        <v/>
      </c>
      <c r="G46" s="1">
        <v>15</v>
      </c>
      <c r="H46" s="7"/>
      <c r="I46" s="7"/>
      <c r="J46" s="7"/>
      <c r="K46" s="7"/>
      <c r="L46" s="7"/>
    </row>
    <row r="47" spans="1:12" x14ac:dyDescent="0.25">
      <c r="A4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7" s="6"/>
      <c r="C47" s="1"/>
      <c r="D47" s="1"/>
      <c r="E47" s="1"/>
      <c r="F47" s="1" t="str">
        <f>IF(Tableau18[[#This Row],[Présence
unité fermée]]="Oui","Définir type","")</f>
        <v/>
      </c>
      <c r="G47" s="1">
        <v>248</v>
      </c>
      <c r="H47" s="7"/>
      <c r="I47" s="7"/>
      <c r="J47" s="7"/>
      <c r="K47" s="7"/>
      <c r="L47" s="7"/>
    </row>
    <row r="48" spans="1:12" x14ac:dyDescent="0.25">
      <c r="A4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8" s="6"/>
      <c r="C48" s="1"/>
      <c r="D48" s="1"/>
      <c r="E48" s="1"/>
      <c r="F48" s="1" t="str">
        <f>IF(Tableau18[[#This Row],[Présence
unité fermée]]="Oui","Définir type","")</f>
        <v/>
      </c>
      <c r="G48" s="1">
        <v>316</v>
      </c>
      <c r="H48" s="7"/>
      <c r="I48" s="7"/>
      <c r="J48" s="7"/>
      <c r="K48" s="7"/>
      <c r="L48" s="7"/>
    </row>
    <row r="49" spans="1:12" x14ac:dyDescent="0.25">
      <c r="A4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49" s="6"/>
      <c r="C49" s="1"/>
      <c r="D49" s="1"/>
      <c r="E49" s="1"/>
      <c r="F49" s="1" t="str">
        <f>IF(Tableau18[[#This Row],[Présence
unité fermée]]="Oui","Définir type","")</f>
        <v/>
      </c>
      <c r="G49" s="1">
        <v>978</v>
      </c>
      <c r="H49" s="7"/>
      <c r="I49" s="7"/>
      <c r="J49" s="7"/>
      <c r="K49" s="7"/>
      <c r="L49" s="7"/>
    </row>
    <row r="50" spans="1:12" x14ac:dyDescent="0.25">
      <c r="A5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0" s="6"/>
      <c r="C50" s="1"/>
      <c r="D50" s="1"/>
      <c r="E50" s="1"/>
      <c r="F50" s="1" t="str">
        <f>IF(Tableau18[[#This Row],[Présence
unité fermée]]="Oui","Définir type","")</f>
        <v/>
      </c>
      <c r="G50" s="1">
        <v>17</v>
      </c>
      <c r="H50" s="7"/>
      <c r="I50" s="7"/>
      <c r="J50" s="7"/>
      <c r="K50" s="7"/>
      <c r="L50" s="7"/>
    </row>
    <row r="51" spans="1:12" x14ac:dyDescent="0.25">
      <c r="A5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1" s="6"/>
      <c r="C51" s="1"/>
      <c r="D51" s="1"/>
      <c r="E51" s="1"/>
      <c r="F51" s="1" t="str">
        <f>IF(Tableau18[[#This Row],[Présence
unité fermée]]="Oui","Définir type","")</f>
        <v/>
      </c>
      <c r="G51" s="1">
        <v>70</v>
      </c>
      <c r="H51" s="7"/>
      <c r="I51" s="7"/>
      <c r="J51" s="7"/>
      <c r="K51" s="7"/>
      <c r="L51" s="7"/>
    </row>
    <row r="52" spans="1:12" x14ac:dyDescent="0.25">
      <c r="A5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2" s="6"/>
      <c r="C52" s="1"/>
      <c r="D52" s="1"/>
      <c r="E52" s="1"/>
      <c r="F52" s="1" t="str">
        <f>IF(Tableau18[[#This Row],[Présence
unité fermée]]="Oui","Définir type","")</f>
        <v/>
      </c>
      <c r="G52" s="1">
        <v>176</v>
      </c>
      <c r="H52" s="7"/>
      <c r="I52" s="7"/>
      <c r="J52" s="7"/>
      <c r="K52" s="7"/>
      <c r="L52" s="7"/>
    </row>
    <row r="53" spans="1:12" x14ac:dyDescent="0.25">
      <c r="A5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3" s="6"/>
      <c r="C53" s="1"/>
      <c r="D53" s="1"/>
      <c r="E53" s="1"/>
      <c r="F53" s="1" t="str">
        <f>IF(Tableau18[[#This Row],[Présence
unité fermée]]="Oui","Définir type","")</f>
        <v/>
      </c>
      <c r="G53" s="1">
        <v>175</v>
      </c>
      <c r="H53" s="7"/>
      <c r="I53" s="7"/>
      <c r="J53" s="7"/>
      <c r="K53" s="7"/>
      <c r="L53" s="7"/>
    </row>
    <row r="54" spans="1:12" x14ac:dyDescent="0.25">
      <c r="A5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4" s="6"/>
      <c r="C54" s="1"/>
      <c r="D54" s="1"/>
      <c r="E54" s="1"/>
      <c r="F54" s="1" t="str">
        <f>IF(Tableau18[[#This Row],[Présence
unité fermée]]="Oui","Définir type","")</f>
        <v/>
      </c>
      <c r="G54" s="1">
        <v>137</v>
      </c>
      <c r="H54" s="7"/>
      <c r="I54" s="7"/>
      <c r="J54" s="7"/>
      <c r="K54" s="7"/>
      <c r="L54" s="7"/>
    </row>
    <row r="55" spans="1:12" x14ac:dyDescent="0.25">
      <c r="A5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5" s="6"/>
      <c r="C55" s="1"/>
      <c r="D55" s="1"/>
      <c r="E55" s="1"/>
      <c r="F55" s="1" t="str">
        <f>IF(Tableau18[[#This Row],[Présence
unité fermée]]="Oui","Définir type","")</f>
        <v/>
      </c>
      <c r="G55" s="1">
        <v>29</v>
      </c>
      <c r="H55" s="7"/>
      <c r="I55" s="7"/>
      <c r="J55" s="7"/>
      <c r="K55" s="7"/>
      <c r="L55" s="7"/>
    </row>
    <row r="56" spans="1:12" x14ac:dyDescent="0.25">
      <c r="A5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6" s="6"/>
      <c r="C56" s="1"/>
      <c r="D56" s="1"/>
      <c r="E56" s="1"/>
      <c r="F56" s="1" t="str">
        <f>IF(Tableau18[[#This Row],[Présence
unité fermée]]="Oui","Définir type","")</f>
        <v/>
      </c>
      <c r="G56" s="1">
        <v>23</v>
      </c>
      <c r="H56" s="7"/>
      <c r="I56" s="7"/>
      <c r="J56" s="7"/>
      <c r="K56" s="7"/>
      <c r="L56" s="7"/>
    </row>
    <row r="57" spans="1:12" x14ac:dyDescent="0.25">
      <c r="A5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7" s="6"/>
      <c r="C57" s="1"/>
      <c r="D57" s="1"/>
      <c r="E57" s="1"/>
      <c r="F57" s="1" t="str">
        <f>IF(Tableau18[[#This Row],[Présence
unité fermée]]="Oui","Définir type","")</f>
        <v/>
      </c>
      <c r="G57" s="1">
        <v>10</v>
      </c>
      <c r="H57" s="7"/>
      <c r="I57" s="7"/>
      <c r="J57" s="7"/>
      <c r="K57" s="7"/>
      <c r="L57" s="7"/>
    </row>
    <row r="58" spans="1:12" x14ac:dyDescent="0.25">
      <c r="A5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8" s="6"/>
      <c r="C58" s="1"/>
      <c r="D58" s="1"/>
      <c r="E58" s="1"/>
      <c r="F58" s="1" t="str">
        <f>IF(Tableau18[[#This Row],[Présence
unité fermée]]="Oui","Définir type","")</f>
        <v/>
      </c>
      <c r="G58" s="1">
        <v>13</v>
      </c>
      <c r="H58" s="7"/>
      <c r="I58" s="7"/>
      <c r="J58" s="7"/>
      <c r="K58" s="7"/>
      <c r="L58" s="7"/>
    </row>
    <row r="59" spans="1:12" x14ac:dyDescent="0.25">
      <c r="A5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59" s="6"/>
      <c r="C59" s="1"/>
      <c r="D59" s="1"/>
      <c r="E59" s="1"/>
      <c r="F59" s="1" t="str">
        <f>IF(Tableau18[[#This Row],[Présence
unité fermée]]="Oui","Définir type","")</f>
        <v/>
      </c>
      <c r="G59" s="1">
        <v>4</v>
      </c>
      <c r="H59" s="7"/>
      <c r="I59" s="7"/>
      <c r="J59" s="7"/>
      <c r="K59" s="7"/>
      <c r="L59" s="7"/>
    </row>
    <row r="60" spans="1:12" x14ac:dyDescent="0.25">
      <c r="A6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0" s="6"/>
      <c r="C60" s="1"/>
      <c r="D60" s="1"/>
      <c r="E60" s="1"/>
      <c r="F60" s="1" t="str">
        <f>IF(Tableau18[[#This Row],[Présence
unité fermée]]="Oui","Définir type","")</f>
        <v/>
      </c>
      <c r="G60" s="1">
        <v>4</v>
      </c>
      <c r="H60" s="7"/>
      <c r="I60" s="7"/>
      <c r="J60" s="7"/>
      <c r="K60" s="7"/>
      <c r="L60" s="7"/>
    </row>
    <row r="61" spans="1:12" x14ac:dyDescent="0.25">
      <c r="A6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1" s="6"/>
      <c r="C61" s="1"/>
      <c r="D61" s="1"/>
      <c r="E61" s="1"/>
      <c r="F61" s="1" t="str">
        <f>IF(Tableau18[[#This Row],[Présence
unité fermée]]="Oui","Définir type","")</f>
        <v/>
      </c>
      <c r="G61" s="1">
        <v>20</v>
      </c>
      <c r="H61" s="7"/>
      <c r="I61" s="7"/>
      <c r="J61" s="7"/>
      <c r="K61" s="7"/>
      <c r="L61" s="7"/>
    </row>
    <row r="62" spans="1:12" x14ac:dyDescent="0.25">
      <c r="A6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2" s="6"/>
      <c r="C62" s="1"/>
      <c r="D62" s="1"/>
      <c r="E62" s="1"/>
      <c r="F62" s="1" t="str">
        <f>IF(Tableau18[[#This Row],[Présence
unité fermée]]="Oui","Définir type","")</f>
        <v/>
      </c>
      <c r="G62" s="1">
        <v>325</v>
      </c>
      <c r="H62" s="7"/>
      <c r="I62" s="7"/>
      <c r="J62" s="7"/>
      <c r="K62" s="7"/>
      <c r="L62" s="7"/>
    </row>
    <row r="63" spans="1:12" x14ac:dyDescent="0.25">
      <c r="A6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3" s="6"/>
      <c r="C63" s="1"/>
      <c r="D63" s="1"/>
      <c r="E63" s="1"/>
      <c r="F63" s="1" t="str">
        <f>IF(Tableau18[[#This Row],[Présence
unité fermée]]="Oui","Définir type","")</f>
        <v/>
      </c>
      <c r="G63" s="1">
        <v>7</v>
      </c>
      <c r="H63" s="7"/>
      <c r="I63" s="7"/>
      <c r="J63" s="7"/>
      <c r="K63" s="7"/>
      <c r="L63" s="7"/>
    </row>
    <row r="64" spans="1:12" x14ac:dyDescent="0.25">
      <c r="A6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4" s="6"/>
      <c r="C64" s="1"/>
      <c r="D64" s="1"/>
      <c r="E64" s="1"/>
      <c r="F64" s="1" t="str">
        <f>IF(Tableau18[[#This Row],[Présence
unité fermée]]="Oui","Définir type","")</f>
        <v/>
      </c>
      <c r="G64" s="1">
        <v>9</v>
      </c>
      <c r="H64" s="7"/>
      <c r="I64" s="7"/>
      <c r="J64" s="7"/>
      <c r="K64" s="7"/>
      <c r="L64" s="7"/>
    </row>
    <row r="65" spans="1:12" x14ac:dyDescent="0.25">
      <c r="A6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5" s="6"/>
      <c r="C65" s="1"/>
      <c r="D65" s="1"/>
      <c r="E65" s="1"/>
      <c r="F65" s="1" t="str">
        <f>IF(Tableau18[[#This Row],[Présence
unité fermée]]="Oui","Définir type","")</f>
        <v/>
      </c>
      <c r="G65" s="1">
        <v>9</v>
      </c>
      <c r="H65" s="7"/>
      <c r="I65" s="7"/>
      <c r="J65" s="7"/>
      <c r="K65" s="7"/>
      <c r="L65" s="7"/>
    </row>
    <row r="66" spans="1:12" x14ac:dyDescent="0.25">
      <c r="A6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6" s="6"/>
      <c r="C66" s="1"/>
      <c r="D66" s="1"/>
      <c r="E66" s="1"/>
      <c r="F66" s="1" t="str">
        <f>IF(Tableau18[[#This Row],[Présence
unité fermée]]="Oui","Définir type","")</f>
        <v/>
      </c>
      <c r="G66" s="1">
        <v>39</v>
      </c>
      <c r="H66" s="7"/>
      <c r="I66" s="7"/>
      <c r="J66" s="7"/>
      <c r="K66" s="7"/>
      <c r="L66" s="7"/>
    </row>
    <row r="67" spans="1:12" x14ac:dyDescent="0.25">
      <c r="A6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7" s="6"/>
      <c r="C67" s="1"/>
      <c r="D67" s="1"/>
      <c r="E67" s="1"/>
      <c r="F67" s="1" t="str">
        <f>IF(Tableau18[[#This Row],[Présence
unité fermée]]="Oui","Définir type","")</f>
        <v/>
      </c>
      <c r="G67" s="1">
        <v>27</v>
      </c>
      <c r="H67" s="7"/>
      <c r="I67" s="7"/>
      <c r="J67" s="7"/>
      <c r="K67" s="7"/>
      <c r="L67" s="7"/>
    </row>
    <row r="68" spans="1:12" x14ac:dyDescent="0.25">
      <c r="A6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8" s="6"/>
      <c r="C68" s="1"/>
      <c r="D68" s="1"/>
      <c r="E68" s="1"/>
      <c r="F68" s="1" t="str">
        <f>IF(Tableau18[[#This Row],[Présence
unité fermée]]="Oui","Définir type","")</f>
        <v/>
      </c>
      <c r="G68" s="1">
        <v>24</v>
      </c>
      <c r="H68" s="7"/>
      <c r="I68" s="7"/>
      <c r="J68" s="7"/>
      <c r="K68" s="7"/>
      <c r="L68" s="7"/>
    </row>
    <row r="69" spans="1:12" x14ac:dyDescent="0.25">
      <c r="A6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69" s="6"/>
      <c r="C69" s="1"/>
      <c r="D69" s="1"/>
      <c r="E69" s="1"/>
      <c r="F69" s="1" t="str">
        <f>IF(Tableau18[[#This Row],[Présence
unité fermée]]="Oui","Définir type","")</f>
        <v/>
      </c>
      <c r="G69" s="1">
        <v>10</v>
      </c>
      <c r="H69" s="7"/>
      <c r="I69" s="7"/>
      <c r="J69" s="7"/>
      <c r="K69" s="7"/>
      <c r="L69" s="7"/>
    </row>
    <row r="70" spans="1:12" x14ac:dyDescent="0.25">
      <c r="A7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0" s="6"/>
      <c r="C70" s="1"/>
      <c r="D70" s="1"/>
      <c r="E70" s="1"/>
      <c r="F70" s="1" t="str">
        <f>IF(Tableau18[[#This Row],[Présence
unité fermée]]="Oui","Définir type","")</f>
        <v/>
      </c>
      <c r="G70" s="1">
        <v>25</v>
      </c>
      <c r="H70" s="7"/>
      <c r="I70" s="7"/>
      <c r="J70" s="7"/>
      <c r="K70" s="7"/>
      <c r="L70" s="7"/>
    </row>
    <row r="71" spans="1:12" x14ac:dyDescent="0.25">
      <c r="A7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1" s="6"/>
      <c r="C71" s="1"/>
      <c r="D71" s="1"/>
      <c r="E71" s="1"/>
      <c r="F71" s="1" t="str">
        <f>IF(Tableau18[[#This Row],[Présence
unité fermée]]="Oui","Définir type","")</f>
        <v/>
      </c>
      <c r="G71" s="1">
        <v>200</v>
      </c>
      <c r="H71" s="7"/>
      <c r="I71" s="7"/>
      <c r="J71" s="7"/>
      <c r="K71" s="7"/>
      <c r="L71" s="7"/>
    </row>
    <row r="72" spans="1:12" x14ac:dyDescent="0.25">
      <c r="A7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2" s="6"/>
      <c r="C72" s="1"/>
      <c r="D72" s="1"/>
      <c r="E72" s="1"/>
      <c r="F72" s="1" t="str">
        <f>IF(Tableau18[[#This Row],[Présence
unité fermée]]="Oui","Définir type","")</f>
        <v/>
      </c>
      <c r="G72" s="1">
        <v>99</v>
      </c>
      <c r="H72" s="7"/>
      <c r="I72" s="7"/>
      <c r="J72" s="7"/>
      <c r="K72" s="7"/>
      <c r="L72" s="7"/>
    </row>
    <row r="73" spans="1:12" x14ac:dyDescent="0.25">
      <c r="A7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3" s="6"/>
      <c r="C73" s="1"/>
      <c r="D73" s="1"/>
      <c r="E73" s="1"/>
      <c r="F73" s="1" t="str">
        <f>IF(Tableau18[[#This Row],[Présence
unité fermée]]="Oui","Définir type","")</f>
        <v/>
      </c>
      <c r="G73" s="1">
        <v>60</v>
      </c>
      <c r="H73" s="7"/>
      <c r="I73" s="7"/>
      <c r="J73" s="7"/>
      <c r="K73" s="7"/>
      <c r="L73" s="7"/>
    </row>
    <row r="74" spans="1:12" x14ac:dyDescent="0.25">
      <c r="A7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4" s="6"/>
      <c r="C74" s="1"/>
      <c r="D74" s="1"/>
      <c r="E74" s="1"/>
      <c r="F74" s="1" t="str">
        <f>IF(Tableau18[[#This Row],[Présence
unité fermée]]="Oui","Définir type","")</f>
        <v/>
      </c>
      <c r="G74" s="1">
        <v>60</v>
      </c>
      <c r="H74" s="7"/>
      <c r="I74" s="7"/>
      <c r="J74" s="7"/>
      <c r="K74" s="7"/>
      <c r="L74" s="7"/>
    </row>
    <row r="75" spans="1:12" x14ac:dyDescent="0.25">
      <c r="A7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5" s="6"/>
      <c r="C75" s="1"/>
      <c r="D75" s="1"/>
      <c r="E75" s="1"/>
      <c r="F75" s="1" t="str">
        <f>IF(Tableau18[[#This Row],[Présence
unité fermée]]="Oui","Définir type","")</f>
        <v/>
      </c>
      <c r="G75" s="1">
        <v>9</v>
      </c>
      <c r="H75" s="7"/>
      <c r="I75" s="7"/>
      <c r="J75" s="7"/>
      <c r="K75" s="7"/>
      <c r="L75" s="7"/>
    </row>
    <row r="76" spans="1:12" x14ac:dyDescent="0.25">
      <c r="A7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6" s="6"/>
      <c r="C76" s="1"/>
      <c r="D76" s="1"/>
      <c r="E76" s="1"/>
      <c r="F76" s="1" t="str">
        <f>IF(Tableau18[[#This Row],[Présence
unité fermée]]="Oui","Définir type","")</f>
        <v/>
      </c>
      <c r="G76" s="1">
        <v>9</v>
      </c>
      <c r="H76" s="7"/>
      <c r="I76" s="7"/>
      <c r="J76" s="7"/>
      <c r="K76" s="7"/>
      <c r="L76" s="7"/>
    </row>
    <row r="77" spans="1:12" x14ac:dyDescent="0.25">
      <c r="A7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7" s="6"/>
      <c r="C77" s="1"/>
      <c r="D77" s="1"/>
      <c r="E77" s="1"/>
      <c r="F77" s="1" t="str">
        <f>IF(Tableau18[[#This Row],[Présence
unité fermée]]="Oui","Définir type","")</f>
        <v/>
      </c>
      <c r="G77" s="1">
        <v>32</v>
      </c>
      <c r="H77" s="7"/>
      <c r="I77" s="7"/>
      <c r="J77" s="7"/>
      <c r="K77" s="7"/>
      <c r="L77" s="7"/>
    </row>
    <row r="78" spans="1:12" x14ac:dyDescent="0.25">
      <c r="A7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8" s="6"/>
      <c r="C78" s="1"/>
      <c r="D78" s="1"/>
      <c r="E78" s="1"/>
      <c r="F78" s="1" t="str">
        <f>IF(Tableau18[[#This Row],[Présence
unité fermée]]="Oui","Définir type","")</f>
        <v/>
      </c>
      <c r="G78" s="1">
        <v>44</v>
      </c>
      <c r="H78" s="7"/>
      <c r="I78" s="7"/>
      <c r="J78" s="7"/>
      <c r="K78" s="7"/>
      <c r="L78" s="7"/>
    </row>
    <row r="79" spans="1:12" x14ac:dyDescent="0.25">
      <c r="A7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79" s="6"/>
      <c r="C79" s="1"/>
      <c r="D79" s="1"/>
      <c r="E79" s="1"/>
      <c r="F79" s="1" t="str">
        <f>IF(Tableau18[[#This Row],[Présence
unité fermée]]="Oui","Définir type","")</f>
        <v/>
      </c>
      <c r="G79" s="1">
        <v>14</v>
      </c>
      <c r="H79" s="7"/>
      <c r="I79" s="7"/>
      <c r="J79" s="7"/>
      <c r="K79" s="7"/>
      <c r="L79" s="7"/>
    </row>
    <row r="80" spans="1:12" x14ac:dyDescent="0.25">
      <c r="A8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0" s="6"/>
      <c r="C80" s="1"/>
      <c r="D80" s="1"/>
      <c r="E80" s="1"/>
      <c r="F80" s="1" t="str">
        <f>IF(Tableau18[[#This Row],[Présence
unité fermée]]="Oui","Définir type","")</f>
        <v/>
      </c>
      <c r="G80" s="1">
        <v>15</v>
      </c>
      <c r="H80" s="7"/>
      <c r="I80" s="7"/>
      <c r="J80" s="7"/>
      <c r="K80" s="7"/>
      <c r="L80" s="7"/>
    </row>
    <row r="81" spans="1:12" x14ac:dyDescent="0.25">
      <c r="A8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1" s="6"/>
      <c r="C81" s="1"/>
      <c r="D81" s="1"/>
      <c r="E81" s="1"/>
      <c r="F81" s="1" t="str">
        <f>IF(Tableau18[[#This Row],[Présence
unité fermée]]="Oui","Définir type","")</f>
        <v/>
      </c>
      <c r="G81" s="1">
        <v>18</v>
      </c>
      <c r="H81" s="7"/>
      <c r="I81" s="7"/>
      <c r="J81" s="7"/>
      <c r="K81" s="7"/>
      <c r="L81" s="7"/>
    </row>
    <row r="82" spans="1:12" x14ac:dyDescent="0.25">
      <c r="A8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2" s="6"/>
      <c r="C82" s="1"/>
      <c r="D82" s="1"/>
      <c r="E82" s="1"/>
      <c r="F82" s="1" t="str">
        <f>IF(Tableau18[[#This Row],[Présence
unité fermée]]="Oui","Définir type","")</f>
        <v/>
      </c>
      <c r="G82" s="1">
        <v>24</v>
      </c>
      <c r="H82" s="7"/>
      <c r="I82" s="7"/>
      <c r="J82" s="7"/>
      <c r="K82" s="7"/>
      <c r="L82" s="7"/>
    </row>
    <row r="83" spans="1:12" x14ac:dyDescent="0.25">
      <c r="A8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3" s="6"/>
      <c r="C83" s="1"/>
      <c r="D83" s="1"/>
      <c r="E83" s="1"/>
      <c r="F83" s="1" t="str">
        <f>IF(Tableau18[[#This Row],[Présence
unité fermée]]="Oui","Définir type","")</f>
        <v/>
      </c>
      <c r="G83" s="1">
        <v>15</v>
      </c>
      <c r="H83" s="7"/>
      <c r="I83" s="7"/>
      <c r="J83" s="7"/>
      <c r="K83" s="7"/>
      <c r="L83" s="7"/>
    </row>
    <row r="84" spans="1:12" x14ac:dyDescent="0.25">
      <c r="A8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4" s="6"/>
      <c r="C84" s="1"/>
      <c r="D84" s="1"/>
      <c r="E84" s="1"/>
      <c r="F84" s="1" t="str">
        <f>IF(Tableau18[[#This Row],[Présence
unité fermée]]="Oui","Définir type","")</f>
        <v/>
      </c>
      <c r="G84" s="1">
        <v>19</v>
      </c>
      <c r="H84" s="7"/>
      <c r="I84" s="7"/>
      <c r="J84" s="7"/>
      <c r="K84" s="7"/>
      <c r="L84" s="7"/>
    </row>
    <row r="85" spans="1:12" x14ac:dyDescent="0.25">
      <c r="A8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5" s="6"/>
      <c r="C85" s="1"/>
      <c r="D85" s="1"/>
      <c r="E85" s="1"/>
      <c r="F85" s="1" t="str">
        <f>IF(Tableau18[[#This Row],[Présence
unité fermée]]="Oui","Définir type","")</f>
        <v/>
      </c>
      <c r="G85" s="1">
        <v>19</v>
      </c>
      <c r="H85" s="7"/>
      <c r="I85" s="7"/>
      <c r="J85" s="7"/>
      <c r="K85" s="7"/>
      <c r="L85" s="7"/>
    </row>
    <row r="86" spans="1:12" x14ac:dyDescent="0.25">
      <c r="A8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6" s="6"/>
      <c r="C86" s="1"/>
      <c r="D86" s="1"/>
      <c r="E86" s="1"/>
      <c r="F86" s="1" t="str">
        <f>IF(Tableau18[[#This Row],[Présence
unité fermée]]="Oui","Définir type","")</f>
        <v/>
      </c>
      <c r="G86" s="1">
        <v>24</v>
      </c>
      <c r="H86" s="7"/>
      <c r="I86" s="7"/>
      <c r="J86" s="7"/>
      <c r="K86" s="7"/>
      <c r="L86" s="7"/>
    </row>
    <row r="87" spans="1:12" x14ac:dyDescent="0.25">
      <c r="A8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7" s="6"/>
      <c r="C87" s="1"/>
      <c r="D87" s="1"/>
      <c r="E87" s="1"/>
      <c r="F87" s="1" t="str">
        <f>IF(Tableau18[[#This Row],[Présence
unité fermée]]="Oui","Définir type","")</f>
        <v/>
      </c>
      <c r="G87" s="1">
        <v>22</v>
      </c>
      <c r="H87" s="7"/>
      <c r="I87" s="7"/>
      <c r="J87" s="7"/>
      <c r="K87" s="7"/>
      <c r="L87" s="7"/>
    </row>
    <row r="88" spans="1:12" x14ac:dyDescent="0.25">
      <c r="A8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8" s="6"/>
      <c r="C88" s="1"/>
      <c r="D88" s="1"/>
      <c r="E88" s="1"/>
      <c r="F88" s="1" t="str">
        <f>IF(Tableau18[[#This Row],[Présence
unité fermée]]="Oui","Définir type","")</f>
        <v/>
      </c>
      <c r="G88" s="1">
        <v>28</v>
      </c>
      <c r="H88" s="7"/>
      <c r="I88" s="7"/>
      <c r="J88" s="7"/>
      <c r="K88" s="7"/>
      <c r="L88" s="7"/>
    </row>
    <row r="89" spans="1:12" x14ac:dyDescent="0.25">
      <c r="A8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89" s="6"/>
      <c r="C89" s="1"/>
      <c r="D89" s="1"/>
      <c r="E89" s="1"/>
      <c r="F89" s="1" t="str">
        <f>IF(Tableau18[[#This Row],[Présence
unité fermée]]="Oui","Définir type","")</f>
        <v/>
      </c>
      <c r="G89" s="1">
        <v>30</v>
      </c>
      <c r="H89" s="7"/>
      <c r="I89" s="7"/>
      <c r="J89" s="7"/>
      <c r="K89" s="7"/>
      <c r="L89" s="7"/>
    </row>
    <row r="90" spans="1:12" x14ac:dyDescent="0.25">
      <c r="A9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0" s="6"/>
      <c r="C90" s="1"/>
      <c r="D90" s="1"/>
      <c r="E90" s="1"/>
      <c r="F90" s="1" t="str">
        <f>IF(Tableau18[[#This Row],[Présence
unité fermée]]="Oui","Définir type","")</f>
        <v/>
      </c>
      <c r="G90" s="1">
        <v>120</v>
      </c>
      <c r="H90" s="7"/>
      <c r="I90" s="7"/>
      <c r="J90" s="7"/>
      <c r="K90" s="7"/>
      <c r="L90" s="7"/>
    </row>
    <row r="91" spans="1:12" x14ac:dyDescent="0.25">
      <c r="A9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1" s="6"/>
      <c r="C91" s="1"/>
      <c r="D91" s="1"/>
      <c r="E91" s="1"/>
      <c r="F91" s="1" t="str">
        <f>IF(Tableau18[[#This Row],[Présence
unité fermée]]="Oui","Définir type","")</f>
        <v/>
      </c>
      <c r="G91" s="1">
        <v>75</v>
      </c>
      <c r="H91" s="7"/>
      <c r="I91" s="7"/>
      <c r="J91" s="7"/>
      <c r="K91" s="7"/>
      <c r="L91" s="7"/>
    </row>
    <row r="92" spans="1:12" x14ac:dyDescent="0.25">
      <c r="A9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2" s="6"/>
      <c r="C92" s="1"/>
      <c r="D92" s="1"/>
      <c r="E92" s="1"/>
      <c r="F92" s="1" t="str">
        <f>IF(Tableau18[[#This Row],[Présence
unité fermée]]="Oui","Définir type","")</f>
        <v/>
      </c>
      <c r="G92" s="1">
        <v>115</v>
      </c>
      <c r="H92" s="7"/>
      <c r="I92" s="7"/>
      <c r="J92" s="7"/>
      <c r="K92" s="7"/>
      <c r="L92" s="7"/>
    </row>
    <row r="93" spans="1:12" x14ac:dyDescent="0.25">
      <c r="A9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3" s="6"/>
      <c r="C93" s="1"/>
      <c r="D93" s="1"/>
      <c r="E93" s="1"/>
      <c r="F93" s="1" t="str">
        <f>IF(Tableau18[[#This Row],[Présence
unité fermée]]="Oui","Définir type","")</f>
        <v/>
      </c>
      <c r="G93" s="1">
        <v>105</v>
      </c>
      <c r="H93" s="7"/>
      <c r="I93" s="7"/>
      <c r="J93" s="7"/>
      <c r="K93" s="7"/>
      <c r="L93" s="7"/>
    </row>
    <row r="94" spans="1:12" x14ac:dyDescent="0.25">
      <c r="A9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4" s="6"/>
      <c r="C94" s="1"/>
      <c r="D94" s="1"/>
      <c r="E94" s="1"/>
      <c r="F94" s="1" t="str">
        <f>IF(Tableau18[[#This Row],[Présence
unité fermée]]="Oui","Définir type","")</f>
        <v/>
      </c>
      <c r="G94" s="1">
        <v>66</v>
      </c>
      <c r="H94" s="7"/>
      <c r="I94" s="7"/>
      <c r="J94" s="7"/>
      <c r="K94" s="7"/>
      <c r="L94" s="7"/>
    </row>
    <row r="95" spans="1:12" x14ac:dyDescent="0.25">
      <c r="A9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5" s="6"/>
      <c r="C95" s="1"/>
      <c r="D95" s="1"/>
      <c r="E95" s="1"/>
      <c r="F95" s="1" t="str">
        <f>IF(Tableau18[[#This Row],[Présence
unité fermée]]="Oui","Définir type","")</f>
        <v/>
      </c>
      <c r="G95" s="1">
        <v>118</v>
      </c>
      <c r="H95" s="7"/>
      <c r="I95" s="7"/>
      <c r="J95" s="7"/>
      <c r="K95" s="7"/>
      <c r="L95" s="7"/>
    </row>
    <row r="96" spans="1:12" x14ac:dyDescent="0.25">
      <c r="A9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6" s="6"/>
      <c r="C96" s="1"/>
      <c r="D96" s="1"/>
      <c r="E96" s="1"/>
      <c r="F96" s="1" t="str">
        <f>IF(Tableau18[[#This Row],[Présence
unité fermée]]="Oui","Définir type","")</f>
        <v/>
      </c>
      <c r="G96" s="1">
        <v>240</v>
      </c>
      <c r="H96" s="7"/>
      <c r="I96" s="7"/>
      <c r="J96" s="7"/>
      <c r="K96" s="7"/>
      <c r="L96" s="7"/>
    </row>
    <row r="97" spans="1:12" x14ac:dyDescent="0.25">
      <c r="A9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7" s="6"/>
      <c r="C97" s="1"/>
      <c r="D97" s="1"/>
      <c r="E97" s="1"/>
      <c r="F97" s="1" t="str">
        <f>IF(Tableau18[[#This Row],[Présence
unité fermée]]="Oui","Définir type","")</f>
        <v/>
      </c>
      <c r="G97" s="1">
        <v>9</v>
      </c>
      <c r="H97" s="7"/>
      <c r="I97" s="7"/>
      <c r="J97" s="7"/>
      <c r="K97" s="7"/>
      <c r="L97" s="7"/>
    </row>
    <row r="98" spans="1:12" x14ac:dyDescent="0.25">
      <c r="A9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8" s="6"/>
      <c r="C98" s="1"/>
      <c r="D98" s="1"/>
      <c r="E98" s="1"/>
      <c r="F98" s="1" t="str">
        <f>IF(Tableau18[[#This Row],[Présence
unité fermée]]="Oui","Définir type","")</f>
        <v/>
      </c>
      <c r="G98" s="1">
        <v>9</v>
      </c>
      <c r="H98" s="7"/>
      <c r="I98" s="7"/>
      <c r="J98" s="7"/>
      <c r="K98" s="7"/>
      <c r="L98" s="7"/>
    </row>
    <row r="99" spans="1:12" x14ac:dyDescent="0.25">
      <c r="A9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99" s="6"/>
      <c r="C99" s="1"/>
      <c r="D99" s="1"/>
      <c r="E99" s="1"/>
      <c r="F99" s="1" t="str">
        <f>IF(Tableau18[[#This Row],[Présence
unité fermée]]="Oui","Définir type","")</f>
        <v/>
      </c>
      <c r="G99" s="1">
        <v>43</v>
      </c>
      <c r="H99" s="7"/>
      <c r="I99" s="7"/>
      <c r="J99" s="7"/>
      <c r="K99" s="7"/>
      <c r="L99" s="7"/>
    </row>
    <row r="100" spans="1:12" x14ac:dyDescent="0.25">
      <c r="A10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0" s="6"/>
      <c r="C100" s="1"/>
      <c r="D100" s="1"/>
      <c r="E100" s="1"/>
      <c r="F100" s="1" t="str">
        <f>IF(Tableau18[[#This Row],[Présence
unité fermée]]="Oui","Définir type","")</f>
        <v/>
      </c>
      <c r="G100" s="1">
        <v>23</v>
      </c>
      <c r="H100" s="7"/>
      <c r="I100" s="7"/>
      <c r="J100" s="7"/>
      <c r="K100" s="7"/>
      <c r="L100" s="7"/>
    </row>
    <row r="101" spans="1:12" x14ac:dyDescent="0.25">
      <c r="A10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1" s="6"/>
      <c r="C101" s="1"/>
      <c r="D101" s="1"/>
      <c r="E101" s="1"/>
      <c r="F101" s="1" t="str">
        <f>IF(Tableau18[[#This Row],[Présence
unité fermée]]="Oui","Définir type","")</f>
        <v/>
      </c>
      <c r="G101" s="1">
        <v>5</v>
      </c>
      <c r="H101" s="7"/>
      <c r="I101" s="7"/>
      <c r="J101" s="7"/>
      <c r="K101" s="7"/>
      <c r="L101" s="7"/>
    </row>
    <row r="102" spans="1:12" x14ac:dyDescent="0.25">
      <c r="A10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2" s="6"/>
      <c r="C102" s="1"/>
      <c r="D102" s="1"/>
      <c r="E102" s="1"/>
      <c r="F102" s="1" t="str">
        <f>IF(Tableau18[[#This Row],[Présence
unité fermée]]="Oui","Définir type","")</f>
        <v/>
      </c>
      <c r="G102" s="1">
        <v>27</v>
      </c>
      <c r="H102" s="7"/>
      <c r="I102" s="7"/>
      <c r="J102" s="7"/>
      <c r="K102" s="7"/>
      <c r="L102" s="7"/>
    </row>
    <row r="103" spans="1:12" x14ac:dyDescent="0.25">
      <c r="A10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3" s="6"/>
      <c r="C103" s="1"/>
      <c r="D103" s="1"/>
      <c r="E103" s="1"/>
      <c r="F103" s="1" t="str">
        <f>IF(Tableau18[[#This Row],[Présence
unité fermée]]="Oui","Définir type","")</f>
        <v/>
      </c>
      <c r="G103" s="1">
        <v>40</v>
      </c>
      <c r="H103" s="7"/>
      <c r="I103" s="7"/>
      <c r="J103" s="7"/>
      <c r="K103" s="7"/>
      <c r="L103" s="7"/>
    </row>
    <row r="104" spans="1:12" x14ac:dyDescent="0.25">
      <c r="A10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4" s="6"/>
      <c r="C104" s="1"/>
      <c r="D104" s="1"/>
      <c r="E104" s="1"/>
      <c r="F104" s="1" t="str">
        <f>IF(Tableau18[[#This Row],[Présence
unité fermée]]="Oui","Définir type","")</f>
        <v/>
      </c>
      <c r="G104" s="1">
        <v>58</v>
      </c>
      <c r="H104" s="7"/>
      <c r="I104" s="7"/>
      <c r="J104" s="7"/>
      <c r="K104" s="7"/>
      <c r="L104" s="7"/>
    </row>
    <row r="105" spans="1:12" x14ac:dyDescent="0.25">
      <c r="A10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5" s="6"/>
      <c r="C105" s="1"/>
      <c r="D105" s="1"/>
      <c r="E105" s="1"/>
      <c r="F105" s="1" t="str">
        <f>IF(Tableau18[[#This Row],[Présence
unité fermée]]="Oui","Définir type","")</f>
        <v/>
      </c>
      <c r="G105" s="1">
        <v>93</v>
      </c>
      <c r="H105" s="7"/>
      <c r="I105" s="7"/>
      <c r="J105" s="7"/>
      <c r="K105" s="7"/>
      <c r="L105" s="7"/>
    </row>
    <row r="106" spans="1:12" x14ac:dyDescent="0.25">
      <c r="A10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6" s="6"/>
      <c r="C106" s="1"/>
      <c r="D106" s="1"/>
      <c r="E106" s="1"/>
      <c r="F106" s="1" t="str">
        <f>IF(Tableau18[[#This Row],[Présence
unité fermée]]="Oui","Définir type","")</f>
        <v/>
      </c>
      <c r="G106" s="1">
        <v>352</v>
      </c>
      <c r="H106" s="7"/>
      <c r="I106" s="7"/>
      <c r="J106" s="7"/>
      <c r="K106" s="7"/>
      <c r="L106" s="7"/>
    </row>
    <row r="107" spans="1:12" x14ac:dyDescent="0.25">
      <c r="A10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7" s="6"/>
      <c r="C107" s="1"/>
      <c r="D107" s="1"/>
      <c r="E107" s="1"/>
      <c r="F107" s="1" t="str">
        <f>IF(Tableau18[[#This Row],[Présence
unité fermée]]="Oui","Définir type","")</f>
        <v/>
      </c>
      <c r="G107" s="1">
        <v>56</v>
      </c>
      <c r="H107" s="7"/>
      <c r="I107" s="7"/>
      <c r="J107" s="7"/>
      <c r="K107" s="7"/>
      <c r="L107" s="7"/>
    </row>
    <row r="108" spans="1:12" x14ac:dyDescent="0.25">
      <c r="A10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8" s="6"/>
      <c r="C108" s="1"/>
      <c r="D108" s="1"/>
      <c r="E108" s="1"/>
      <c r="F108" s="1" t="str">
        <f>IF(Tableau18[[#This Row],[Présence
unité fermée]]="Oui","Définir type","")</f>
        <v/>
      </c>
      <c r="G108" s="1">
        <v>102</v>
      </c>
      <c r="H108" s="7"/>
      <c r="I108" s="7"/>
      <c r="J108" s="7"/>
      <c r="K108" s="7"/>
      <c r="L108" s="7"/>
    </row>
    <row r="109" spans="1:12" x14ac:dyDescent="0.25">
      <c r="A10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09" s="6"/>
      <c r="C109" s="1"/>
      <c r="D109" s="1"/>
      <c r="E109" s="1"/>
      <c r="F109" s="1" t="str">
        <f>IF(Tableau18[[#This Row],[Présence
unité fermée]]="Oui","Définir type","")</f>
        <v/>
      </c>
      <c r="G109" s="1">
        <v>511</v>
      </c>
      <c r="H109" s="7"/>
      <c r="I109" s="7"/>
      <c r="J109" s="7"/>
      <c r="K109" s="7"/>
      <c r="L109" s="7"/>
    </row>
    <row r="110" spans="1:12" x14ac:dyDescent="0.25">
      <c r="A11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0" s="6"/>
      <c r="C110" s="1"/>
      <c r="D110" s="1"/>
      <c r="E110" s="1"/>
      <c r="F110" s="1" t="str">
        <f>IF(Tableau18[[#This Row],[Présence
unité fermée]]="Oui","Définir type","")</f>
        <v/>
      </c>
      <c r="G110" s="1">
        <v>140</v>
      </c>
      <c r="H110" s="7"/>
      <c r="I110" s="7"/>
      <c r="J110" s="7"/>
      <c r="K110" s="7"/>
      <c r="L110" s="7"/>
    </row>
    <row r="111" spans="1:12" x14ac:dyDescent="0.25">
      <c r="A11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1" s="6"/>
      <c r="C111" s="1"/>
      <c r="D111" s="1"/>
      <c r="E111" s="1"/>
      <c r="F111" s="1" t="str">
        <f>IF(Tableau18[[#This Row],[Présence
unité fermée]]="Oui","Définir type","")</f>
        <v/>
      </c>
      <c r="G111" s="1">
        <v>128</v>
      </c>
      <c r="H111" s="7"/>
      <c r="I111" s="7"/>
      <c r="J111" s="7"/>
      <c r="K111" s="7"/>
      <c r="L111" s="7"/>
    </row>
    <row r="112" spans="1:12" x14ac:dyDescent="0.25">
      <c r="A11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2" s="6"/>
      <c r="C112" s="1"/>
      <c r="D112" s="1"/>
      <c r="E112" s="1"/>
      <c r="F112" s="1" t="str">
        <f>IF(Tableau18[[#This Row],[Présence
unité fermée]]="Oui","Définir type","")</f>
        <v/>
      </c>
      <c r="G112" s="1">
        <v>17</v>
      </c>
      <c r="H112" s="7"/>
      <c r="I112" s="7"/>
      <c r="J112" s="7"/>
      <c r="K112" s="7"/>
      <c r="L112" s="7"/>
    </row>
    <row r="113" spans="1:12" x14ac:dyDescent="0.25">
      <c r="A11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3" s="6"/>
      <c r="C113" s="1"/>
      <c r="D113" s="1"/>
      <c r="E113" s="1"/>
      <c r="F113" s="1" t="str">
        <f>IF(Tableau18[[#This Row],[Présence
unité fermée]]="Oui","Définir type","")</f>
        <v/>
      </c>
      <c r="G113" s="1">
        <v>9</v>
      </c>
      <c r="H113" s="7"/>
      <c r="I113" s="7"/>
      <c r="J113" s="7"/>
      <c r="K113" s="7"/>
      <c r="L113" s="7"/>
    </row>
    <row r="114" spans="1:12" x14ac:dyDescent="0.25">
      <c r="A11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4" s="6"/>
      <c r="C114" s="1"/>
      <c r="D114" s="1"/>
      <c r="E114" s="1"/>
      <c r="F114" s="1" t="str">
        <f>IF(Tableau18[[#This Row],[Présence
unité fermée]]="Oui","Définir type","")</f>
        <v/>
      </c>
      <c r="G114" s="1">
        <v>14</v>
      </c>
      <c r="H114" s="7"/>
      <c r="I114" s="7"/>
      <c r="J114" s="7"/>
      <c r="K114" s="7"/>
      <c r="L114" s="7"/>
    </row>
    <row r="115" spans="1:12" x14ac:dyDescent="0.25">
      <c r="A11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5" s="6"/>
      <c r="C115" s="1"/>
      <c r="D115" s="1"/>
      <c r="E115" s="1"/>
      <c r="F115" s="1" t="str">
        <f>IF(Tableau18[[#This Row],[Présence
unité fermée]]="Oui","Définir type","")</f>
        <v/>
      </c>
      <c r="G115" s="1">
        <v>5</v>
      </c>
      <c r="H115" s="7"/>
      <c r="I115" s="7"/>
      <c r="J115" s="7"/>
      <c r="K115" s="7"/>
      <c r="L115" s="7"/>
    </row>
    <row r="116" spans="1:12" x14ac:dyDescent="0.25">
      <c r="A11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6" s="6"/>
      <c r="C116" s="1"/>
      <c r="D116" s="1"/>
      <c r="E116" s="1"/>
      <c r="F116" s="1" t="str">
        <f>IF(Tableau18[[#This Row],[Présence
unité fermée]]="Oui","Définir type","")</f>
        <v/>
      </c>
      <c r="G116" s="1">
        <v>9</v>
      </c>
      <c r="H116" s="7"/>
      <c r="I116" s="7"/>
      <c r="J116" s="7"/>
      <c r="K116" s="7"/>
      <c r="L116" s="7"/>
    </row>
    <row r="117" spans="1:12" x14ac:dyDescent="0.25">
      <c r="A11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7" s="6"/>
      <c r="C117" s="1"/>
      <c r="D117" s="1"/>
      <c r="E117" s="1"/>
      <c r="F117" s="1" t="str">
        <f>IF(Tableau18[[#This Row],[Présence
unité fermée]]="Oui","Définir type","")</f>
        <v/>
      </c>
      <c r="G117" s="1">
        <v>52</v>
      </c>
      <c r="H117" s="7"/>
      <c r="I117" s="7"/>
      <c r="J117" s="7"/>
      <c r="K117" s="7"/>
      <c r="L117" s="7"/>
    </row>
    <row r="118" spans="1:12" x14ac:dyDescent="0.25">
      <c r="A11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8" s="6"/>
      <c r="C118" s="1"/>
      <c r="D118" s="1"/>
      <c r="E118" s="1"/>
      <c r="F118" s="1" t="str">
        <f>IF(Tableau18[[#This Row],[Présence
unité fermée]]="Oui","Définir type","")</f>
        <v/>
      </c>
      <c r="G118" s="1">
        <v>2</v>
      </c>
      <c r="H118" s="7"/>
      <c r="I118" s="7"/>
      <c r="J118" s="7"/>
      <c r="K118" s="7"/>
      <c r="L118" s="7"/>
    </row>
    <row r="119" spans="1:12" x14ac:dyDescent="0.25">
      <c r="A11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19" s="6"/>
      <c r="C119" s="1"/>
      <c r="D119" s="1"/>
      <c r="E119" s="1"/>
      <c r="F119" s="1" t="str">
        <f>IF(Tableau18[[#This Row],[Présence
unité fermée]]="Oui","Définir type","")</f>
        <v/>
      </c>
      <c r="G119" s="1">
        <v>9</v>
      </c>
      <c r="H119" s="7"/>
      <c r="I119" s="7"/>
      <c r="J119" s="7"/>
      <c r="K119" s="7"/>
      <c r="L119" s="7"/>
    </row>
    <row r="120" spans="1:12" x14ac:dyDescent="0.25">
      <c r="A12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0" s="6"/>
      <c r="C120" s="1"/>
      <c r="D120" s="1"/>
      <c r="E120" s="1"/>
      <c r="F120" s="1" t="str">
        <f>IF(Tableau18[[#This Row],[Présence
unité fermée]]="Oui","Définir type","")</f>
        <v/>
      </c>
      <c r="G120" s="1">
        <v>20</v>
      </c>
      <c r="H120" s="7"/>
      <c r="I120" s="7"/>
      <c r="J120" s="7"/>
      <c r="K120" s="7"/>
      <c r="L120" s="7"/>
    </row>
    <row r="121" spans="1:12" x14ac:dyDescent="0.25">
      <c r="A12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1" s="6"/>
      <c r="C121" s="1"/>
      <c r="D121" s="1"/>
      <c r="E121" s="1"/>
      <c r="F121" s="1" t="str">
        <f>IF(Tableau18[[#This Row],[Présence
unité fermée]]="Oui","Définir type","")</f>
        <v/>
      </c>
      <c r="G121" s="1">
        <v>4</v>
      </c>
      <c r="H121" s="7"/>
      <c r="I121" s="7"/>
      <c r="J121" s="7"/>
      <c r="K121" s="7"/>
      <c r="L121" s="7"/>
    </row>
    <row r="122" spans="1:12" x14ac:dyDescent="0.25">
      <c r="A12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2" s="6"/>
      <c r="C122" s="1"/>
      <c r="D122" s="1"/>
      <c r="E122" s="1"/>
      <c r="F122" s="1" t="str">
        <f>IF(Tableau18[[#This Row],[Présence
unité fermée]]="Oui","Définir type","")</f>
        <v/>
      </c>
      <c r="G122" s="1">
        <v>23</v>
      </c>
      <c r="H122" s="7"/>
      <c r="I122" s="7"/>
      <c r="J122" s="7"/>
      <c r="K122" s="7"/>
      <c r="L122" s="7"/>
    </row>
    <row r="123" spans="1:12" x14ac:dyDescent="0.25">
      <c r="A12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3" s="6"/>
      <c r="C123" s="1"/>
      <c r="D123" s="1"/>
      <c r="E123" s="1"/>
      <c r="F123" s="1" t="str">
        <f>IF(Tableau18[[#This Row],[Présence
unité fermée]]="Oui","Définir type","")</f>
        <v/>
      </c>
      <c r="G123" s="1">
        <v>70</v>
      </c>
      <c r="H123" s="7"/>
      <c r="I123" s="7"/>
      <c r="J123" s="7"/>
      <c r="K123" s="7"/>
      <c r="L123" s="7"/>
    </row>
    <row r="124" spans="1:12" x14ac:dyDescent="0.25">
      <c r="A12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4" s="6"/>
      <c r="C124" s="1"/>
      <c r="D124" s="1"/>
      <c r="E124" s="1"/>
      <c r="F124" s="1" t="str">
        <f>IF(Tableau18[[#This Row],[Présence
unité fermée]]="Oui","Définir type","")</f>
        <v/>
      </c>
      <c r="G124" s="1">
        <v>9</v>
      </c>
      <c r="H124" s="7"/>
      <c r="I124" s="7"/>
      <c r="J124" s="7"/>
      <c r="K124" s="7"/>
      <c r="L124" s="7"/>
    </row>
    <row r="125" spans="1:12" x14ac:dyDescent="0.25">
      <c r="A12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5" s="6"/>
      <c r="C125" s="1"/>
      <c r="D125" s="1"/>
      <c r="E125" s="1"/>
      <c r="F125" s="1" t="str">
        <f>IF(Tableau18[[#This Row],[Présence
unité fermée]]="Oui","Définir type","")</f>
        <v/>
      </c>
      <c r="G125" s="1">
        <v>106</v>
      </c>
      <c r="H125" s="7"/>
      <c r="I125" s="7"/>
      <c r="J125" s="7"/>
      <c r="K125" s="7"/>
      <c r="L125" s="7"/>
    </row>
    <row r="126" spans="1:12" x14ac:dyDescent="0.25">
      <c r="A12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6" s="6"/>
      <c r="C126" s="1"/>
      <c r="D126" s="1"/>
      <c r="E126" s="1"/>
      <c r="F126" s="1" t="str">
        <f>IF(Tableau18[[#This Row],[Présence
unité fermée]]="Oui","Définir type","")</f>
        <v/>
      </c>
      <c r="G126" s="1">
        <v>9</v>
      </c>
      <c r="H126" s="7"/>
      <c r="I126" s="7"/>
      <c r="J126" s="7"/>
      <c r="K126" s="7"/>
      <c r="L126" s="7"/>
    </row>
    <row r="127" spans="1:12" x14ac:dyDescent="0.25">
      <c r="A12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7" s="6"/>
      <c r="C127" s="1"/>
      <c r="D127" s="1"/>
      <c r="E127" s="1"/>
      <c r="F127" s="1" t="str">
        <f>IF(Tableau18[[#This Row],[Présence
unité fermée]]="Oui","Définir type","")</f>
        <v/>
      </c>
      <c r="G127" s="1">
        <v>17</v>
      </c>
      <c r="H127" s="7"/>
      <c r="I127" s="7"/>
      <c r="J127" s="7"/>
      <c r="K127" s="7"/>
      <c r="L127" s="7"/>
    </row>
    <row r="128" spans="1:12" x14ac:dyDescent="0.25">
      <c r="A12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8" s="6"/>
      <c r="C128" s="1"/>
      <c r="D128" s="1"/>
      <c r="E128" s="1"/>
      <c r="F128" s="1" t="str">
        <f>IF(Tableau18[[#This Row],[Présence
unité fermée]]="Oui","Définir type","")</f>
        <v/>
      </c>
      <c r="G128" s="1">
        <v>6</v>
      </c>
      <c r="H128" s="7"/>
      <c r="I128" s="7"/>
      <c r="J128" s="7"/>
      <c r="K128" s="7"/>
      <c r="L128" s="7"/>
    </row>
    <row r="129" spans="1:12" x14ac:dyDescent="0.25">
      <c r="A12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29" s="6"/>
      <c r="C129" s="1"/>
      <c r="D129" s="1"/>
      <c r="E129" s="1"/>
      <c r="F129" s="1" t="str">
        <f>IF(Tableau18[[#This Row],[Présence
unité fermée]]="Oui","Définir type","")</f>
        <v/>
      </c>
      <c r="G129" s="1">
        <v>25</v>
      </c>
      <c r="H129" s="7"/>
      <c r="I129" s="7"/>
      <c r="J129" s="7"/>
      <c r="K129" s="7"/>
      <c r="L129" s="7"/>
    </row>
    <row r="130" spans="1:12" x14ac:dyDescent="0.25">
      <c r="A13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0" s="6"/>
      <c r="C130" s="1"/>
      <c r="D130" s="1"/>
      <c r="E130" s="1"/>
      <c r="F130" s="1" t="str">
        <f>IF(Tableau18[[#This Row],[Présence
unité fermée]]="Oui","Définir type","")</f>
        <v/>
      </c>
      <c r="G130" s="1">
        <v>115</v>
      </c>
      <c r="H130" s="7"/>
      <c r="I130" s="7"/>
      <c r="J130" s="7"/>
      <c r="K130" s="7"/>
      <c r="L130" s="7"/>
    </row>
    <row r="131" spans="1:12" x14ac:dyDescent="0.25">
      <c r="A13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1" s="6"/>
      <c r="C131" s="1"/>
      <c r="D131" s="1"/>
      <c r="E131" s="1"/>
      <c r="F131" s="1" t="str">
        <f>IF(Tableau18[[#This Row],[Présence
unité fermée]]="Oui","Définir type","")</f>
        <v/>
      </c>
      <c r="G131" s="1">
        <v>202</v>
      </c>
      <c r="H131" s="7"/>
      <c r="I131" s="7"/>
      <c r="J131" s="7"/>
      <c r="K131" s="7"/>
      <c r="L131" s="7"/>
    </row>
    <row r="132" spans="1:12" x14ac:dyDescent="0.25">
      <c r="A13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2" s="6"/>
      <c r="C132" s="1"/>
      <c r="D132" s="1"/>
      <c r="E132" s="1"/>
      <c r="F132" s="1" t="str">
        <f>IF(Tableau18[[#This Row],[Présence
unité fermée]]="Oui","Définir type","")</f>
        <v/>
      </c>
      <c r="G132" s="1">
        <v>50</v>
      </c>
      <c r="H132" s="7"/>
      <c r="I132" s="7"/>
      <c r="J132" s="7"/>
      <c r="K132" s="7"/>
      <c r="L132" s="7"/>
    </row>
    <row r="133" spans="1:12" x14ac:dyDescent="0.25">
      <c r="A13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3" s="6"/>
      <c r="C133" s="1"/>
      <c r="D133" s="1"/>
      <c r="E133" s="1"/>
      <c r="F133" s="1" t="str">
        <f>IF(Tableau18[[#This Row],[Présence
unité fermée]]="Oui","Définir type","")</f>
        <v/>
      </c>
      <c r="G133" s="1">
        <v>14</v>
      </c>
      <c r="H133" s="7"/>
      <c r="I133" s="7"/>
      <c r="J133" s="7"/>
      <c r="K133" s="7"/>
      <c r="L133" s="7"/>
    </row>
    <row r="134" spans="1:12" x14ac:dyDescent="0.25">
      <c r="A13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4" s="6"/>
      <c r="C134" s="1"/>
      <c r="D134" s="1"/>
      <c r="E134" s="1"/>
      <c r="F134" s="1" t="str">
        <f>IF(Tableau18[[#This Row],[Présence
unité fermée]]="Oui","Définir type","")</f>
        <v/>
      </c>
      <c r="G134" s="1">
        <v>240</v>
      </c>
      <c r="H134" s="7"/>
      <c r="I134" s="7"/>
      <c r="J134" s="7"/>
      <c r="K134" s="7"/>
      <c r="L134" s="7"/>
    </row>
    <row r="135" spans="1:12" x14ac:dyDescent="0.25">
      <c r="A13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5" s="6"/>
      <c r="C135" s="1"/>
      <c r="D135" s="1"/>
      <c r="E135" s="1"/>
      <c r="F135" s="1" t="str">
        <f>IF(Tableau18[[#This Row],[Présence
unité fermée]]="Oui","Définir type","")</f>
        <v/>
      </c>
      <c r="G135" s="1">
        <v>448</v>
      </c>
      <c r="H135" s="7"/>
      <c r="I135" s="7"/>
      <c r="J135" s="7"/>
      <c r="K135" s="7"/>
      <c r="L135" s="7"/>
    </row>
    <row r="136" spans="1:12" x14ac:dyDescent="0.25">
      <c r="A13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6" s="6"/>
      <c r="C136" s="1"/>
      <c r="D136" s="1"/>
      <c r="E136" s="1"/>
      <c r="F136" s="1" t="str">
        <f>IF(Tableau18[[#This Row],[Présence
unité fermée]]="Oui","Définir type","")</f>
        <v/>
      </c>
      <c r="G136" s="1">
        <v>118</v>
      </c>
      <c r="H136" s="7"/>
      <c r="I136" s="7"/>
      <c r="J136" s="7"/>
      <c r="K136" s="7"/>
      <c r="L136" s="7"/>
    </row>
    <row r="137" spans="1:12" x14ac:dyDescent="0.25">
      <c r="A13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7" s="6"/>
      <c r="C137" s="1"/>
      <c r="D137" s="1"/>
      <c r="E137" s="1"/>
      <c r="F137" s="1" t="str">
        <f>IF(Tableau18[[#This Row],[Présence
unité fermée]]="Oui","Définir type","")</f>
        <v/>
      </c>
      <c r="G137" s="1">
        <v>95</v>
      </c>
      <c r="H137" s="7"/>
      <c r="I137" s="7"/>
      <c r="J137" s="7"/>
      <c r="K137" s="7"/>
      <c r="L137" s="7"/>
    </row>
    <row r="138" spans="1:12" x14ac:dyDescent="0.25">
      <c r="A13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8" s="6"/>
      <c r="C138" s="1"/>
      <c r="D138" s="1"/>
      <c r="E138" s="1"/>
      <c r="F138" s="1" t="str">
        <f>IF(Tableau18[[#This Row],[Présence
unité fermée]]="Oui","Définir type","")</f>
        <v/>
      </c>
      <c r="G138" s="1">
        <v>30</v>
      </c>
      <c r="H138" s="7"/>
      <c r="I138" s="7"/>
      <c r="J138" s="7"/>
      <c r="K138" s="7"/>
      <c r="L138" s="7"/>
    </row>
    <row r="139" spans="1:12" x14ac:dyDescent="0.25">
      <c r="A13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39" s="6"/>
      <c r="C139" s="1"/>
      <c r="D139" s="1"/>
      <c r="E139" s="1"/>
      <c r="F139" s="1" t="str">
        <f>IF(Tableau18[[#This Row],[Présence
unité fermée]]="Oui","Définir type","")</f>
        <v/>
      </c>
      <c r="G139" s="1">
        <v>38</v>
      </c>
      <c r="H139" s="7"/>
      <c r="I139" s="7"/>
      <c r="J139" s="7"/>
      <c r="K139" s="7"/>
      <c r="L139" s="7"/>
    </row>
    <row r="140" spans="1:12" x14ac:dyDescent="0.25">
      <c r="A14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0" s="6"/>
      <c r="C140" s="1"/>
      <c r="D140" s="1"/>
      <c r="E140" s="1"/>
      <c r="F140" s="1" t="str">
        <f>IF(Tableau18[[#This Row],[Présence
unité fermée]]="Oui","Définir type","")</f>
        <v/>
      </c>
      <c r="G140" s="1">
        <v>32</v>
      </c>
      <c r="H140" s="7"/>
      <c r="I140" s="7"/>
      <c r="J140" s="7"/>
      <c r="K140" s="7"/>
      <c r="L140" s="7"/>
    </row>
    <row r="141" spans="1:12" x14ac:dyDescent="0.25">
      <c r="A14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1" s="6"/>
      <c r="C141" s="1"/>
      <c r="D141" s="1"/>
      <c r="E141" s="1"/>
      <c r="F141" s="1" t="str">
        <f>IF(Tableau18[[#This Row],[Présence
unité fermée]]="Oui","Définir type","")</f>
        <v/>
      </c>
      <c r="G141" s="1">
        <v>14</v>
      </c>
      <c r="H141" s="7"/>
      <c r="I141" s="7"/>
      <c r="J141" s="7"/>
      <c r="K141" s="7"/>
      <c r="L141" s="7"/>
    </row>
    <row r="142" spans="1:12" x14ac:dyDescent="0.25">
      <c r="A14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2" s="6"/>
      <c r="C142" s="1"/>
      <c r="D142" s="1"/>
      <c r="E142" s="1"/>
      <c r="F142" s="1" t="str">
        <f>IF(Tableau18[[#This Row],[Présence
unité fermée]]="Oui","Définir type","")</f>
        <v/>
      </c>
      <c r="G142" s="1">
        <v>14</v>
      </c>
      <c r="H142" s="7"/>
      <c r="I142" s="7"/>
      <c r="J142" s="7"/>
      <c r="K142" s="7"/>
      <c r="L142" s="7"/>
    </row>
    <row r="143" spans="1:12" x14ac:dyDescent="0.25">
      <c r="A14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3" s="6"/>
      <c r="C143" s="1"/>
      <c r="D143" s="1"/>
      <c r="E143" s="1"/>
      <c r="F143" s="1" t="str">
        <f>IF(Tableau18[[#This Row],[Présence
unité fermée]]="Oui","Définir type","")</f>
        <v/>
      </c>
      <c r="G143" s="1">
        <v>14</v>
      </c>
      <c r="H143" s="7"/>
      <c r="I143" s="7"/>
      <c r="J143" s="7"/>
      <c r="K143" s="7"/>
      <c r="L143" s="7"/>
    </row>
    <row r="144" spans="1:12" x14ac:dyDescent="0.25">
      <c r="A14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4" s="6"/>
      <c r="C144" s="1"/>
      <c r="D144" s="1"/>
      <c r="E144" s="1"/>
      <c r="F144" s="1" t="str">
        <f>IF(Tableau18[[#This Row],[Présence
unité fermée]]="Oui","Définir type","")</f>
        <v/>
      </c>
      <c r="G144" s="1">
        <v>16</v>
      </c>
      <c r="H144" s="7"/>
      <c r="I144" s="7"/>
      <c r="J144" s="7"/>
      <c r="K144" s="7"/>
      <c r="L144" s="7"/>
    </row>
    <row r="145" spans="1:12" x14ac:dyDescent="0.25">
      <c r="A14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5" s="6"/>
      <c r="C145" s="1"/>
      <c r="D145" s="1"/>
      <c r="E145" s="1"/>
      <c r="F145" s="1" t="str">
        <f>IF(Tableau18[[#This Row],[Présence
unité fermée]]="Oui","Définir type","")</f>
        <v/>
      </c>
      <c r="G145" s="1">
        <v>12</v>
      </c>
      <c r="H145" s="7"/>
      <c r="I145" s="7"/>
      <c r="J145" s="7"/>
      <c r="K145" s="7"/>
      <c r="L145" s="7"/>
    </row>
    <row r="146" spans="1:12" x14ac:dyDescent="0.25">
      <c r="A14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6" s="6"/>
      <c r="C146" s="1"/>
      <c r="D146" s="1"/>
      <c r="E146" s="1"/>
      <c r="F146" s="1" t="str">
        <f>IF(Tableau18[[#This Row],[Présence
unité fermée]]="Oui","Définir type","")</f>
        <v/>
      </c>
      <c r="G146" s="1">
        <v>14</v>
      </c>
      <c r="H146" s="7"/>
      <c r="I146" s="7"/>
      <c r="J146" s="7"/>
      <c r="K146" s="7"/>
      <c r="L146" s="7"/>
    </row>
    <row r="147" spans="1:12" x14ac:dyDescent="0.25">
      <c r="A14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7" s="6"/>
      <c r="C147" s="1"/>
      <c r="D147" s="1"/>
      <c r="E147" s="1"/>
      <c r="F147" s="1" t="str">
        <f>IF(Tableau18[[#This Row],[Présence
unité fermée]]="Oui","Définir type","")</f>
        <v/>
      </c>
      <c r="G147" s="1">
        <v>16</v>
      </c>
      <c r="H147" s="7"/>
      <c r="I147" s="7"/>
      <c r="J147" s="7"/>
      <c r="K147" s="7"/>
      <c r="L147" s="7"/>
    </row>
    <row r="148" spans="1:12" x14ac:dyDescent="0.25">
      <c r="A14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8" s="6"/>
      <c r="C148" s="1"/>
      <c r="D148" s="1"/>
      <c r="E148" s="1"/>
      <c r="F148" s="1" t="str">
        <f>IF(Tableau18[[#This Row],[Présence
unité fermée]]="Oui","Définir type","")</f>
        <v/>
      </c>
      <c r="G148" s="1">
        <v>6</v>
      </c>
      <c r="H148" s="7"/>
      <c r="I148" s="7"/>
      <c r="J148" s="7"/>
      <c r="K148" s="7"/>
      <c r="L148" s="7"/>
    </row>
    <row r="149" spans="1:12" x14ac:dyDescent="0.25">
      <c r="A14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49" s="6"/>
      <c r="C149" s="1"/>
      <c r="D149" s="1"/>
      <c r="E149" s="1"/>
      <c r="F149" s="1" t="str">
        <f>IF(Tableau18[[#This Row],[Présence
unité fermée]]="Oui","Définir type","")</f>
        <v/>
      </c>
      <c r="G149" s="1">
        <v>29</v>
      </c>
      <c r="H149" s="7"/>
      <c r="I149" s="7"/>
      <c r="J149" s="7"/>
      <c r="K149" s="7"/>
      <c r="L149" s="7"/>
    </row>
    <row r="150" spans="1:12" x14ac:dyDescent="0.25">
      <c r="A15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0" s="6"/>
      <c r="C150" s="1"/>
      <c r="D150" s="1"/>
      <c r="E150" s="1"/>
      <c r="F150" s="1" t="str">
        <f>IF(Tableau18[[#This Row],[Présence
unité fermée]]="Oui","Définir type","")</f>
        <v/>
      </c>
      <c r="G150" s="1">
        <v>11</v>
      </c>
      <c r="H150" s="7"/>
      <c r="I150" s="7"/>
      <c r="J150" s="7"/>
      <c r="K150" s="7"/>
      <c r="L150" s="7"/>
    </row>
    <row r="151" spans="1:12" x14ac:dyDescent="0.25">
      <c r="A15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1" s="6"/>
      <c r="C151" s="1"/>
      <c r="D151" s="1"/>
      <c r="E151" s="1"/>
      <c r="F151" s="1" t="str">
        <f>IF(Tableau18[[#This Row],[Présence
unité fermée]]="Oui","Définir type","")</f>
        <v/>
      </c>
      <c r="G151" s="1">
        <v>91</v>
      </c>
      <c r="H151" s="7"/>
      <c r="I151" s="7"/>
      <c r="J151" s="7"/>
      <c r="K151" s="7"/>
      <c r="L151" s="7"/>
    </row>
    <row r="152" spans="1:12" x14ac:dyDescent="0.25">
      <c r="A15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2" s="6"/>
      <c r="C152" s="1"/>
      <c r="D152" s="1"/>
      <c r="E152" s="1"/>
      <c r="F152" s="1" t="str">
        <f>IF(Tableau18[[#This Row],[Présence
unité fermée]]="Oui","Définir type","")</f>
        <v/>
      </c>
      <c r="G152" s="1">
        <v>9</v>
      </c>
      <c r="H152" s="7"/>
      <c r="I152" s="7"/>
      <c r="J152" s="7"/>
      <c r="K152" s="7"/>
      <c r="L152" s="7"/>
    </row>
    <row r="153" spans="1:12" x14ac:dyDescent="0.25">
      <c r="A15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3" s="6"/>
      <c r="C153" s="1"/>
      <c r="D153" s="1"/>
      <c r="E153" s="1"/>
      <c r="F153" s="1" t="str">
        <f>IF(Tableau18[[#This Row],[Présence
unité fermée]]="Oui","Définir type","")</f>
        <v/>
      </c>
      <c r="G153" s="1">
        <v>23</v>
      </c>
      <c r="H153" s="7"/>
      <c r="I153" s="7"/>
      <c r="J153" s="7"/>
      <c r="K153" s="7"/>
      <c r="L153" s="7"/>
    </row>
    <row r="154" spans="1:12" x14ac:dyDescent="0.25">
      <c r="A15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4" s="6"/>
      <c r="C154" s="1"/>
      <c r="D154" s="1"/>
      <c r="E154" s="1"/>
      <c r="F154" s="1" t="str">
        <f>IF(Tableau18[[#This Row],[Présence
unité fermée]]="Oui","Définir type","")</f>
        <v/>
      </c>
      <c r="G154" s="1">
        <v>10</v>
      </c>
      <c r="H154" s="7"/>
      <c r="I154" s="7"/>
      <c r="J154" s="7"/>
      <c r="K154" s="7"/>
      <c r="L154" s="7"/>
    </row>
    <row r="155" spans="1:12" x14ac:dyDescent="0.25">
      <c r="A15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5" s="6"/>
      <c r="C155" s="1"/>
      <c r="D155" s="1"/>
      <c r="E155" s="1"/>
      <c r="F155" s="1" t="str">
        <f>IF(Tableau18[[#This Row],[Présence
unité fermée]]="Oui","Définir type","")</f>
        <v/>
      </c>
      <c r="G155" s="1">
        <v>43</v>
      </c>
      <c r="H155" s="7"/>
      <c r="I155" s="7"/>
      <c r="J155" s="7"/>
      <c r="K155" s="7"/>
      <c r="L155" s="7"/>
    </row>
    <row r="156" spans="1:12" x14ac:dyDescent="0.25">
      <c r="A15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6" s="6"/>
      <c r="C156" s="1"/>
      <c r="D156" s="1"/>
      <c r="E156" s="1"/>
      <c r="F156" s="1" t="str">
        <f>IF(Tableau18[[#This Row],[Présence
unité fermée]]="Oui","Définir type","")</f>
        <v/>
      </c>
      <c r="G156" s="1">
        <v>9</v>
      </c>
      <c r="H156" s="7"/>
      <c r="I156" s="7"/>
      <c r="J156" s="7"/>
      <c r="K156" s="7"/>
      <c r="L156" s="7"/>
    </row>
    <row r="157" spans="1:12" x14ac:dyDescent="0.25">
      <c r="A15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7" s="6"/>
      <c r="C157" s="1"/>
      <c r="D157" s="1"/>
      <c r="E157" s="1"/>
      <c r="F157" s="1" t="str">
        <f>IF(Tableau18[[#This Row],[Présence
unité fermée]]="Oui","Définir type","")</f>
        <v/>
      </c>
      <c r="G157" s="1">
        <v>260</v>
      </c>
      <c r="H157" s="7"/>
      <c r="I157" s="7"/>
      <c r="J157" s="7"/>
      <c r="K157" s="7"/>
      <c r="L157" s="7"/>
    </row>
    <row r="158" spans="1:12" x14ac:dyDescent="0.25">
      <c r="A15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8" s="6"/>
      <c r="C158" s="1"/>
      <c r="D158" s="1"/>
      <c r="E158" s="1"/>
      <c r="F158" s="1" t="str">
        <f>IF(Tableau18[[#This Row],[Présence
unité fermée]]="Oui","Définir type","")</f>
        <v/>
      </c>
      <c r="G158" s="1">
        <v>295</v>
      </c>
      <c r="H158" s="7"/>
      <c r="I158" s="7"/>
      <c r="J158" s="7"/>
      <c r="K158" s="7"/>
      <c r="L158" s="7"/>
    </row>
    <row r="159" spans="1:12" x14ac:dyDescent="0.25">
      <c r="A15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59" s="6"/>
      <c r="C159" s="1"/>
      <c r="D159" s="1"/>
      <c r="E159" s="1"/>
      <c r="F159" s="1" t="str">
        <f>IF(Tableau18[[#This Row],[Présence
unité fermée]]="Oui","Définir type","")</f>
        <v/>
      </c>
      <c r="G159" s="1">
        <v>10</v>
      </c>
      <c r="H159" s="7"/>
      <c r="I159" s="7"/>
      <c r="J159" s="7"/>
      <c r="K159" s="7"/>
      <c r="L159" s="7"/>
    </row>
    <row r="160" spans="1:12" x14ac:dyDescent="0.25">
      <c r="A16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0" s="6"/>
      <c r="C160" s="1"/>
      <c r="D160" s="1"/>
      <c r="E160" s="1"/>
      <c r="F160" s="1" t="str">
        <f>IF(Tableau18[[#This Row],[Présence
unité fermée]]="Oui","Définir type","")</f>
        <v/>
      </c>
      <c r="G160" s="1">
        <v>20</v>
      </c>
      <c r="H160" s="7"/>
      <c r="I160" s="7"/>
      <c r="J160" s="7"/>
      <c r="K160" s="7"/>
      <c r="L160" s="7"/>
    </row>
    <row r="161" spans="1:12" x14ac:dyDescent="0.25">
      <c r="A16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1" s="6"/>
      <c r="C161" s="1"/>
      <c r="D161" s="1"/>
      <c r="E161" s="1"/>
      <c r="F161" s="1" t="str">
        <f>IF(Tableau18[[#This Row],[Présence
unité fermée]]="Oui","Définir type","")</f>
        <v/>
      </c>
      <c r="G161" s="1">
        <v>700</v>
      </c>
      <c r="H161" s="7"/>
      <c r="I161" s="7"/>
      <c r="J161" s="7"/>
      <c r="K161" s="7"/>
      <c r="L161" s="7"/>
    </row>
    <row r="162" spans="1:12" x14ac:dyDescent="0.25">
      <c r="A16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2" s="6"/>
      <c r="C162" s="1"/>
      <c r="D162" s="1"/>
      <c r="E162" s="1"/>
      <c r="F162" s="1" t="str">
        <f>IF(Tableau18[[#This Row],[Présence
unité fermée]]="Oui","Définir type","")</f>
        <v/>
      </c>
      <c r="G162" s="1">
        <v>8</v>
      </c>
      <c r="H162" s="7"/>
      <c r="I162" s="7"/>
      <c r="J162" s="7"/>
      <c r="K162" s="7"/>
      <c r="L162" s="7"/>
    </row>
    <row r="163" spans="1:12" x14ac:dyDescent="0.25">
      <c r="A16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3" s="6"/>
      <c r="C163" s="1"/>
      <c r="D163" s="1"/>
      <c r="E163" s="1"/>
      <c r="F163" s="1" t="str">
        <f>IF(Tableau18[[#This Row],[Présence
unité fermée]]="Oui","Définir type","")</f>
        <v/>
      </c>
      <c r="G163" s="1">
        <v>32</v>
      </c>
      <c r="H163" s="7"/>
      <c r="I163" s="7"/>
      <c r="J163" s="7"/>
      <c r="K163" s="7"/>
      <c r="L163" s="7"/>
    </row>
    <row r="164" spans="1:12" x14ac:dyDescent="0.25">
      <c r="A16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4" s="6"/>
      <c r="C164" s="1"/>
      <c r="D164" s="1"/>
      <c r="E164" s="1"/>
      <c r="F164" s="1" t="str">
        <f>IF(Tableau18[[#This Row],[Présence
unité fermée]]="Oui","Définir type","")</f>
        <v/>
      </c>
      <c r="G164" s="1">
        <v>35</v>
      </c>
      <c r="H164" s="7"/>
      <c r="I164" s="7"/>
      <c r="J164" s="7"/>
      <c r="K164" s="7"/>
      <c r="L164" s="7"/>
    </row>
    <row r="165" spans="1:12" x14ac:dyDescent="0.25">
      <c r="A16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5" s="6"/>
      <c r="C165" s="1"/>
      <c r="D165" s="1"/>
      <c r="E165" s="1"/>
      <c r="F165" s="1" t="str">
        <f>IF(Tableau18[[#This Row],[Présence
unité fermée]]="Oui","Définir type","")</f>
        <v/>
      </c>
      <c r="G165" s="1">
        <v>20</v>
      </c>
      <c r="H165" s="7"/>
      <c r="I165" s="7"/>
      <c r="J165" s="7"/>
      <c r="K165" s="7"/>
      <c r="L165" s="7"/>
    </row>
    <row r="166" spans="1:12" x14ac:dyDescent="0.25">
      <c r="A16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6" s="6"/>
      <c r="C166" s="1"/>
      <c r="D166" s="1"/>
      <c r="E166" s="1"/>
      <c r="F166" s="1" t="str">
        <f>IF(Tableau18[[#This Row],[Présence
unité fermée]]="Oui","Définir type","")</f>
        <v/>
      </c>
      <c r="G166" s="1">
        <v>135</v>
      </c>
      <c r="H166" s="7"/>
      <c r="I166" s="7"/>
      <c r="J166" s="7"/>
      <c r="K166" s="7"/>
      <c r="L166" s="7"/>
    </row>
    <row r="167" spans="1:12" x14ac:dyDescent="0.25">
      <c r="A16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7" s="6"/>
      <c r="C167" s="1"/>
      <c r="D167" s="1"/>
      <c r="E167" s="1"/>
      <c r="F167" s="1" t="str">
        <f>IF(Tableau18[[#This Row],[Présence
unité fermée]]="Oui","Définir type","")</f>
        <v/>
      </c>
      <c r="G167" s="1">
        <v>9</v>
      </c>
      <c r="H167" s="7"/>
      <c r="I167" s="7"/>
      <c r="J167" s="7"/>
      <c r="K167" s="7"/>
      <c r="L167" s="7"/>
    </row>
    <row r="168" spans="1:12" x14ac:dyDescent="0.25">
      <c r="A16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8" s="6"/>
      <c r="C168" s="1"/>
      <c r="D168" s="1"/>
      <c r="E168" s="1"/>
      <c r="F168" s="1" t="str">
        <f>IF(Tableau18[[#This Row],[Présence
unité fermée]]="Oui","Définir type","")</f>
        <v/>
      </c>
      <c r="G168" s="1">
        <v>7</v>
      </c>
      <c r="H168" s="7"/>
      <c r="I168" s="7"/>
      <c r="J168" s="7"/>
      <c r="K168" s="7"/>
      <c r="L168" s="7"/>
    </row>
    <row r="169" spans="1:12" x14ac:dyDescent="0.25">
      <c r="A16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69" s="6"/>
      <c r="C169" s="1"/>
      <c r="D169" s="1"/>
      <c r="E169" s="1"/>
      <c r="F169" s="1" t="str">
        <f>IF(Tableau18[[#This Row],[Présence
unité fermée]]="Oui","Définir type","")</f>
        <v/>
      </c>
      <c r="G169" s="1">
        <v>120</v>
      </c>
      <c r="H169" s="7"/>
      <c r="I169" s="7"/>
      <c r="J169" s="7"/>
      <c r="K169" s="7"/>
      <c r="L169" s="7"/>
    </row>
    <row r="170" spans="1:12" x14ac:dyDescent="0.25">
      <c r="A17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0" s="6"/>
      <c r="C170" s="1"/>
      <c r="D170" s="1"/>
      <c r="E170" s="1"/>
      <c r="F170" s="1" t="str">
        <f>IF(Tableau18[[#This Row],[Présence
unité fermée]]="Oui","Définir type","")</f>
        <v/>
      </c>
      <c r="G170" s="1">
        <v>11</v>
      </c>
      <c r="H170" s="7"/>
      <c r="I170" s="7"/>
      <c r="J170" s="7"/>
      <c r="K170" s="7"/>
      <c r="L170" s="7"/>
    </row>
    <row r="171" spans="1:12" x14ac:dyDescent="0.25">
      <c r="A17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1" s="6"/>
      <c r="C171" s="1"/>
      <c r="D171" s="1"/>
      <c r="E171" s="1"/>
      <c r="F171" s="1" t="str">
        <f>IF(Tableau18[[#This Row],[Présence
unité fermée]]="Oui","Définir type","")</f>
        <v/>
      </c>
      <c r="G171" s="1">
        <v>55</v>
      </c>
      <c r="H171" s="7"/>
      <c r="I171" s="7"/>
      <c r="J171" s="7"/>
      <c r="K171" s="7"/>
      <c r="L171" s="7"/>
    </row>
    <row r="172" spans="1:12" x14ac:dyDescent="0.25">
      <c r="A172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2" s="6"/>
      <c r="C172" s="1"/>
      <c r="D172" s="1"/>
      <c r="E172" s="1"/>
      <c r="F172" s="1" t="str">
        <f>IF(Tableau18[[#This Row],[Présence
unité fermée]]="Oui","Définir type","")</f>
        <v/>
      </c>
      <c r="G172" s="1">
        <v>75</v>
      </c>
      <c r="H172" s="7"/>
      <c r="I172" s="7"/>
      <c r="J172" s="7"/>
      <c r="K172" s="7"/>
      <c r="L172" s="7"/>
    </row>
    <row r="173" spans="1:12" x14ac:dyDescent="0.25">
      <c r="A173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3" s="6"/>
      <c r="C173" s="1"/>
      <c r="D173" s="1"/>
      <c r="E173" s="1"/>
      <c r="F173" s="1" t="str">
        <f>IF(Tableau18[[#This Row],[Présence
unité fermée]]="Oui","Définir type","")</f>
        <v/>
      </c>
      <c r="G173" s="1">
        <v>325</v>
      </c>
      <c r="H173" s="7"/>
      <c r="I173" s="7"/>
      <c r="J173" s="7"/>
      <c r="K173" s="7"/>
      <c r="L173" s="7"/>
    </row>
    <row r="174" spans="1:12" x14ac:dyDescent="0.25">
      <c r="A174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4" s="6"/>
      <c r="C174" s="1"/>
      <c r="D174" s="1"/>
      <c r="E174" s="1"/>
      <c r="F174" s="1" t="str">
        <f>IF(Tableau18[[#This Row],[Présence
unité fermée]]="Oui","Définir type","")</f>
        <v/>
      </c>
      <c r="G174" s="1">
        <v>20</v>
      </c>
      <c r="H174" s="7"/>
      <c r="I174" s="7"/>
      <c r="J174" s="7"/>
      <c r="K174" s="7"/>
      <c r="L174" s="7"/>
    </row>
    <row r="175" spans="1:12" x14ac:dyDescent="0.25">
      <c r="A175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5" s="6"/>
      <c r="C175" s="1"/>
      <c r="D175" s="1"/>
      <c r="E175" s="1"/>
      <c r="F175" s="1" t="str">
        <f>IF(Tableau18[[#This Row],[Présence
unité fermée]]="Oui","Définir type","")</f>
        <v/>
      </c>
      <c r="G175" s="1">
        <v>5</v>
      </c>
      <c r="H175" s="7"/>
      <c r="I175" s="7"/>
      <c r="J175" s="7"/>
      <c r="K175" s="7"/>
      <c r="L175" s="7"/>
    </row>
    <row r="176" spans="1:12" x14ac:dyDescent="0.25">
      <c r="A176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6" s="6"/>
      <c r="C176" s="1"/>
      <c r="D176" s="1"/>
      <c r="E176" s="1"/>
      <c r="F176" s="1" t="str">
        <f>IF(Tableau18[[#This Row],[Présence
unité fermée]]="Oui","Définir type","")</f>
        <v/>
      </c>
      <c r="G176" s="1">
        <v>191</v>
      </c>
      <c r="H176" s="7"/>
      <c r="I176" s="7"/>
      <c r="J176" s="7"/>
      <c r="K176" s="7"/>
      <c r="L176" s="7"/>
    </row>
    <row r="177" spans="1:12" x14ac:dyDescent="0.25">
      <c r="A177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7" s="6"/>
      <c r="C177" s="1"/>
      <c r="D177" s="1"/>
      <c r="E177" s="1"/>
      <c r="F177" s="1" t="str">
        <f>IF(Tableau18[[#This Row],[Présence
unité fermée]]="Oui","Définir type","")</f>
        <v/>
      </c>
      <c r="G177" s="1">
        <v>2</v>
      </c>
      <c r="H177" s="7"/>
      <c r="I177" s="7"/>
      <c r="J177" s="7"/>
      <c r="K177" s="7"/>
      <c r="L177" s="7"/>
    </row>
    <row r="178" spans="1:12" x14ac:dyDescent="0.25">
      <c r="A178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8" s="6"/>
      <c r="C178" s="1"/>
      <c r="D178" s="1"/>
      <c r="E178" s="1"/>
      <c r="F178" s="1" t="str">
        <f>IF(Tableau18[[#This Row],[Présence
unité fermée]]="Oui","Définir type","")</f>
        <v/>
      </c>
      <c r="G178" s="1">
        <v>4</v>
      </c>
      <c r="H178" s="7"/>
      <c r="I178" s="7"/>
      <c r="J178" s="7"/>
      <c r="K178" s="7"/>
      <c r="L178" s="7"/>
    </row>
    <row r="179" spans="1:12" x14ac:dyDescent="0.25">
      <c r="A179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79" s="6"/>
      <c r="C179" s="1"/>
      <c r="D179" s="1"/>
      <c r="E179" s="1"/>
      <c r="F179" s="1" t="str">
        <f>IF(Tableau18[[#This Row],[Présence
unité fermée]]="Oui","Définir type","")</f>
        <v/>
      </c>
      <c r="G179" s="1">
        <v>143</v>
      </c>
      <c r="H179" s="7"/>
      <c r="I179" s="7"/>
      <c r="J179" s="7"/>
      <c r="K179" s="7"/>
      <c r="L179" s="7"/>
    </row>
    <row r="180" spans="1:12" x14ac:dyDescent="0.25">
      <c r="A180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80" s="6"/>
      <c r="C180" s="1"/>
      <c r="D180" s="1"/>
      <c r="E180" s="1"/>
      <c r="F180" s="1" t="str">
        <f>IF(Tableau18[[#This Row],[Présence
unité fermée]]="Oui","Définir type","")</f>
        <v/>
      </c>
      <c r="G180" s="1">
        <v>350</v>
      </c>
      <c r="H180" s="7"/>
      <c r="I180" s="7"/>
      <c r="J180" s="7"/>
      <c r="K180" s="7"/>
      <c r="L180" s="7"/>
    </row>
    <row r="181" spans="1:12" x14ac:dyDescent="0.25">
      <c r="A181" s="7" t="e">
        <f>IF(AND(Tableau18[[#This Row],[Catégorie]]="Semi-autonome",
OR(Tableau18[[#This Row],[Si "Oui"
Type d''unité]]="Cognitive",Tableau18[[#This Row],[Milieu vulnérable]]="Oui"),
Tableau18[[#This Row],[Enjeu
PCI]]="Oui",
OR(Tableau18[[#This Row],[Quelle(s) vague(s)]]="Vague 1",Tableau18[[#This Row],[Quelle(s) vague(s)]]="Vagues 1 et 2"),
Tableau18[[#This Row],[Ressource problématique]]="Oui"),
"P1",
IF(AND(Tableau18[[#This Row],[Catégorie]]="Semi-autonome",
OR(Tableau18[[#This Row],[Si "Oui"
Type d''unité]]="Cognitive",Tableau18[[#This Row],[Milieu vulnérable]]="Oui"),
OR(Tableau18[[#This Row],[Enjeu
PCI]]="Oui",Tableau18[[#This Row],[Ressource problématique]]="Oui",OR(Tableau18[[#This Row],[Quelle(s) vague(s)]]="Vague 1",Tableau18[[#This Row],[Quelle(s) vague(s)]]="Vagues 1 et 2")),
"P2"),""))</f>
        <v>#VALUE!</v>
      </c>
      <c r="B181" s="6"/>
      <c r="C181" s="1"/>
      <c r="D181" s="1"/>
      <c r="E181" s="1"/>
      <c r="F181" s="1" t="str">
        <f>IF(Tableau18[[#This Row],[Présence
unité fermée]]="Oui","Définir type","")</f>
        <v/>
      </c>
      <c r="G181" s="1">
        <v>395</v>
      </c>
      <c r="H181" s="7"/>
      <c r="I181" s="7"/>
      <c r="J181" s="7"/>
      <c r="K181" s="7"/>
      <c r="L181" s="7"/>
    </row>
  </sheetData>
  <conditionalFormatting sqref="F1:F1048576">
    <cfRule type="cellIs" dxfId="0" priority="1" operator="equal">
      <formula>"Définir type"</formula>
    </cfRule>
  </conditionalFormatting>
  <pageMargins left="0.7" right="0.7" top="0.75" bottom="0.75" header="0.3" footer="0.3"/>
  <pageSetup orientation="portrait" r:id="rId1"/>
  <ignoredErrors>
    <ignoredError sqref="F5:F6 F8:F181" listDataValidatio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>
          <x14:formula1>
            <xm:f>'Menus déroulants'!$I$2:$I$10</xm:f>
          </x14:formula1>
          <xm:sqref>A2:A181</xm:sqref>
        </x14:dataValidation>
        <x14:dataValidation type="list" allowBlank="1" showInputMessage="1" showErrorMessage="1">
          <x14:formula1>
            <xm:f>'Menus déroulants'!$G$2:$G$4</xm:f>
          </x14:formula1>
          <xm:sqref>J2:J181</xm:sqref>
        </x14:dataValidation>
        <x14:dataValidation type="list" errorStyle="warning" allowBlank="1" showInputMessage="1" showErrorMessage="1">
          <x14:formula1>
            <xm:f>'Menus déroulants'!$E$2:$E$3</xm:f>
          </x14:formula1>
          <xm:sqref>F2:F181</xm:sqref>
        </x14:dataValidation>
        <x14:dataValidation type="list" allowBlank="1" showInputMessage="1" showErrorMessage="1">
          <x14:formula1>
            <xm:f>'Menus déroulants'!$C$2:$C$3</xm:f>
          </x14:formula1>
          <xm:sqref>E2:E181 K2:L181 H2:I181</xm:sqref>
        </x14:dataValidation>
        <x14:dataValidation type="list" allowBlank="1" showInputMessage="1" showErrorMessage="1">
          <x14:formula1>
            <xm:f>'Menus déroulants'!$A$2:$A$3</xm:f>
          </x14:formula1>
          <xm:sqref>B2:B181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7" sqref="G7"/>
    </sheetView>
  </sheetViews>
  <sheetFormatPr baseColWidth="10" defaultRowHeight="15" x14ac:dyDescent="0.25"/>
  <cols>
    <col min="1" max="1" width="16.5703125" style="10" customWidth="1"/>
    <col min="3" max="3" width="11.5703125" style="10" customWidth="1"/>
    <col min="5" max="5" width="11.5703125" style="10" customWidth="1"/>
    <col min="7" max="7" width="14.5703125" style="10" customWidth="1"/>
    <col min="9" max="9" width="11.5703125" customWidth="1"/>
  </cols>
  <sheetData>
    <row r="1" spans="1:9" x14ac:dyDescent="0.25">
      <c r="A1" s="10" t="s">
        <v>1153</v>
      </c>
      <c r="C1" s="10" t="s">
        <v>1153</v>
      </c>
      <c r="E1" s="10" t="s">
        <v>1153</v>
      </c>
      <c r="G1" s="10" t="s">
        <v>1153</v>
      </c>
      <c r="I1" s="10" t="s">
        <v>1153</v>
      </c>
    </row>
    <row r="2" spans="1:9" x14ac:dyDescent="0.25">
      <c r="A2" s="10" t="s">
        <v>1162</v>
      </c>
      <c r="C2" s="10" t="s">
        <v>1164</v>
      </c>
      <c r="E2" s="10" t="s">
        <v>1174</v>
      </c>
      <c r="G2" s="10" t="s">
        <v>1167</v>
      </c>
      <c r="I2" s="10" t="s">
        <v>1184</v>
      </c>
    </row>
    <row r="3" spans="1:9" x14ac:dyDescent="0.25">
      <c r="A3" s="10" t="s">
        <v>1163</v>
      </c>
      <c r="C3" s="10" t="s">
        <v>1165</v>
      </c>
      <c r="E3" s="10" t="s">
        <v>1166</v>
      </c>
      <c r="G3" s="10" t="s">
        <v>1168</v>
      </c>
      <c r="I3" s="10" t="s">
        <v>1185</v>
      </c>
    </row>
    <row r="4" spans="1:9" x14ac:dyDescent="0.25">
      <c r="G4" s="10" t="s">
        <v>1169</v>
      </c>
      <c r="I4" s="10" t="s">
        <v>1186</v>
      </c>
    </row>
    <row r="5" spans="1:9" x14ac:dyDescent="0.25">
      <c r="I5" s="10" t="s">
        <v>1187</v>
      </c>
    </row>
    <row r="6" spans="1:9" x14ac:dyDescent="0.25">
      <c r="I6" s="10" t="s">
        <v>1188</v>
      </c>
    </row>
    <row r="7" spans="1:9" x14ac:dyDescent="0.25">
      <c r="I7" s="10" t="s">
        <v>1189</v>
      </c>
    </row>
    <row r="8" spans="1:9" x14ac:dyDescent="0.25">
      <c r="I8" s="10" t="s">
        <v>1190</v>
      </c>
    </row>
    <row r="9" spans="1:9" x14ac:dyDescent="0.25">
      <c r="I9" s="10" t="s">
        <v>1191</v>
      </c>
    </row>
    <row r="10" spans="1:9" x14ac:dyDescent="0.25">
      <c r="I10" s="10" t="s">
        <v>1192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(3)</vt:lpstr>
      <vt:lpstr>Tableau</vt:lpstr>
      <vt:lpstr>Menus déroulants</vt:lpstr>
    </vt:vector>
  </TitlesOfParts>
  <Company>CIUSSS MCQ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Larose</dc:creator>
  <cp:lastModifiedBy>Melanie Larose</cp:lastModifiedBy>
  <dcterms:created xsi:type="dcterms:W3CDTF">2021-01-08T15:45:52Z</dcterms:created>
  <dcterms:modified xsi:type="dcterms:W3CDTF">2021-01-11T14:59:15Z</dcterms:modified>
</cp:coreProperties>
</file>