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aymond pentier\Desktop\2020 - Mes documents\CCM\"/>
    </mc:Choice>
  </mc:AlternateContent>
  <bookViews>
    <workbookView xWindow="0" yWindow="0" windowWidth="15408" windowHeight="5028"/>
  </bookViews>
  <sheets>
    <sheet name="PLANNING COMMERCIAL " sheetId="1" r:id="rId1"/>
  </sheets>
  <definedNames>
    <definedName name="T_100">'PLANNING COMMERCIAL '!$AJ$2</definedName>
    <definedName name="T_50">'PLANNING COMMERCIAL '!$AH$2</definedName>
    <definedName name="T_80">'PLANNING COMMERCIAL '!$AI$2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20" i="1" l="1"/>
  <c r="U120" i="1"/>
  <c r="V120" i="1"/>
  <c r="W120" i="1"/>
  <c r="X120" i="1"/>
  <c r="Y120" i="1"/>
  <c r="Z120" i="1"/>
  <c r="AA120" i="1"/>
  <c r="AB120" i="1"/>
  <c r="AC120" i="1"/>
  <c r="AD120" i="1"/>
  <c r="AE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D120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I86" i="1"/>
  <c r="AJ86" i="1"/>
  <c r="AI87" i="1"/>
  <c r="AJ87" i="1"/>
  <c r="AI88" i="1"/>
  <c r="AJ88" i="1"/>
  <c r="AI89" i="1"/>
  <c r="AJ89" i="1"/>
  <c r="AI90" i="1"/>
  <c r="AJ90" i="1"/>
  <c r="AI91" i="1"/>
  <c r="AJ91" i="1"/>
  <c r="AI92" i="1"/>
  <c r="AJ92" i="1"/>
  <c r="AI93" i="1"/>
  <c r="AJ93" i="1"/>
  <c r="AI94" i="1"/>
  <c r="AJ94" i="1"/>
  <c r="AI95" i="1"/>
  <c r="AJ95" i="1"/>
  <c r="AI96" i="1"/>
  <c r="AJ96" i="1"/>
  <c r="AI97" i="1"/>
  <c r="AJ97" i="1"/>
  <c r="AI98" i="1"/>
  <c r="AJ98" i="1"/>
  <c r="AI99" i="1"/>
  <c r="AJ99" i="1"/>
  <c r="AI100" i="1"/>
  <c r="AJ100" i="1"/>
  <c r="AI101" i="1"/>
  <c r="AJ101" i="1"/>
  <c r="AI102" i="1"/>
  <c r="AJ102" i="1"/>
  <c r="AI103" i="1"/>
  <c r="AJ103" i="1"/>
  <c r="AI104" i="1"/>
  <c r="AJ104" i="1"/>
  <c r="AI105" i="1"/>
  <c r="AJ105" i="1"/>
  <c r="AI106" i="1"/>
  <c r="AJ106" i="1"/>
  <c r="AI107" i="1"/>
  <c r="AJ107" i="1"/>
  <c r="AI108" i="1"/>
  <c r="AJ108" i="1"/>
  <c r="AI109" i="1"/>
  <c r="AJ109" i="1"/>
  <c r="AI110" i="1"/>
  <c r="AJ110" i="1"/>
  <c r="AI111" i="1"/>
  <c r="AJ111" i="1"/>
  <c r="AI112" i="1"/>
  <c r="AJ112" i="1"/>
  <c r="AI113" i="1"/>
  <c r="AJ113" i="1"/>
  <c r="AI114" i="1"/>
  <c r="AJ114" i="1"/>
  <c r="AI115" i="1"/>
  <c r="AJ115" i="1"/>
  <c r="AI116" i="1"/>
  <c r="AJ116" i="1"/>
  <c r="AI117" i="1"/>
  <c r="AJ117" i="1"/>
  <c r="AI118" i="1"/>
  <c r="AJ118" i="1"/>
  <c r="AI119" i="1"/>
  <c r="AJ119" i="1"/>
  <c r="AJ85" i="1"/>
  <c r="AI85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C85" i="1"/>
  <c r="C86" i="1"/>
  <c r="C87" i="1"/>
  <c r="C88" i="1"/>
  <c r="C89" i="1"/>
  <c r="C90" i="1"/>
  <c r="C91" i="1"/>
  <c r="C92" i="1"/>
  <c r="D92" i="1" s="1"/>
  <c r="E92" i="1" s="1"/>
  <c r="F92" i="1" s="1"/>
  <c r="G92" i="1" s="1"/>
  <c r="H92" i="1" s="1"/>
  <c r="I92" i="1" s="1"/>
  <c r="J92" i="1" s="1"/>
  <c r="K92" i="1" s="1"/>
  <c r="L92" i="1" s="1"/>
  <c r="M92" i="1" s="1"/>
  <c r="N92" i="1" s="1"/>
  <c r="O92" i="1" s="1"/>
  <c r="P92" i="1" s="1"/>
  <c r="Q92" i="1" s="1"/>
  <c r="R92" i="1" s="1"/>
  <c r="S92" i="1" s="1"/>
  <c r="T92" i="1" s="1"/>
  <c r="U92" i="1" s="1"/>
  <c r="V92" i="1" s="1"/>
  <c r="W92" i="1" s="1"/>
  <c r="X92" i="1" s="1"/>
  <c r="Y92" i="1" s="1"/>
  <c r="Z92" i="1" s="1"/>
  <c r="AA92" i="1" s="1"/>
  <c r="AB92" i="1" s="1"/>
  <c r="AC92" i="1" s="1"/>
  <c r="AD92" i="1" s="1"/>
  <c r="AE92" i="1" s="1"/>
  <c r="C93" i="1"/>
  <c r="C94" i="1"/>
  <c r="C95" i="1"/>
  <c r="C96" i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T96" i="1" s="1"/>
  <c r="U96" i="1" s="1"/>
  <c r="V96" i="1" s="1"/>
  <c r="W96" i="1" s="1"/>
  <c r="X96" i="1" s="1"/>
  <c r="Y96" i="1" s="1"/>
  <c r="Z96" i="1" s="1"/>
  <c r="AA96" i="1" s="1"/>
  <c r="AB96" i="1" s="1"/>
  <c r="AC96" i="1" s="1"/>
  <c r="AD96" i="1" s="1"/>
  <c r="AE96" i="1" s="1"/>
  <c r="C97" i="1"/>
  <c r="C98" i="1"/>
  <c r="C99" i="1"/>
  <c r="C100" i="1"/>
  <c r="C101" i="1"/>
  <c r="C102" i="1"/>
  <c r="C103" i="1"/>
  <c r="C104" i="1"/>
  <c r="D104" i="1" s="1"/>
  <c r="E104" i="1" s="1"/>
  <c r="F104" i="1" s="1"/>
  <c r="G104" i="1" s="1"/>
  <c r="H104" i="1" s="1"/>
  <c r="I104" i="1" s="1"/>
  <c r="J104" i="1" s="1"/>
  <c r="K104" i="1" s="1"/>
  <c r="L104" i="1" s="1"/>
  <c r="M104" i="1" s="1"/>
  <c r="N104" i="1" s="1"/>
  <c r="O104" i="1" s="1"/>
  <c r="P104" i="1" s="1"/>
  <c r="Q104" i="1" s="1"/>
  <c r="R104" i="1" s="1"/>
  <c r="S104" i="1" s="1"/>
  <c r="T104" i="1" s="1"/>
  <c r="U104" i="1" s="1"/>
  <c r="V104" i="1" s="1"/>
  <c r="W104" i="1" s="1"/>
  <c r="X104" i="1" s="1"/>
  <c r="Y104" i="1" s="1"/>
  <c r="Z104" i="1" s="1"/>
  <c r="AA104" i="1" s="1"/>
  <c r="AB104" i="1" s="1"/>
  <c r="AC104" i="1" s="1"/>
  <c r="AD104" i="1" s="1"/>
  <c r="AE104" i="1" s="1"/>
  <c r="C105" i="1"/>
  <c r="C106" i="1"/>
  <c r="C107" i="1"/>
  <c r="C108" i="1"/>
  <c r="C109" i="1"/>
  <c r="C110" i="1"/>
  <c r="C111" i="1"/>
  <c r="C112" i="1"/>
  <c r="D112" i="1" s="1"/>
  <c r="E112" i="1" s="1"/>
  <c r="F112" i="1" s="1"/>
  <c r="G112" i="1" s="1"/>
  <c r="H112" i="1" s="1"/>
  <c r="I112" i="1" s="1"/>
  <c r="J112" i="1" s="1"/>
  <c r="K112" i="1" s="1"/>
  <c r="L112" i="1" s="1"/>
  <c r="M112" i="1" s="1"/>
  <c r="N112" i="1" s="1"/>
  <c r="O112" i="1" s="1"/>
  <c r="P112" i="1" s="1"/>
  <c r="Q112" i="1" s="1"/>
  <c r="R112" i="1" s="1"/>
  <c r="S112" i="1" s="1"/>
  <c r="T112" i="1" s="1"/>
  <c r="U112" i="1" s="1"/>
  <c r="V112" i="1" s="1"/>
  <c r="W112" i="1" s="1"/>
  <c r="X112" i="1" s="1"/>
  <c r="Y112" i="1" s="1"/>
  <c r="Z112" i="1" s="1"/>
  <c r="AA112" i="1" s="1"/>
  <c r="AB112" i="1" s="1"/>
  <c r="AC112" i="1" s="1"/>
  <c r="AD112" i="1" s="1"/>
  <c r="AE112" i="1" s="1"/>
  <c r="C113" i="1"/>
  <c r="C114" i="1"/>
  <c r="C115" i="1"/>
  <c r="C116" i="1"/>
  <c r="C117" i="1"/>
  <c r="C118" i="1"/>
  <c r="C119" i="1"/>
  <c r="D85" i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D86" i="1"/>
  <c r="E86" i="1" s="1"/>
  <c r="F86" i="1" s="1"/>
  <c r="G86" i="1" s="1"/>
  <c r="H86" i="1" s="1"/>
  <c r="I86" i="1" s="1"/>
  <c r="J86" i="1" s="1"/>
  <c r="K86" i="1" s="1"/>
  <c r="L86" i="1" s="1"/>
  <c r="M86" i="1" s="1"/>
  <c r="N86" i="1" s="1"/>
  <c r="O86" i="1" s="1"/>
  <c r="P86" i="1" s="1"/>
  <c r="Q86" i="1" s="1"/>
  <c r="R86" i="1" s="1"/>
  <c r="S86" i="1" s="1"/>
  <c r="T86" i="1" s="1"/>
  <c r="U86" i="1" s="1"/>
  <c r="V86" i="1" s="1"/>
  <c r="W86" i="1" s="1"/>
  <c r="X86" i="1" s="1"/>
  <c r="Y86" i="1" s="1"/>
  <c r="Z86" i="1" s="1"/>
  <c r="AA86" i="1" s="1"/>
  <c r="AB86" i="1" s="1"/>
  <c r="AC86" i="1" s="1"/>
  <c r="AD86" i="1" s="1"/>
  <c r="AE86" i="1" s="1"/>
  <c r="D87" i="1"/>
  <c r="E87" i="1" s="1"/>
  <c r="F87" i="1" s="1"/>
  <c r="G87" i="1" s="1"/>
  <c r="H87" i="1" s="1"/>
  <c r="I87" i="1" s="1"/>
  <c r="J87" i="1" s="1"/>
  <c r="K87" i="1" s="1"/>
  <c r="L87" i="1" s="1"/>
  <c r="M87" i="1" s="1"/>
  <c r="N87" i="1" s="1"/>
  <c r="O87" i="1" s="1"/>
  <c r="P87" i="1" s="1"/>
  <c r="Q87" i="1" s="1"/>
  <c r="R87" i="1" s="1"/>
  <c r="S87" i="1" s="1"/>
  <c r="T87" i="1" s="1"/>
  <c r="U87" i="1" s="1"/>
  <c r="V87" i="1" s="1"/>
  <c r="W87" i="1" s="1"/>
  <c r="X87" i="1" s="1"/>
  <c r="Y87" i="1" s="1"/>
  <c r="Z87" i="1" s="1"/>
  <c r="AA87" i="1" s="1"/>
  <c r="AB87" i="1" s="1"/>
  <c r="AC87" i="1" s="1"/>
  <c r="AD87" i="1" s="1"/>
  <c r="AE87" i="1" s="1"/>
  <c r="D88" i="1"/>
  <c r="E88" i="1" s="1"/>
  <c r="F88" i="1" s="1"/>
  <c r="G88" i="1" s="1"/>
  <c r="H88" i="1" s="1"/>
  <c r="I88" i="1" s="1"/>
  <c r="J88" i="1" s="1"/>
  <c r="K88" i="1" s="1"/>
  <c r="L88" i="1" s="1"/>
  <c r="M88" i="1" s="1"/>
  <c r="N88" i="1" s="1"/>
  <c r="O88" i="1" s="1"/>
  <c r="P88" i="1" s="1"/>
  <c r="Q88" i="1" s="1"/>
  <c r="R88" i="1" s="1"/>
  <c r="S88" i="1" s="1"/>
  <c r="T88" i="1" s="1"/>
  <c r="U88" i="1" s="1"/>
  <c r="V88" i="1" s="1"/>
  <c r="W88" i="1" s="1"/>
  <c r="X88" i="1" s="1"/>
  <c r="Y88" i="1" s="1"/>
  <c r="Z88" i="1" s="1"/>
  <c r="AA88" i="1" s="1"/>
  <c r="AB88" i="1" s="1"/>
  <c r="AC88" i="1" s="1"/>
  <c r="AD88" i="1" s="1"/>
  <c r="AE88" i="1" s="1"/>
  <c r="D89" i="1"/>
  <c r="E89" i="1" s="1"/>
  <c r="F89" i="1" s="1"/>
  <c r="G89" i="1" s="1"/>
  <c r="H89" i="1" s="1"/>
  <c r="I89" i="1" s="1"/>
  <c r="J89" i="1" s="1"/>
  <c r="K89" i="1" s="1"/>
  <c r="L89" i="1" s="1"/>
  <c r="M89" i="1" s="1"/>
  <c r="N89" i="1" s="1"/>
  <c r="O89" i="1" s="1"/>
  <c r="P89" i="1" s="1"/>
  <c r="Q89" i="1" s="1"/>
  <c r="R89" i="1" s="1"/>
  <c r="S89" i="1" s="1"/>
  <c r="T89" i="1" s="1"/>
  <c r="U89" i="1" s="1"/>
  <c r="V89" i="1" s="1"/>
  <c r="W89" i="1" s="1"/>
  <c r="X89" i="1" s="1"/>
  <c r="Y89" i="1" s="1"/>
  <c r="Z89" i="1" s="1"/>
  <c r="AA89" i="1" s="1"/>
  <c r="AB89" i="1" s="1"/>
  <c r="AC89" i="1" s="1"/>
  <c r="AD89" i="1" s="1"/>
  <c r="AE89" i="1" s="1"/>
  <c r="D90" i="1"/>
  <c r="E90" i="1" s="1"/>
  <c r="F90" i="1" s="1"/>
  <c r="G90" i="1" s="1"/>
  <c r="H90" i="1" s="1"/>
  <c r="I90" i="1" s="1"/>
  <c r="J90" i="1" s="1"/>
  <c r="K90" i="1" s="1"/>
  <c r="L90" i="1" s="1"/>
  <c r="M90" i="1" s="1"/>
  <c r="N90" i="1" s="1"/>
  <c r="O90" i="1" s="1"/>
  <c r="P90" i="1" s="1"/>
  <c r="Q90" i="1" s="1"/>
  <c r="R90" i="1" s="1"/>
  <c r="S90" i="1" s="1"/>
  <c r="T90" i="1" s="1"/>
  <c r="U90" i="1" s="1"/>
  <c r="V90" i="1" s="1"/>
  <c r="W90" i="1" s="1"/>
  <c r="X90" i="1" s="1"/>
  <c r="Y90" i="1" s="1"/>
  <c r="Z90" i="1" s="1"/>
  <c r="AA90" i="1" s="1"/>
  <c r="AB90" i="1" s="1"/>
  <c r="AC90" i="1" s="1"/>
  <c r="AD90" i="1" s="1"/>
  <c r="AE90" i="1" s="1"/>
  <c r="D91" i="1"/>
  <c r="E91" i="1" s="1"/>
  <c r="F91" i="1" s="1"/>
  <c r="G91" i="1"/>
  <c r="H91" i="1" s="1"/>
  <c r="I91" i="1" s="1"/>
  <c r="J91" i="1" s="1"/>
  <c r="K91" i="1" s="1"/>
  <c r="L91" i="1" s="1"/>
  <c r="M91" i="1" s="1"/>
  <c r="N91" i="1" s="1"/>
  <c r="O91" i="1" s="1"/>
  <c r="P91" i="1" s="1"/>
  <c r="Q91" i="1" s="1"/>
  <c r="R91" i="1" s="1"/>
  <c r="S91" i="1" s="1"/>
  <c r="T91" i="1" s="1"/>
  <c r="U91" i="1" s="1"/>
  <c r="V91" i="1" s="1"/>
  <c r="W91" i="1" s="1"/>
  <c r="X91" i="1" s="1"/>
  <c r="Y91" i="1" s="1"/>
  <c r="Z91" i="1" s="1"/>
  <c r="AA91" i="1" s="1"/>
  <c r="AB91" i="1" s="1"/>
  <c r="AC91" i="1" s="1"/>
  <c r="AD91" i="1" s="1"/>
  <c r="AE91" i="1" s="1"/>
  <c r="D93" i="1"/>
  <c r="E93" i="1" s="1"/>
  <c r="F93" i="1" s="1"/>
  <c r="G93" i="1" s="1"/>
  <c r="H93" i="1" s="1"/>
  <c r="I93" i="1" s="1"/>
  <c r="J93" i="1" s="1"/>
  <c r="K93" i="1" s="1"/>
  <c r="L93" i="1" s="1"/>
  <c r="M93" i="1" s="1"/>
  <c r="N93" i="1" s="1"/>
  <c r="O93" i="1" s="1"/>
  <c r="P93" i="1" s="1"/>
  <c r="Q93" i="1" s="1"/>
  <c r="R93" i="1" s="1"/>
  <c r="S93" i="1" s="1"/>
  <c r="T93" i="1" s="1"/>
  <c r="U93" i="1" s="1"/>
  <c r="V93" i="1" s="1"/>
  <c r="W93" i="1" s="1"/>
  <c r="X93" i="1" s="1"/>
  <c r="Y93" i="1" s="1"/>
  <c r="Z93" i="1" s="1"/>
  <c r="AA93" i="1" s="1"/>
  <c r="AB93" i="1" s="1"/>
  <c r="AC93" i="1" s="1"/>
  <c r="AD93" i="1" s="1"/>
  <c r="AE93" i="1" s="1"/>
  <c r="D94" i="1"/>
  <c r="E94" i="1" s="1"/>
  <c r="F94" i="1" s="1"/>
  <c r="G94" i="1" s="1"/>
  <c r="H94" i="1" s="1"/>
  <c r="I94" i="1" s="1"/>
  <c r="J94" i="1" s="1"/>
  <c r="K94" i="1" s="1"/>
  <c r="L94" i="1" s="1"/>
  <c r="M94" i="1" s="1"/>
  <c r="N94" i="1" s="1"/>
  <c r="O94" i="1" s="1"/>
  <c r="P94" i="1" s="1"/>
  <c r="Q94" i="1" s="1"/>
  <c r="R94" i="1" s="1"/>
  <c r="S94" i="1" s="1"/>
  <c r="T94" i="1" s="1"/>
  <c r="U94" i="1" s="1"/>
  <c r="V94" i="1" s="1"/>
  <c r="W94" i="1" s="1"/>
  <c r="X94" i="1" s="1"/>
  <c r="Y94" i="1" s="1"/>
  <c r="Z94" i="1" s="1"/>
  <c r="AA94" i="1" s="1"/>
  <c r="AB94" i="1" s="1"/>
  <c r="AC94" i="1" s="1"/>
  <c r="AD94" i="1" s="1"/>
  <c r="AE94" i="1" s="1"/>
  <c r="D95" i="1"/>
  <c r="E95" i="1" s="1"/>
  <c r="F95" i="1" s="1"/>
  <c r="G95" i="1"/>
  <c r="H95" i="1" s="1"/>
  <c r="I95" i="1" s="1"/>
  <c r="J95" i="1" s="1"/>
  <c r="K95" i="1" s="1"/>
  <c r="L95" i="1" s="1"/>
  <c r="M95" i="1" s="1"/>
  <c r="N95" i="1" s="1"/>
  <c r="O95" i="1" s="1"/>
  <c r="P95" i="1" s="1"/>
  <c r="Q95" i="1" s="1"/>
  <c r="R95" i="1" s="1"/>
  <c r="S95" i="1" s="1"/>
  <c r="T95" i="1" s="1"/>
  <c r="U95" i="1" s="1"/>
  <c r="V95" i="1" s="1"/>
  <c r="W95" i="1" s="1"/>
  <c r="X95" i="1" s="1"/>
  <c r="Y95" i="1" s="1"/>
  <c r="Z95" i="1" s="1"/>
  <c r="AA95" i="1" s="1"/>
  <c r="AB95" i="1" s="1"/>
  <c r="AC95" i="1" s="1"/>
  <c r="AD95" i="1" s="1"/>
  <c r="AE95" i="1" s="1"/>
  <c r="D97" i="1"/>
  <c r="E97" i="1" s="1"/>
  <c r="F97" i="1" s="1"/>
  <c r="G97" i="1"/>
  <c r="H97" i="1" s="1"/>
  <c r="I97" i="1" s="1"/>
  <c r="J97" i="1" s="1"/>
  <c r="K97" i="1" s="1"/>
  <c r="L97" i="1" s="1"/>
  <c r="M97" i="1" s="1"/>
  <c r="N97" i="1" s="1"/>
  <c r="O97" i="1" s="1"/>
  <c r="P97" i="1" s="1"/>
  <c r="Q97" i="1" s="1"/>
  <c r="R97" i="1" s="1"/>
  <c r="S97" i="1" s="1"/>
  <c r="T97" i="1" s="1"/>
  <c r="U97" i="1" s="1"/>
  <c r="V97" i="1" s="1"/>
  <c r="W97" i="1" s="1"/>
  <c r="X97" i="1" s="1"/>
  <c r="Y97" i="1" s="1"/>
  <c r="Z97" i="1" s="1"/>
  <c r="AA97" i="1" s="1"/>
  <c r="AB97" i="1" s="1"/>
  <c r="AC97" i="1" s="1"/>
  <c r="AD97" i="1" s="1"/>
  <c r="AE97" i="1" s="1"/>
  <c r="D98" i="1"/>
  <c r="E98" i="1" s="1"/>
  <c r="F98" i="1" s="1"/>
  <c r="G98" i="1" s="1"/>
  <c r="H98" i="1" s="1"/>
  <c r="I98" i="1" s="1"/>
  <c r="J98" i="1" s="1"/>
  <c r="K98" i="1" s="1"/>
  <c r="L98" i="1" s="1"/>
  <c r="M98" i="1" s="1"/>
  <c r="N98" i="1" s="1"/>
  <c r="O98" i="1" s="1"/>
  <c r="P98" i="1" s="1"/>
  <c r="Q98" i="1" s="1"/>
  <c r="R98" i="1" s="1"/>
  <c r="S98" i="1" s="1"/>
  <c r="T98" i="1" s="1"/>
  <c r="U98" i="1" s="1"/>
  <c r="V98" i="1" s="1"/>
  <c r="W98" i="1" s="1"/>
  <c r="X98" i="1" s="1"/>
  <c r="Y98" i="1" s="1"/>
  <c r="Z98" i="1" s="1"/>
  <c r="AA98" i="1" s="1"/>
  <c r="AB98" i="1" s="1"/>
  <c r="AC98" i="1" s="1"/>
  <c r="AD98" i="1" s="1"/>
  <c r="AE98" i="1" s="1"/>
  <c r="D99" i="1"/>
  <c r="E99" i="1" s="1"/>
  <c r="F99" i="1" s="1"/>
  <c r="G99" i="1" s="1"/>
  <c r="H99" i="1" s="1"/>
  <c r="I99" i="1" s="1"/>
  <c r="J99" i="1" s="1"/>
  <c r="K99" i="1" s="1"/>
  <c r="L99" i="1" s="1"/>
  <c r="M99" i="1" s="1"/>
  <c r="N99" i="1" s="1"/>
  <c r="O99" i="1" s="1"/>
  <c r="P99" i="1" s="1"/>
  <c r="Q99" i="1" s="1"/>
  <c r="R99" i="1" s="1"/>
  <c r="S99" i="1" s="1"/>
  <c r="T99" i="1" s="1"/>
  <c r="U99" i="1" s="1"/>
  <c r="V99" i="1" s="1"/>
  <c r="W99" i="1" s="1"/>
  <c r="X99" i="1" s="1"/>
  <c r="Y99" i="1" s="1"/>
  <c r="Z99" i="1" s="1"/>
  <c r="AA99" i="1" s="1"/>
  <c r="AB99" i="1" s="1"/>
  <c r="AC99" i="1" s="1"/>
  <c r="AD99" i="1" s="1"/>
  <c r="AE99" i="1" s="1"/>
  <c r="D100" i="1"/>
  <c r="E100" i="1" s="1"/>
  <c r="F100" i="1" s="1"/>
  <c r="G100" i="1" s="1"/>
  <c r="H100" i="1" s="1"/>
  <c r="I100" i="1" s="1"/>
  <c r="J100" i="1" s="1"/>
  <c r="K100" i="1" s="1"/>
  <c r="L100" i="1" s="1"/>
  <c r="M100" i="1" s="1"/>
  <c r="N100" i="1" s="1"/>
  <c r="O100" i="1" s="1"/>
  <c r="P100" i="1" s="1"/>
  <c r="Q100" i="1" s="1"/>
  <c r="R100" i="1" s="1"/>
  <c r="S100" i="1" s="1"/>
  <c r="T100" i="1" s="1"/>
  <c r="U100" i="1" s="1"/>
  <c r="V100" i="1" s="1"/>
  <c r="W100" i="1" s="1"/>
  <c r="X100" i="1" s="1"/>
  <c r="Y100" i="1" s="1"/>
  <c r="Z100" i="1" s="1"/>
  <c r="AA100" i="1" s="1"/>
  <c r="AB100" i="1" s="1"/>
  <c r="AC100" i="1" s="1"/>
  <c r="AD100" i="1" s="1"/>
  <c r="AE100" i="1" s="1"/>
  <c r="D101" i="1"/>
  <c r="E101" i="1" s="1"/>
  <c r="F101" i="1" s="1"/>
  <c r="G101" i="1" s="1"/>
  <c r="H101" i="1" s="1"/>
  <c r="I101" i="1" s="1"/>
  <c r="J101" i="1" s="1"/>
  <c r="K101" i="1" s="1"/>
  <c r="L101" i="1" s="1"/>
  <c r="M101" i="1" s="1"/>
  <c r="N101" i="1" s="1"/>
  <c r="O101" i="1" s="1"/>
  <c r="P101" i="1" s="1"/>
  <c r="Q101" i="1" s="1"/>
  <c r="R101" i="1" s="1"/>
  <c r="S101" i="1" s="1"/>
  <c r="T101" i="1" s="1"/>
  <c r="U101" i="1" s="1"/>
  <c r="V101" i="1" s="1"/>
  <c r="W101" i="1" s="1"/>
  <c r="X101" i="1" s="1"/>
  <c r="Y101" i="1" s="1"/>
  <c r="Z101" i="1" s="1"/>
  <c r="AA101" i="1" s="1"/>
  <c r="AB101" i="1" s="1"/>
  <c r="AC101" i="1" s="1"/>
  <c r="AD101" i="1" s="1"/>
  <c r="AE101" i="1" s="1"/>
  <c r="D102" i="1"/>
  <c r="E102" i="1" s="1"/>
  <c r="F102" i="1" s="1"/>
  <c r="G102" i="1" s="1"/>
  <c r="H102" i="1" s="1"/>
  <c r="I102" i="1" s="1"/>
  <c r="J102" i="1" s="1"/>
  <c r="K102" i="1" s="1"/>
  <c r="L102" i="1"/>
  <c r="M102" i="1" s="1"/>
  <c r="N102" i="1" s="1"/>
  <c r="O102" i="1" s="1"/>
  <c r="P102" i="1" s="1"/>
  <c r="Q102" i="1" s="1"/>
  <c r="R102" i="1" s="1"/>
  <c r="S102" i="1" s="1"/>
  <c r="T102" i="1" s="1"/>
  <c r="U102" i="1" s="1"/>
  <c r="V102" i="1" s="1"/>
  <c r="W102" i="1" s="1"/>
  <c r="X102" i="1" s="1"/>
  <c r="Y102" i="1" s="1"/>
  <c r="Z102" i="1" s="1"/>
  <c r="AA102" i="1" s="1"/>
  <c r="AB102" i="1" s="1"/>
  <c r="AC102" i="1" s="1"/>
  <c r="AD102" i="1" s="1"/>
  <c r="AE102" i="1" s="1"/>
  <c r="D103" i="1"/>
  <c r="E103" i="1" s="1"/>
  <c r="F103" i="1" s="1"/>
  <c r="G103" i="1" s="1"/>
  <c r="H103" i="1" s="1"/>
  <c r="I103" i="1" s="1"/>
  <c r="J103" i="1" s="1"/>
  <c r="K103" i="1" s="1"/>
  <c r="L103" i="1" s="1"/>
  <c r="M103" i="1" s="1"/>
  <c r="N103" i="1" s="1"/>
  <c r="O103" i="1" s="1"/>
  <c r="P103" i="1" s="1"/>
  <c r="Q103" i="1" s="1"/>
  <c r="R103" i="1" s="1"/>
  <c r="S103" i="1" s="1"/>
  <c r="T103" i="1" s="1"/>
  <c r="U103" i="1" s="1"/>
  <c r="V103" i="1" s="1"/>
  <c r="W103" i="1" s="1"/>
  <c r="X103" i="1" s="1"/>
  <c r="Y103" i="1" s="1"/>
  <c r="Z103" i="1" s="1"/>
  <c r="AA103" i="1" s="1"/>
  <c r="AB103" i="1" s="1"/>
  <c r="AC103" i="1" s="1"/>
  <c r="AD103" i="1" s="1"/>
  <c r="AE103" i="1" s="1"/>
  <c r="D105" i="1"/>
  <c r="E105" i="1" s="1"/>
  <c r="F105" i="1" s="1"/>
  <c r="G105" i="1" s="1"/>
  <c r="H105" i="1" s="1"/>
  <c r="I105" i="1" s="1"/>
  <c r="J105" i="1" s="1"/>
  <c r="K105" i="1" s="1"/>
  <c r="L105" i="1" s="1"/>
  <c r="M105" i="1" s="1"/>
  <c r="N105" i="1" s="1"/>
  <c r="O105" i="1" s="1"/>
  <c r="P105" i="1" s="1"/>
  <c r="Q105" i="1" s="1"/>
  <c r="R105" i="1" s="1"/>
  <c r="S105" i="1" s="1"/>
  <c r="T105" i="1" s="1"/>
  <c r="U105" i="1" s="1"/>
  <c r="V105" i="1" s="1"/>
  <c r="W105" i="1" s="1"/>
  <c r="X105" i="1" s="1"/>
  <c r="Y105" i="1" s="1"/>
  <c r="Z105" i="1" s="1"/>
  <c r="AA105" i="1" s="1"/>
  <c r="AB105" i="1" s="1"/>
  <c r="AC105" i="1" s="1"/>
  <c r="AD105" i="1" s="1"/>
  <c r="AE105" i="1" s="1"/>
  <c r="D106" i="1"/>
  <c r="E106" i="1" s="1"/>
  <c r="F106" i="1"/>
  <c r="G106" i="1" s="1"/>
  <c r="H106" i="1" s="1"/>
  <c r="I106" i="1" s="1"/>
  <c r="J106" i="1" s="1"/>
  <c r="K106" i="1" s="1"/>
  <c r="L106" i="1" s="1"/>
  <c r="M106" i="1" s="1"/>
  <c r="N106" i="1" s="1"/>
  <c r="O106" i="1" s="1"/>
  <c r="P106" i="1" s="1"/>
  <c r="Q106" i="1" s="1"/>
  <c r="R106" i="1" s="1"/>
  <c r="S106" i="1" s="1"/>
  <c r="T106" i="1" s="1"/>
  <c r="U106" i="1" s="1"/>
  <c r="V106" i="1" s="1"/>
  <c r="W106" i="1" s="1"/>
  <c r="X106" i="1" s="1"/>
  <c r="Y106" i="1" s="1"/>
  <c r="Z106" i="1" s="1"/>
  <c r="AA106" i="1" s="1"/>
  <c r="AB106" i="1" s="1"/>
  <c r="AC106" i="1" s="1"/>
  <c r="AD106" i="1" s="1"/>
  <c r="AE106" i="1" s="1"/>
  <c r="D107" i="1"/>
  <c r="E107" i="1" s="1"/>
  <c r="F107" i="1" s="1"/>
  <c r="G107" i="1" s="1"/>
  <c r="H107" i="1" s="1"/>
  <c r="I107" i="1" s="1"/>
  <c r="J107" i="1"/>
  <c r="K107" i="1" s="1"/>
  <c r="L107" i="1" s="1"/>
  <c r="M107" i="1" s="1"/>
  <c r="N107" i="1" s="1"/>
  <c r="O107" i="1" s="1"/>
  <c r="P107" i="1" s="1"/>
  <c r="Q107" i="1" s="1"/>
  <c r="R107" i="1" s="1"/>
  <c r="S107" i="1" s="1"/>
  <c r="T107" i="1" s="1"/>
  <c r="U107" i="1" s="1"/>
  <c r="V107" i="1" s="1"/>
  <c r="W107" i="1" s="1"/>
  <c r="X107" i="1" s="1"/>
  <c r="Y107" i="1" s="1"/>
  <c r="Z107" i="1" s="1"/>
  <c r="AA107" i="1" s="1"/>
  <c r="AB107" i="1" s="1"/>
  <c r="AC107" i="1" s="1"/>
  <c r="AD107" i="1" s="1"/>
  <c r="AE107" i="1" s="1"/>
  <c r="D108" i="1"/>
  <c r="E108" i="1" s="1"/>
  <c r="F108" i="1" s="1"/>
  <c r="G108" i="1" s="1"/>
  <c r="H108" i="1" s="1"/>
  <c r="I108" i="1" s="1"/>
  <c r="J108" i="1" s="1"/>
  <c r="K108" i="1" s="1"/>
  <c r="L108" i="1" s="1"/>
  <c r="M108" i="1" s="1"/>
  <c r="N108" i="1" s="1"/>
  <c r="O108" i="1" s="1"/>
  <c r="P108" i="1" s="1"/>
  <c r="Q108" i="1" s="1"/>
  <c r="R108" i="1" s="1"/>
  <c r="S108" i="1" s="1"/>
  <c r="T108" i="1" s="1"/>
  <c r="U108" i="1" s="1"/>
  <c r="V108" i="1" s="1"/>
  <c r="W108" i="1" s="1"/>
  <c r="X108" i="1" s="1"/>
  <c r="Y108" i="1" s="1"/>
  <c r="Z108" i="1" s="1"/>
  <c r="AA108" i="1" s="1"/>
  <c r="AB108" i="1" s="1"/>
  <c r="AC108" i="1" s="1"/>
  <c r="AD108" i="1" s="1"/>
  <c r="AE108" i="1" s="1"/>
  <c r="D109" i="1"/>
  <c r="E109" i="1" s="1"/>
  <c r="F109" i="1" s="1"/>
  <c r="G109" i="1" s="1"/>
  <c r="H109" i="1" s="1"/>
  <c r="I109" i="1" s="1"/>
  <c r="J109" i="1" s="1"/>
  <c r="K109" i="1" s="1"/>
  <c r="L109" i="1" s="1"/>
  <c r="M109" i="1" s="1"/>
  <c r="N109" i="1" s="1"/>
  <c r="O109" i="1" s="1"/>
  <c r="P109" i="1" s="1"/>
  <c r="Q109" i="1" s="1"/>
  <c r="R109" i="1" s="1"/>
  <c r="S109" i="1" s="1"/>
  <c r="T109" i="1" s="1"/>
  <c r="U109" i="1" s="1"/>
  <c r="V109" i="1" s="1"/>
  <c r="W109" i="1" s="1"/>
  <c r="X109" i="1" s="1"/>
  <c r="Y109" i="1" s="1"/>
  <c r="Z109" i="1" s="1"/>
  <c r="AA109" i="1" s="1"/>
  <c r="AB109" i="1" s="1"/>
  <c r="AC109" i="1" s="1"/>
  <c r="AD109" i="1" s="1"/>
  <c r="AE109" i="1" s="1"/>
  <c r="D110" i="1"/>
  <c r="E110" i="1" s="1"/>
  <c r="F110" i="1" s="1"/>
  <c r="G110" i="1" s="1"/>
  <c r="H110" i="1" s="1"/>
  <c r="I110" i="1" s="1"/>
  <c r="J110" i="1" s="1"/>
  <c r="K110" i="1" s="1"/>
  <c r="L110" i="1" s="1"/>
  <c r="M110" i="1" s="1"/>
  <c r="N110" i="1" s="1"/>
  <c r="O110" i="1" s="1"/>
  <c r="P110" i="1" s="1"/>
  <c r="Q110" i="1" s="1"/>
  <c r="R110" i="1" s="1"/>
  <c r="S110" i="1" s="1"/>
  <c r="T110" i="1" s="1"/>
  <c r="U110" i="1" s="1"/>
  <c r="V110" i="1" s="1"/>
  <c r="W110" i="1" s="1"/>
  <c r="X110" i="1" s="1"/>
  <c r="Y110" i="1" s="1"/>
  <c r="Z110" i="1" s="1"/>
  <c r="AA110" i="1" s="1"/>
  <c r="AB110" i="1" s="1"/>
  <c r="AC110" i="1" s="1"/>
  <c r="AD110" i="1" s="1"/>
  <c r="AE110" i="1" s="1"/>
  <c r="D111" i="1"/>
  <c r="E111" i="1" s="1"/>
  <c r="F111" i="1" s="1"/>
  <c r="G111" i="1" s="1"/>
  <c r="H111" i="1" s="1"/>
  <c r="I111" i="1" s="1"/>
  <c r="J111" i="1" s="1"/>
  <c r="K111" i="1" s="1"/>
  <c r="L111" i="1" s="1"/>
  <c r="M111" i="1" s="1"/>
  <c r="N111" i="1" s="1"/>
  <c r="O111" i="1" s="1"/>
  <c r="P111" i="1" s="1"/>
  <c r="Q111" i="1" s="1"/>
  <c r="R111" i="1" s="1"/>
  <c r="S111" i="1" s="1"/>
  <c r="T111" i="1" s="1"/>
  <c r="U111" i="1" s="1"/>
  <c r="V111" i="1" s="1"/>
  <c r="W111" i="1" s="1"/>
  <c r="X111" i="1" s="1"/>
  <c r="Y111" i="1" s="1"/>
  <c r="Z111" i="1" s="1"/>
  <c r="AA111" i="1" s="1"/>
  <c r="AB111" i="1" s="1"/>
  <c r="AC111" i="1" s="1"/>
  <c r="AD111" i="1" s="1"/>
  <c r="AE111" i="1" s="1"/>
  <c r="D113" i="1"/>
  <c r="E113" i="1" s="1"/>
  <c r="F113" i="1" s="1"/>
  <c r="G113" i="1" s="1"/>
  <c r="H113" i="1" s="1"/>
  <c r="I113" i="1" s="1"/>
  <c r="J113" i="1" s="1"/>
  <c r="K113" i="1" s="1"/>
  <c r="L113" i="1" s="1"/>
  <c r="M113" i="1" s="1"/>
  <c r="N113" i="1" s="1"/>
  <c r="O113" i="1" s="1"/>
  <c r="P113" i="1" s="1"/>
  <c r="Q113" i="1" s="1"/>
  <c r="R113" i="1" s="1"/>
  <c r="S113" i="1" s="1"/>
  <c r="T113" i="1" s="1"/>
  <c r="U113" i="1" s="1"/>
  <c r="V113" i="1" s="1"/>
  <c r="W113" i="1" s="1"/>
  <c r="X113" i="1" s="1"/>
  <c r="Y113" i="1" s="1"/>
  <c r="Z113" i="1" s="1"/>
  <c r="AA113" i="1" s="1"/>
  <c r="AB113" i="1" s="1"/>
  <c r="AC113" i="1" s="1"/>
  <c r="AD113" i="1" s="1"/>
  <c r="AE113" i="1" s="1"/>
  <c r="D114" i="1"/>
  <c r="E114" i="1" s="1"/>
  <c r="F114" i="1" s="1"/>
  <c r="G114" i="1" s="1"/>
  <c r="H114" i="1" s="1"/>
  <c r="I114" i="1" s="1"/>
  <c r="J114" i="1" s="1"/>
  <c r="K114" i="1" s="1"/>
  <c r="L114" i="1" s="1"/>
  <c r="M114" i="1" s="1"/>
  <c r="N114" i="1" s="1"/>
  <c r="O114" i="1" s="1"/>
  <c r="P114" i="1" s="1"/>
  <c r="Q114" i="1" s="1"/>
  <c r="R114" i="1" s="1"/>
  <c r="S114" i="1" s="1"/>
  <c r="T114" i="1" s="1"/>
  <c r="U114" i="1" s="1"/>
  <c r="V114" i="1" s="1"/>
  <c r="W114" i="1" s="1"/>
  <c r="X114" i="1" s="1"/>
  <c r="Y114" i="1" s="1"/>
  <c r="Z114" i="1" s="1"/>
  <c r="AA114" i="1" s="1"/>
  <c r="AB114" i="1" s="1"/>
  <c r="AC114" i="1" s="1"/>
  <c r="AD114" i="1" s="1"/>
  <c r="AE114" i="1" s="1"/>
  <c r="D115" i="1"/>
  <c r="E115" i="1" s="1"/>
  <c r="F115" i="1" s="1"/>
  <c r="G115" i="1"/>
  <c r="H115" i="1" s="1"/>
  <c r="I115" i="1"/>
  <c r="J115" i="1" s="1"/>
  <c r="K115" i="1" s="1"/>
  <c r="L115" i="1" s="1"/>
  <c r="M115" i="1" s="1"/>
  <c r="N115" i="1" s="1"/>
  <c r="O115" i="1" s="1"/>
  <c r="P115" i="1" s="1"/>
  <c r="Q115" i="1" s="1"/>
  <c r="R115" i="1" s="1"/>
  <c r="S115" i="1" s="1"/>
  <c r="T115" i="1" s="1"/>
  <c r="U115" i="1" s="1"/>
  <c r="V115" i="1" s="1"/>
  <c r="W115" i="1" s="1"/>
  <c r="X115" i="1" s="1"/>
  <c r="Y115" i="1" s="1"/>
  <c r="Z115" i="1" s="1"/>
  <c r="AA115" i="1" s="1"/>
  <c r="AB115" i="1" s="1"/>
  <c r="AC115" i="1" s="1"/>
  <c r="AD115" i="1" s="1"/>
  <c r="AE115" i="1" s="1"/>
  <c r="D116" i="1"/>
  <c r="E116" i="1" s="1"/>
  <c r="F116" i="1" s="1"/>
  <c r="G116" i="1" s="1"/>
  <c r="H116" i="1" s="1"/>
  <c r="I116" i="1" s="1"/>
  <c r="J116" i="1" s="1"/>
  <c r="K116" i="1" s="1"/>
  <c r="L116" i="1" s="1"/>
  <c r="M116" i="1" s="1"/>
  <c r="N116" i="1" s="1"/>
  <c r="O116" i="1" s="1"/>
  <c r="P116" i="1" s="1"/>
  <c r="Q116" i="1" s="1"/>
  <c r="R116" i="1" s="1"/>
  <c r="S116" i="1" s="1"/>
  <c r="T116" i="1" s="1"/>
  <c r="U116" i="1" s="1"/>
  <c r="V116" i="1" s="1"/>
  <c r="W116" i="1" s="1"/>
  <c r="X116" i="1" s="1"/>
  <c r="Y116" i="1" s="1"/>
  <c r="Z116" i="1" s="1"/>
  <c r="AA116" i="1" s="1"/>
  <c r="AB116" i="1" s="1"/>
  <c r="AC116" i="1" s="1"/>
  <c r="AD116" i="1" s="1"/>
  <c r="AE116" i="1" s="1"/>
  <c r="D117" i="1"/>
  <c r="E117" i="1" s="1"/>
  <c r="F117" i="1" s="1"/>
  <c r="G117" i="1" s="1"/>
  <c r="H117" i="1" s="1"/>
  <c r="I117" i="1" s="1"/>
  <c r="J117" i="1" s="1"/>
  <c r="K117" i="1" s="1"/>
  <c r="L117" i="1" s="1"/>
  <c r="M117" i="1" s="1"/>
  <c r="N117" i="1" s="1"/>
  <c r="O117" i="1" s="1"/>
  <c r="P117" i="1" s="1"/>
  <c r="Q117" i="1" s="1"/>
  <c r="R117" i="1" s="1"/>
  <c r="S117" i="1" s="1"/>
  <c r="T117" i="1" s="1"/>
  <c r="U117" i="1" s="1"/>
  <c r="V117" i="1" s="1"/>
  <c r="W117" i="1" s="1"/>
  <c r="X117" i="1" s="1"/>
  <c r="Y117" i="1" s="1"/>
  <c r="Z117" i="1" s="1"/>
  <c r="AA117" i="1" s="1"/>
  <c r="AB117" i="1" s="1"/>
  <c r="AC117" i="1" s="1"/>
  <c r="AD117" i="1" s="1"/>
  <c r="AE117" i="1" s="1"/>
  <c r="D118" i="1"/>
  <c r="E118" i="1"/>
  <c r="F118" i="1" s="1"/>
  <c r="G118" i="1" s="1"/>
  <c r="H118" i="1" s="1"/>
  <c r="I118" i="1" s="1"/>
  <c r="J118" i="1" s="1"/>
  <c r="K118" i="1" s="1"/>
  <c r="L118" i="1" s="1"/>
  <c r="M118" i="1" s="1"/>
  <c r="N118" i="1" s="1"/>
  <c r="O118" i="1" s="1"/>
  <c r="P118" i="1" s="1"/>
  <c r="Q118" i="1" s="1"/>
  <c r="R118" i="1" s="1"/>
  <c r="S118" i="1" s="1"/>
  <c r="T118" i="1" s="1"/>
  <c r="U118" i="1" s="1"/>
  <c r="V118" i="1" s="1"/>
  <c r="W118" i="1" s="1"/>
  <c r="X118" i="1" s="1"/>
  <c r="Y118" i="1" s="1"/>
  <c r="Z118" i="1" s="1"/>
  <c r="AA118" i="1" s="1"/>
  <c r="AB118" i="1" s="1"/>
  <c r="AC118" i="1" s="1"/>
  <c r="AD118" i="1" s="1"/>
  <c r="AE118" i="1" s="1"/>
  <c r="D119" i="1"/>
  <c r="E119" i="1"/>
  <c r="F119" i="1" s="1"/>
  <c r="G119" i="1" s="1"/>
  <c r="H119" i="1" s="1"/>
  <c r="I119" i="1" s="1"/>
  <c r="J119" i="1" s="1"/>
  <c r="K119" i="1" s="1"/>
  <c r="L119" i="1" s="1"/>
  <c r="M119" i="1" s="1"/>
  <c r="N119" i="1" s="1"/>
  <c r="O119" i="1" s="1"/>
  <c r="P119" i="1" s="1"/>
  <c r="Q119" i="1" s="1"/>
  <c r="R119" i="1" s="1"/>
  <c r="S119" i="1" s="1"/>
  <c r="T119" i="1" s="1"/>
  <c r="U119" i="1" s="1"/>
  <c r="V119" i="1" s="1"/>
  <c r="W119" i="1" s="1"/>
  <c r="X119" i="1" s="1"/>
  <c r="Y119" i="1" s="1"/>
  <c r="Z119" i="1" s="1"/>
  <c r="AA119" i="1" s="1"/>
  <c r="AB119" i="1" s="1"/>
  <c r="AC119" i="1" s="1"/>
  <c r="AD119" i="1" s="1"/>
  <c r="AE119" i="1" s="1"/>
  <c r="D40" i="1"/>
  <c r="E40" i="1"/>
  <c r="F40" i="1"/>
  <c r="Y80" i="1" s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Y56" i="1"/>
  <c r="C45" i="1"/>
  <c r="D45" i="1" s="1"/>
  <c r="E45" i="1" s="1"/>
  <c r="F45" i="1" s="1"/>
  <c r="G45" i="1" s="1"/>
  <c r="H45" i="1" s="1"/>
  <c r="I45" i="1" s="1"/>
  <c r="J45" i="1" s="1"/>
  <c r="K45" i="1" s="1"/>
  <c r="L45" i="1" s="1"/>
  <c r="M45" i="1" s="1"/>
  <c r="N45" i="1" s="1"/>
  <c r="O45" i="1" s="1"/>
  <c r="P45" i="1" s="1"/>
  <c r="Q45" i="1" s="1"/>
  <c r="R45" i="1" s="1"/>
  <c r="S45" i="1" s="1"/>
  <c r="T45" i="1" s="1"/>
  <c r="U45" i="1" s="1"/>
  <c r="V45" i="1" s="1"/>
  <c r="W45" i="1" s="1"/>
  <c r="X45" i="1" s="1"/>
  <c r="Y45" i="1" s="1"/>
  <c r="Z45" i="1" s="1"/>
  <c r="AA45" i="1" s="1"/>
  <c r="AB45" i="1" s="1"/>
  <c r="AC45" i="1" s="1"/>
  <c r="AD45" i="1" s="1"/>
  <c r="AE45" i="1" s="1"/>
  <c r="C46" i="1"/>
  <c r="D46" i="1" s="1"/>
  <c r="E46" i="1" s="1"/>
  <c r="F46" i="1" s="1"/>
  <c r="G46" i="1" s="1"/>
  <c r="H46" i="1" s="1"/>
  <c r="I46" i="1" s="1"/>
  <c r="J46" i="1" s="1"/>
  <c r="K46" i="1" s="1"/>
  <c r="L46" i="1" s="1"/>
  <c r="M46" i="1" s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X46" i="1" s="1"/>
  <c r="Y46" i="1" s="1"/>
  <c r="Z46" i="1" s="1"/>
  <c r="AA46" i="1" s="1"/>
  <c r="AB46" i="1" s="1"/>
  <c r="AC46" i="1" s="1"/>
  <c r="AD46" i="1" s="1"/>
  <c r="AE46" i="1" s="1"/>
  <c r="C47" i="1"/>
  <c r="D47" i="1" s="1"/>
  <c r="E47" i="1" s="1"/>
  <c r="F47" i="1" s="1"/>
  <c r="G47" i="1" s="1"/>
  <c r="H47" i="1" s="1"/>
  <c r="I47" i="1" s="1"/>
  <c r="J47" i="1" s="1"/>
  <c r="K47" i="1" s="1"/>
  <c r="L47" i="1" s="1"/>
  <c r="M47" i="1" s="1"/>
  <c r="N47" i="1" s="1"/>
  <c r="O47" i="1" s="1"/>
  <c r="P47" i="1" s="1"/>
  <c r="Q47" i="1" s="1"/>
  <c r="R47" i="1" s="1"/>
  <c r="S47" i="1" s="1"/>
  <c r="T47" i="1" s="1"/>
  <c r="U47" i="1" s="1"/>
  <c r="V47" i="1" s="1"/>
  <c r="W47" i="1" s="1"/>
  <c r="X47" i="1" s="1"/>
  <c r="Y47" i="1" s="1"/>
  <c r="Z47" i="1" s="1"/>
  <c r="AA47" i="1" s="1"/>
  <c r="AB47" i="1" s="1"/>
  <c r="AC47" i="1" s="1"/>
  <c r="AD47" i="1" s="1"/>
  <c r="AE47" i="1" s="1"/>
  <c r="C48" i="1"/>
  <c r="D48" i="1"/>
  <c r="E48" i="1" s="1"/>
  <c r="F48" i="1" s="1"/>
  <c r="G48" i="1" s="1"/>
  <c r="H48" i="1" s="1"/>
  <c r="I48" i="1" s="1"/>
  <c r="J48" i="1" s="1"/>
  <c r="K48" i="1" s="1"/>
  <c r="L48" i="1" s="1"/>
  <c r="M48" i="1" s="1"/>
  <c r="N48" i="1" s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Y48" i="1" s="1"/>
  <c r="Z48" i="1" s="1"/>
  <c r="AA48" i="1" s="1"/>
  <c r="AB48" i="1" s="1"/>
  <c r="AC48" i="1" s="1"/>
  <c r="AD48" i="1" s="1"/>
  <c r="AE48" i="1" s="1"/>
  <c r="C49" i="1"/>
  <c r="D49" i="1" s="1"/>
  <c r="E49" i="1" s="1"/>
  <c r="F49" i="1" s="1"/>
  <c r="G49" i="1" s="1"/>
  <c r="H49" i="1" s="1"/>
  <c r="I49" i="1" s="1"/>
  <c r="J49" i="1" s="1"/>
  <c r="K49" i="1" s="1"/>
  <c r="L49" i="1" s="1"/>
  <c r="M49" i="1" s="1"/>
  <c r="N49" i="1" s="1"/>
  <c r="O49" i="1" s="1"/>
  <c r="P49" i="1" s="1"/>
  <c r="Q49" i="1" s="1"/>
  <c r="R49" i="1" s="1"/>
  <c r="S49" i="1" s="1"/>
  <c r="T49" i="1" s="1"/>
  <c r="U49" i="1" s="1"/>
  <c r="V49" i="1" s="1"/>
  <c r="W49" i="1" s="1"/>
  <c r="X49" i="1" s="1"/>
  <c r="Y49" i="1" s="1"/>
  <c r="Z49" i="1" s="1"/>
  <c r="AA49" i="1" s="1"/>
  <c r="AB49" i="1" s="1"/>
  <c r="AC49" i="1" s="1"/>
  <c r="AD49" i="1" s="1"/>
  <c r="AE49" i="1" s="1"/>
  <c r="C50" i="1"/>
  <c r="D50" i="1" s="1"/>
  <c r="E50" i="1" s="1"/>
  <c r="F50" i="1" s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C51" i="1"/>
  <c r="D51" i="1" s="1"/>
  <c r="E51" i="1" s="1"/>
  <c r="F51" i="1" s="1"/>
  <c r="G51" i="1" s="1"/>
  <c r="H51" i="1" s="1"/>
  <c r="I51" i="1" s="1"/>
  <c r="J51" i="1" s="1"/>
  <c r="K51" i="1" s="1"/>
  <c r="L51" i="1" s="1"/>
  <c r="M51" i="1" s="1"/>
  <c r="N51" i="1" s="1"/>
  <c r="O51" i="1" s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Z51" i="1" s="1"/>
  <c r="AA51" i="1" s="1"/>
  <c r="AB51" i="1" s="1"/>
  <c r="AC51" i="1" s="1"/>
  <c r="AD51" i="1" s="1"/>
  <c r="AE51" i="1" s="1"/>
  <c r="C52" i="1"/>
  <c r="D52" i="1"/>
  <c r="E52" i="1" s="1"/>
  <c r="F52" i="1" s="1"/>
  <c r="G52" i="1" s="1"/>
  <c r="H52" i="1" s="1"/>
  <c r="I52" i="1" s="1"/>
  <c r="J52" i="1" s="1"/>
  <c r="K52" i="1" s="1"/>
  <c r="L52" i="1" s="1"/>
  <c r="M52" i="1" s="1"/>
  <c r="N52" i="1" s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Z52" i="1" s="1"/>
  <c r="AA52" i="1" s="1"/>
  <c r="AB52" i="1" s="1"/>
  <c r="AC52" i="1" s="1"/>
  <c r="AD52" i="1" s="1"/>
  <c r="AE52" i="1" s="1"/>
  <c r="C53" i="1"/>
  <c r="D53" i="1" s="1"/>
  <c r="E53" i="1" s="1"/>
  <c r="F53" i="1" s="1"/>
  <c r="G53" i="1" s="1"/>
  <c r="H53" i="1" s="1"/>
  <c r="I53" i="1" s="1"/>
  <c r="J53" i="1" s="1"/>
  <c r="K53" i="1" s="1"/>
  <c r="L53" i="1" s="1"/>
  <c r="M53" i="1" s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Z53" i="1" s="1"/>
  <c r="AA53" i="1" s="1"/>
  <c r="AB53" i="1" s="1"/>
  <c r="AC53" i="1" s="1"/>
  <c r="AD53" i="1" s="1"/>
  <c r="AE53" i="1" s="1"/>
  <c r="C54" i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AD54" i="1" s="1"/>
  <c r="AE54" i="1" s="1"/>
  <c r="C55" i="1"/>
  <c r="D55" i="1" s="1"/>
  <c r="E55" i="1" s="1"/>
  <c r="F55" i="1" s="1"/>
  <c r="G55" i="1" s="1"/>
  <c r="H55" i="1" s="1"/>
  <c r="I55" i="1" s="1"/>
  <c r="J55" i="1" s="1"/>
  <c r="K55" i="1" s="1"/>
  <c r="L55" i="1" s="1"/>
  <c r="M55" i="1" s="1"/>
  <c r="N55" i="1" s="1"/>
  <c r="O55" i="1" s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AA55" i="1" s="1"/>
  <c r="AB55" i="1" s="1"/>
  <c r="AC55" i="1" s="1"/>
  <c r="AD55" i="1" s="1"/>
  <c r="AE55" i="1" s="1"/>
  <c r="C56" i="1"/>
  <c r="D56" i="1"/>
  <c r="E56" i="1" s="1"/>
  <c r="F56" i="1" s="1"/>
  <c r="G56" i="1" s="1"/>
  <c r="H56" i="1" s="1"/>
  <c r="I56" i="1" s="1"/>
  <c r="J56" i="1" s="1"/>
  <c r="K56" i="1" s="1"/>
  <c r="L56" i="1" s="1"/>
  <c r="M56" i="1" s="1"/>
  <c r="N56" i="1" s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C57" i="1"/>
  <c r="D57" i="1" s="1"/>
  <c r="E57" i="1" s="1"/>
  <c r="F57" i="1" s="1"/>
  <c r="G57" i="1" s="1"/>
  <c r="H57" i="1" s="1"/>
  <c r="I57" i="1" s="1"/>
  <c r="J57" i="1" s="1"/>
  <c r="K57" i="1" s="1"/>
  <c r="L57" i="1" s="1"/>
  <c r="M57" i="1" s="1"/>
  <c r="N57" i="1" s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AB57" i="1" s="1"/>
  <c r="AC57" i="1" s="1"/>
  <c r="AD57" i="1" s="1"/>
  <c r="AE57" i="1" s="1"/>
  <c r="C58" i="1"/>
  <c r="D58" i="1"/>
  <c r="E58" i="1"/>
  <c r="F58" i="1" s="1"/>
  <c r="G58" i="1" s="1"/>
  <c r="H58" i="1" s="1"/>
  <c r="I58" i="1" s="1"/>
  <c r="J58" i="1" s="1"/>
  <c r="K58" i="1" s="1"/>
  <c r="L58" i="1" s="1"/>
  <c r="M58" i="1" s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AB58" i="1" s="1"/>
  <c r="AC58" i="1" s="1"/>
  <c r="AD58" i="1" s="1"/>
  <c r="AE58" i="1" s="1"/>
  <c r="C59" i="1"/>
  <c r="D59" i="1"/>
  <c r="E59" i="1" s="1"/>
  <c r="F59" i="1" s="1"/>
  <c r="G59" i="1" s="1"/>
  <c r="H59" i="1" s="1"/>
  <c r="I59" i="1" s="1"/>
  <c r="J59" i="1" s="1"/>
  <c r="K59" i="1" s="1"/>
  <c r="L59" i="1" s="1"/>
  <c r="M59" i="1" s="1"/>
  <c r="N59" i="1" s="1"/>
  <c r="O59" i="1" s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AB59" i="1" s="1"/>
  <c r="AC59" i="1" s="1"/>
  <c r="AD59" i="1" s="1"/>
  <c r="AE59" i="1" s="1"/>
  <c r="C60" i="1"/>
  <c r="D60" i="1" s="1"/>
  <c r="E60" i="1" s="1"/>
  <c r="F60" i="1" s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C61" i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AE61" i="1" s="1"/>
  <c r="C62" i="1"/>
  <c r="D62" i="1"/>
  <c r="E62" i="1"/>
  <c r="F62" i="1" s="1"/>
  <c r="G62" i="1" s="1"/>
  <c r="H62" i="1" s="1"/>
  <c r="I62" i="1" s="1"/>
  <c r="J62" i="1" s="1"/>
  <c r="K62" i="1" s="1"/>
  <c r="L62" i="1" s="1"/>
  <c r="M62" i="1" s="1"/>
  <c r="N62" i="1" s="1"/>
  <c r="O62" i="1" s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AC62" i="1" s="1"/>
  <c r="AD62" i="1" s="1"/>
  <c r="AE62" i="1" s="1"/>
  <c r="C63" i="1"/>
  <c r="D63" i="1"/>
  <c r="E63" i="1" s="1"/>
  <c r="F63" i="1" s="1"/>
  <c r="G63" i="1" s="1"/>
  <c r="H63" i="1" s="1"/>
  <c r="I63" i="1" s="1"/>
  <c r="J63" i="1" s="1"/>
  <c r="K63" i="1" s="1"/>
  <c r="L63" i="1" s="1"/>
  <c r="M63" i="1" s="1"/>
  <c r="N63" i="1" s="1"/>
  <c r="O63" i="1" s="1"/>
  <c r="P63" i="1" s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AD63" i="1" s="1"/>
  <c r="AE63" i="1" s="1"/>
  <c r="C64" i="1"/>
  <c r="D64" i="1" s="1"/>
  <c r="E64" i="1" s="1"/>
  <c r="F64" i="1" s="1"/>
  <c r="G64" i="1" s="1"/>
  <c r="H64" i="1" s="1"/>
  <c r="I64" i="1" s="1"/>
  <c r="J64" i="1" s="1"/>
  <c r="K64" i="1" s="1"/>
  <c r="L64" i="1" s="1"/>
  <c r="M64" i="1" s="1"/>
  <c r="N64" i="1" s="1"/>
  <c r="O64" i="1" s="1"/>
  <c r="P64" i="1" s="1"/>
  <c r="Q64" i="1" s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AD64" i="1" s="1"/>
  <c r="AE64" i="1" s="1"/>
  <c r="C65" i="1"/>
  <c r="D65" i="1" s="1"/>
  <c r="E65" i="1" s="1"/>
  <c r="F65" i="1" s="1"/>
  <c r="G65" i="1" s="1"/>
  <c r="H65" i="1" s="1"/>
  <c r="I65" i="1" s="1"/>
  <c r="J65" i="1" s="1"/>
  <c r="K65" i="1" s="1"/>
  <c r="L65" i="1" s="1"/>
  <c r="M65" i="1" s="1"/>
  <c r="N65" i="1" s="1"/>
  <c r="O65" i="1" s="1"/>
  <c r="P65" i="1" s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AD65" i="1" s="1"/>
  <c r="AE65" i="1" s="1"/>
  <c r="C66" i="1"/>
  <c r="D66" i="1"/>
  <c r="E66" i="1"/>
  <c r="F66" i="1" s="1"/>
  <c r="G66" i="1" s="1"/>
  <c r="H66" i="1" s="1"/>
  <c r="I66" i="1" s="1"/>
  <c r="J66" i="1" s="1"/>
  <c r="K66" i="1" s="1"/>
  <c r="L66" i="1" s="1"/>
  <c r="M66" i="1"/>
  <c r="N66" i="1" s="1"/>
  <c r="O66" i="1" s="1"/>
  <c r="P66" i="1" s="1"/>
  <c r="Q66" i="1" s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AE66" i="1" s="1"/>
  <c r="C67" i="1"/>
  <c r="D67" i="1"/>
  <c r="E67" i="1" s="1"/>
  <c r="F67" i="1" s="1"/>
  <c r="G67" i="1" s="1"/>
  <c r="H67" i="1"/>
  <c r="I67" i="1" s="1"/>
  <c r="J67" i="1" s="1"/>
  <c r="K67" i="1" s="1"/>
  <c r="L67" i="1"/>
  <c r="M67" i="1" s="1"/>
  <c r="N67" i="1" s="1"/>
  <c r="O67" i="1" s="1"/>
  <c r="P67" i="1" s="1"/>
  <c r="Q67" i="1" s="1"/>
  <c r="R67" i="1" s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AE67" i="1" s="1"/>
  <c r="C68" i="1"/>
  <c r="D68" i="1" s="1"/>
  <c r="E68" i="1" s="1"/>
  <c r="F68" i="1" s="1"/>
  <c r="G68" i="1" s="1"/>
  <c r="H68" i="1" s="1"/>
  <c r="I68" i="1" s="1"/>
  <c r="J68" i="1" s="1"/>
  <c r="K68" i="1" s="1"/>
  <c r="L68" i="1" s="1"/>
  <c r="M68" i="1" s="1"/>
  <c r="N68" i="1" s="1"/>
  <c r="O68" i="1" s="1"/>
  <c r="P68" i="1" s="1"/>
  <c r="Q68" i="1" s="1"/>
  <c r="R68" i="1" s="1"/>
  <c r="S68" i="1" s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AE68" i="1" s="1"/>
  <c r="C69" i="1"/>
  <c r="D69" i="1" s="1"/>
  <c r="E69" i="1" s="1"/>
  <c r="F69" i="1" s="1"/>
  <c r="G69" i="1" s="1"/>
  <c r="H69" i="1" s="1"/>
  <c r="I69" i="1" s="1"/>
  <c r="J69" i="1" s="1"/>
  <c r="K69" i="1" s="1"/>
  <c r="L69" i="1" s="1"/>
  <c r="M69" i="1" s="1"/>
  <c r="N69" i="1" s="1"/>
  <c r="O69" i="1" s="1"/>
  <c r="P69" i="1" s="1"/>
  <c r="Q69" i="1" s="1"/>
  <c r="R69" i="1" s="1"/>
  <c r="S69" i="1" s="1"/>
  <c r="T69" i="1" s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C70" i="1"/>
  <c r="D70" i="1"/>
  <c r="E70" i="1" s="1"/>
  <c r="F70" i="1" s="1"/>
  <c r="G70" i="1" s="1"/>
  <c r="H70" i="1" s="1"/>
  <c r="I70" i="1" s="1"/>
  <c r="J70" i="1" s="1"/>
  <c r="K70" i="1" s="1"/>
  <c r="L70" i="1" s="1"/>
  <c r="M70" i="1" s="1"/>
  <c r="N70" i="1" s="1"/>
  <c r="O70" i="1" s="1"/>
  <c r="P70" i="1" s="1"/>
  <c r="Q70" i="1" s="1"/>
  <c r="R70" i="1" s="1"/>
  <c r="S70" i="1" s="1"/>
  <c r="T70" i="1" s="1"/>
  <c r="U70" i="1" s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C71" i="1"/>
  <c r="D71" i="1"/>
  <c r="E71" i="1"/>
  <c r="F71" i="1" s="1"/>
  <c r="G71" i="1" s="1"/>
  <c r="H71" i="1" s="1"/>
  <c r="I71" i="1" s="1"/>
  <c r="J71" i="1" s="1"/>
  <c r="K71" i="1" s="1"/>
  <c r="L71" i="1" s="1"/>
  <c r="M71" i="1" s="1"/>
  <c r="N71" i="1" s="1"/>
  <c r="O71" i="1" s="1"/>
  <c r="P71" i="1" s="1"/>
  <c r="Q71" i="1" s="1"/>
  <c r="R71" i="1" s="1"/>
  <c r="S71" i="1" s="1"/>
  <c r="T71" i="1" s="1"/>
  <c r="U71" i="1" s="1"/>
  <c r="V71" i="1" s="1"/>
  <c r="W71" i="1" s="1"/>
  <c r="X71" i="1" s="1"/>
  <c r="Y71" i="1" s="1"/>
  <c r="Z71" i="1" s="1"/>
  <c r="AA71" i="1" s="1"/>
  <c r="AB71" i="1" s="1"/>
  <c r="AC71" i="1" s="1"/>
  <c r="AD71" i="1" s="1"/>
  <c r="AE71" i="1" s="1"/>
  <c r="C72" i="1"/>
  <c r="D72" i="1" s="1"/>
  <c r="C73" i="1"/>
  <c r="D73" i="1" s="1"/>
  <c r="E73" i="1"/>
  <c r="F73" i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C74" i="1"/>
  <c r="D74" i="1"/>
  <c r="E74" i="1" s="1"/>
  <c r="F74" i="1" s="1"/>
  <c r="G74" i="1" s="1"/>
  <c r="H74" i="1" s="1"/>
  <c r="I74" i="1" s="1"/>
  <c r="J74" i="1" s="1"/>
  <c r="K74" i="1" s="1"/>
  <c r="L74" i="1" s="1"/>
  <c r="M74" i="1" s="1"/>
  <c r="N74" i="1" s="1"/>
  <c r="O74" i="1" s="1"/>
  <c r="P74" i="1" s="1"/>
  <c r="Q74" i="1" s="1"/>
  <c r="R74" i="1" s="1"/>
  <c r="S74" i="1" s="1"/>
  <c r="T74" i="1" s="1"/>
  <c r="U74" i="1" s="1"/>
  <c r="V74" i="1" s="1"/>
  <c r="W74" i="1" s="1"/>
  <c r="X74" i="1" s="1"/>
  <c r="Y74" i="1" s="1"/>
  <c r="Z74" i="1" s="1"/>
  <c r="AA74" i="1" s="1"/>
  <c r="AB74" i="1" s="1"/>
  <c r="AC74" i="1" s="1"/>
  <c r="AD74" i="1" s="1"/>
  <c r="AE74" i="1" s="1"/>
  <c r="C75" i="1"/>
  <c r="D75" i="1"/>
  <c r="E75" i="1"/>
  <c r="F75" i="1" s="1"/>
  <c r="G75" i="1"/>
  <c r="H75" i="1" s="1"/>
  <c r="I75" i="1" s="1"/>
  <c r="J75" i="1" s="1"/>
  <c r="K75" i="1" s="1"/>
  <c r="L75" i="1" s="1"/>
  <c r="M75" i="1" s="1"/>
  <c r="N75" i="1" s="1"/>
  <c r="O75" i="1" s="1"/>
  <c r="P75" i="1" s="1"/>
  <c r="Q75" i="1" s="1"/>
  <c r="R75" i="1" s="1"/>
  <c r="S75" i="1" s="1"/>
  <c r="T75" i="1" s="1"/>
  <c r="U75" i="1" s="1"/>
  <c r="V75" i="1" s="1"/>
  <c r="W75" i="1" s="1"/>
  <c r="X75" i="1" s="1"/>
  <c r="Y75" i="1" s="1"/>
  <c r="Z75" i="1" s="1"/>
  <c r="AA75" i="1" s="1"/>
  <c r="AB75" i="1" s="1"/>
  <c r="AC75" i="1" s="1"/>
  <c r="AD75" i="1" s="1"/>
  <c r="AE75" i="1" s="1"/>
  <c r="C76" i="1"/>
  <c r="D76" i="1"/>
  <c r="E76" i="1" s="1"/>
  <c r="F76" i="1" s="1"/>
  <c r="G76" i="1" s="1"/>
  <c r="H76" i="1" s="1"/>
  <c r="I76" i="1" s="1"/>
  <c r="J76" i="1" s="1"/>
  <c r="K76" i="1" s="1"/>
  <c r="L76" i="1" s="1"/>
  <c r="M76" i="1" s="1"/>
  <c r="N76" i="1" s="1"/>
  <c r="O76" i="1" s="1"/>
  <c r="P76" i="1" s="1"/>
  <c r="Q76" i="1" s="1"/>
  <c r="R76" i="1" s="1"/>
  <c r="S76" i="1" s="1"/>
  <c r="T76" i="1" s="1"/>
  <c r="U76" i="1" s="1"/>
  <c r="V76" i="1" s="1"/>
  <c r="W76" i="1" s="1"/>
  <c r="X76" i="1" s="1"/>
  <c r="Y76" i="1" s="1"/>
  <c r="Z76" i="1" s="1"/>
  <c r="AA76" i="1" s="1"/>
  <c r="AB76" i="1" s="1"/>
  <c r="AC76" i="1" s="1"/>
  <c r="AD76" i="1" s="1"/>
  <c r="AE76" i="1" s="1"/>
  <c r="C77" i="1"/>
  <c r="D77" i="1" s="1"/>
  <c r="E77" i="1"/>
  <c r="F77" i="1"/>
  <c r="G77" i="1"/>
  <c r="H77" i="1" s="1"/>
  <c r="I77" i="1" s="1"/>
  <c r="J77" i="1" s="1"/>
  <c r="K77" i="1" s="1"/>
  <c r="L77" i="1" s="1"/>
  <c r="M77" i="1" s="1"/>
  <c r="N77" i="1" s="1"/>
  <c r="O77" i="1" s="1"/>
  <c r="P77" i="1" s="1"/>
  <c r="Q77" i="1" s="1"/>
  <c r="R77" i="1" s="1"/>
  <c r="S77" i="1" s="1"/>
  <c r="T77" i="1" s="1"/>
  <c r="U77" i="1" s="1"/>
  <c r="V77" i="1" s="1"/>
  <c r="W77" i="1" s="1"/>
  <c r="X77" i="1" s="1"/>
  <c r="Y77" i="1" s="1"/>
  <c r="Z77" i="1" s="1"/>
  <c r="AA77" i="1" s="1"/>
  <c r="AB77" i="1" s="1"/>
  <c r="AC77" i="1" s="1"/>
  <c r="AD77" i="1" s="1"/>
  <c r="AE77" i="1" s="1"/>
  <c r="C78" i="1"/>
  <c r="D78" i="1"/>
  <c r="E78" i="1" s="1"/>
  <c r="F78" i="1" s="1"/>
  <c r="G78" i="1" s="1"/>
  <c r="H78" i="1" s="1"/>
  <c r="I78" i="1" s="1"/>
  <c r="J78" i="1" s="1"/>
  <c r="K78" i="1" s="1"/>
  <c r="L78" i="1" s="1"/>
  <c r="M78" i="1" s="1"/>
  <c r="N78" i="1" s="1"/>
  <c r="O78" i="1" s="1"/>
  <c r="P78" i="1" s="1"/>
  <c r="Q78" i="1" s="1"/>
  <c r="R78" i="1" s="1"/>
  <c r="S78" i="1" s="1"/>
  <c r="T78" i="1" s="1"/>
  <c r="U78" i="1" s="1"/>
  <c r="V78" i="1" s="1"/>
  <c r="W78" i="1" s="1"/>
  <c r="X78" i="1" s="1"/>
  <c r="Y78" i="1" s="1"/>
  <c r="Z78" i="1" s="1"/>
  <c r="AA78" i="1" s="1"/>
  <c r="AB78" i="1" s="1"/>
  <c r="AC78" i="1" s="1"/>
  <c r="AD78" i="1" s="1"/>
  <c r="AE78" i="1" s="1"/>
  <c r="C79" i="1"/>
  <c r="D79" i="1"/>
  <c r="E79" i="1"/>
  <c r="F79" i="1" s="1"/>
  <c r="G79" i="1"/>
  <c r="H79" i="1" s="1"/>
  <c r="I79" i="1" s="1"/>
  <c r="J79" i="1" s="1"/>
  <c r="K79" i="1" s="1"/>
  <c r="L79" i="1" s="1"/>
  <c r="M79" i="1" s="1"/>
  <c r="N79" i="1" s="1"/>
  <c r="O79" i="1" s="1"/>
  <c r="P79" i="1" s="1"/>
  <c r="Q79" i="1" s="1"/>
  <c r="R79" i="1" s="1"/>
  <c r="S79" i="1" s="1"/>
  <c r="T79" i="1" s="1"/>
  <c r="U79" i="1" s="1"/>
  <c r="V79" i="1" s="1"/>
  <c r="W79" i="1" s="1"/>
  <c r="X79" i="1" s="1"/>
  <c r="Y79" i="1" s="1"/>
  <c r="Z79" i="1" s="1"/>
  <c r="AA79" i="1" s="1"/>
  <c r="AB79" i="1" s="1"/>
  <c r="AC79" i="1" s="1"/>
  <c r="AD79" i="1" s="1"/>
  <c r="AE79" i="1" s="1"/>
  <c r="AE83" i="1"/>
  <c r="AD83" i="1"/>
  <c r="AC83" i="1"/>
  <c r="AB83" i="1"/>
  <c r="AA83" i="1"/>
  <c r="Z83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Z56" i="1" l="1"/>
  <c r="AA56" i="1" s="1"/>
  <c r="AB56" i="1" s="1"/>
  <c r="AC56" i="1" s="1"/>
  <c r="AD56" i="1" s="1"/>
  <c r="AE56" i="1" s="1"/>
  <c r="E72" i="1"/>
  <c r="AG80" i="1"/>
  <c r="AF80" i="1"/>
  <c r="AE80" i="1"/>
  <c r="AD80" i="1"/>
  <c r="AC80" i="1"/>
  <c r="AB80" i="1"/>
  <c r="AA80" i="1"/>
  <c r="Z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AE3" i="1"/>
  <c r="AE43" i="1" s="1"/>
  <c r="AD3" i="1"/>
  <c r="AD43" i="1" s="1"/>
  <c r="AC3" i="1"/>
  <c r="AC43" i="1" s="1"/>
  <c r="AB3" i="1"/>
  <c r="AB43" i="1" s="1"/>
  <c r="AA3" i="1"/>
  <c r="AA43" i="1" s="1"/>
  <c r="Z3" i="1"/>
  <c r="Z43" i="1" s="1"/>
  <c r="Y3" i="1"/>
  <c r="Y43" i="1" s="1"/>
  <c r="X3" i="1"/>
  <c r="X43" i="1" s="1"/>
  <c r="W3" i="1"/>
  <c r="W43" i="1" s="1"/>
  <c r="V3" i="1"/>
  <c r="V43" i="1" s="1"/>
  <c r="U3" i="1"/>
  <c r="U43" i="1" s="1"/>
  <c r="T3" i="1"/>
  <c r="T43" i="1" s="1"/>
  <c r="S3" i="1"/>
  <c r="S43" i="1" s="1"/>
  <c r="R3" i="1"/>
  <c r="R43" i="1" s="1"/>
  <c r="Q3" i="1"/>
  <c r="Q43" i="1" s="1"/>
  <c r="P3" i="1"/>
  <c r="P43" i="1" s="1"/>
  <c r="O3" i="1"/>
  <c r="O43" i="1" s="1"/>
  <c r="N3" i="1"/>
  <c r="N43" i="1" s="1"/>
  <c r="M3" i="1"/>
  <c r="M43" i="1" s="1"/>
  <c r="L3" i="1"/>
  <c r="L43" i="1" s="1"/>
  <c r="K3" i="1"/>
  <c r="K43" i="1" s="1"/>
  <c r="J3" i="1"/>
  <c r="J43" i="1" s="1"/>
  <c r="I3" i="1"/>
  <c r="I43" i="1" s="1"/>
  <c r="H3" i="1"/>
  <c r="H43" i="1" s="1"/>
  <c r="G3" i="1"/>
  <c r="G43" i="1" s="1"/>
  <c r="F3" i="1"/>
  <c r="F43" i="1" s="1"/>
  <c r="E3" i="1"/>
  <c r="E43" i="1" s="1"/>
  <c r="D3" i="1"/>
  <c r="D43" i="1" s="1"/>
  <c r="C3" i="1"/>
  <c r="C43" i="1" s="1"/>
  <c r="F72" i="1" l="1"/>
  <c r="G72" i="1" l="1"/>
  <c r="H72" i="1" l="1"/>
  <c r="I72" i="1" l="1"/>
  <c r="J72" i="1" l="1"/>
  <c r="K72" i="1" l="1"/>
  <c r="L72" i="1" l="1"/>
  <c r="M72" i="1" l="1"/>
  <c r="N72" i="1" l="1"/>
  <c r="O72" i="1" l="1"/>
  <c r="P72" i="1" l="1"/>
  <c r="Q72" i="1" l="1"/>
  <c r="R72" i="1" l="1"/>
  <c r="S72" i="1" l="1"/>
  <c r="T72" i="1" l="1"/>
  <c r="AF85" i="1" l="1"/>
  <c r="AG85" i="1" s="1"/>
  <c r="U72" i="1"/>
  <c r="V72" i="1" l="1"/>
  <c r="W72" i="1" l="1"/>
  <c r="X72" i="1" l="1"/>
  <c r="Y72" i="1" l="1"/>
  <c r="Z72" i="1" l="1"/>
  <c r="AA72" i="1" l="1"/>
  <c r="AB72" i="1" l="1"/>
  <c r="AC72" i="1" l="1"/>
  <c r="AD72" i="1" l="1"/>
  <c r="AE72" i="1" l="1"/>
  <c r="AG120" i="1" l="1"/>
  <c r="AF120" i="1"/>
</calcChain>
</file>

<file path=xl/comments1.xml><?xml version="1.0" encoding="utf-8"?>
<comments xmlns="http://schemas.openxmlformats.org/spreadsheetml/2006/main">
  <authors>
    <author>Nackou DIAOUNE</author>
  </authors>
  <commentList>
    <comment ref="AK4" authorId="0" shapeId="0">
      <text>
        <r>
          <rPr>
            <b/>
            <sz val="9"/>
            <color indexed="81"/>
            <rFont val="Tahoma"/>
            <family val="2"/>
          </rPr>
          <t>Nackou DIAOUNE:</t>
        </r>
        <r>
          <rPr>
            <sz val="9"/>
            <color indexed="81"/>
            <rFont val="Tahoma"/>
            <family val="2"/>
          </rPr>
          <t xml:space="preserve">
validé par le commerce
</t>
        </r>
      </text>
    </comment>
    <comment ref="AK44" authorId="0" shapeId="0">
      <text>
        <r>
          <rPr>
            <b/>
            <sz val="9"/>
            <color indexed="81"/>
            <rFont val="Tahoma"/>
            <family val="2"/>
          </rPr>
          <t>Nackou DIAOUNE:</t>
        </r>
        <r>
          <rPr>
            <sz val="9"/>
            <color indexed="81"/>
            <rFont val="Tahoma"/>
            <family val="2"/>
          </rPr>
          <t xml:space="preserve">
validé par le commerce
</t>
        </r>
      </text>
    </comment>
    <comment ref="AK84" authorId="0" shapeId="0">
      <text>
        <r>
          <rPr>
            <b/>
            <sz val="9"/>
            <color indexed="81"/>
            <rFont val="Tahoma"/>
            <family val="2"/>
          </rPr>
          <t>Nackou DIAOUNE:</t>
        </r>
        <r>
          <rPr>
            <sz val="9"/>
            <color indexed="81"/>
            <rFont val="Tahoma"/>
            <family val="2"/>
          </rPr>
          <t xml:space="preserve">
validé par le commerce
</t>
        </r>
      </text>
    </comment>
  </commentList>
</comments>
</file>

<file path=xl/sharedStrings.xml><?xml version="1.0" encoding="utf-8"?>
<sst xmlns="http://schemas.openxmlformats.org/spreadsheetml/2006/main" count="885" uniqueCount="61">
  <si>
    <t>PLANNING E21 - IMPLANTATIONS MAGASINS</t>
  </si>
  <si>
    <t>THEMES</t>
  </si>
  <si>
    <t xml:space="preserve"> ToT</t>
  </si>
  <si>
    <t>Ecart</t>
  </si>
  <si>
    <t>Cadencement à Valider avec le commerce</t>
  </si>
  <si>
    <t>THEME01</t>
  </si>
  <si>
    <t/>
  </si>
  <si>
    <t>THEME03</t>
  </si>
  <si>
    <t>THEME04</t>
  </si>
  <si>
    <t>THEME05</t>
  </si>
  <si>
    <t>THEME06</t>
  </si>
  <si>
    <t>THEME07</t>
  </si>
  <si>
    <t>THEME08</t>
  </si>
  <si>
    <t>THEME09</t>
  </si>
  <si>
    <t>THEME10</t>
  </si>
  <si>
    <t>THEME11</t>
  </si>
  <si>
    <t>THEME12</t>
  </si>
  <si>
    <t>THEME13</t>
  </si>
  <si>
    <t>THEME14</t>
  </si>
  <si>
    <t xml:space="preserve">fil de l'eau </t>
  </si>
  <si>
    <t>THEME15</t>
  </si>
  <si>
    <t>THEME16</t>
  </si>
  <si>
    <t>S10</t>
  </si>
  <si>
    <t>THEME17</t>
  </si>
  <si>
    <t>THEME18</t>
  </si>
  <si>
    <t>THEME19</t>
  </si>
  <si>
    <t>S11</t>
  </si>
  <si>
    <t>THEME20</t>
  </si>
  <si>
    <t>THEME21</t>
  </si>
  <si>
    <t>S12</t>
  </si>
  <si>
    <t>THEME22</t>
  </si>
  <si>
    <t>THEME23</t>
  </si>
  <si>
    <t>S13</t>
  </si>
  <si>
    <t>THEME24</t>
  </si>
  <si>
    <t>THEME25</t>
  </si>
  <si>
    <t>S14</t>
  </si>
  <si>
    <t>THEME26</t>
  </si>
  <si>
    <t>THEME27</t>
  </si>
  <si>
    <t>THEME28</t>
  </si>
  <si>
    <t>S16</t>
  </si>
  <si>
    <t>THEME29</t>
  </si>
  <si>
    <t>THEME30</t>
  </si>
  <si>
    <t>THEME31</t>
  </si>
  <si>
    <t>THEME32</t>
  </si>
  <si>
    <t>THEME33</t>
  </si>
  <si>
    <t>THEME34</t>
  </si>
  <si>
    <t>THEME35</t>
  </si>
  <si>
    <t>TOTAL</t>
  </si>
  <si>
    <t>Tot</t>
  </si>
  <si>
    <t>Atteinte des taux de référence</t>
  </si>
  <si>
    <t>T_50</t>
  </si>
  <si>
    <t>T_80</t>
  </si>
  <si>
    <t>T_100</t>
  </si>
  <si>
    <t>En % de complétude du thème / semaine</t>
  </si>
  <si>
    <t>THEME02</t>
  </si>
  <si>
    <t>Semaine d'implant° 50% thème complet</t>
  </si>
  <si>
    <t>Semaine d'implant° 80% thème complet</t>
  </si>
  <si>
    <t>Semaine d'implant° thème complet</t>
  </si>
  <si>
    <t>Dans ces 3 colonnes, indiquer les semaines où le taux d'implant° atteint 50%  80% puis 100%</t>
  </si>
  <si>
    <t>Nb de références implantées/semaine</t>
  </si>
  <si>
    <t>NB de référ prévues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</si>
</sst>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€_-;\-* #,##0.00\ _€_-;_-* &quot;-&quot;??\ _€_-;_-@_-"/>
    <numFmt numFmtId="164" formatCode="mmm"/>
    <numFmt numFmtId="165" formatCode="0%;;"/>
    <numFmt numFmtId="183" formatCode="_-* #,##0.0000000000000000\ _€_-;\-* #,##0.0000000000000000\ _€_-;_-* &quot;-&quot;??\ _€_-;_-@_-"/>
    <numFmt numFmtId="184" formatCode="General;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b/>
      <sz val="9"/>
      <color theme="9" tint="0.79998168889431442"/>
      <name val="Calibri"/>
      <family val="2"/>
      <scheme val="minor"/>
    </font>
    <font>
      <b/>
      <sz val="11"/>
      <color theme="9" tint="0.79998168889431442"/>
      <name val="Calibri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00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/>
    <xf numFmtId="164" fontId="6" fillId="0" borderId="0" xfId="0" quotePrefix="1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3" borderId="0" xfId="0" applyFill="1" applyAlignment="1">
      <alignment horizontal="left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left"/>
    </xf>
    <xf numFmtId="0" fontId="3" fillId="4" borderId="1" xfId="0" applyFont="1" applyFill="1" applyBorder="1" applyAlignment="1">
      <alignment horizontal="center"/>
    </xf>
    <xf numFmtId="0" fontId="0" fillId="5" borderId="0" xfId="0" applyFill="1" applyAlignment="1">
      <alignment horizontal="left"/>
    </xf>
    <xf numFmtId="0" fontId="3" fillId="5" borderId="1" xfId="0" applyFont="1" applyFill="1" applyBorder="1" applyAlignment="1">
      <alignment horizontal="center"/>
    </xf>
    <xf numFmtId="0" fontId="0" fillId="6" borderId="0" xfId="0" applyFill="1" applyAlignment="1">
      <alignment horizontal="left"/>
    </xf>
    <xf numFmtId="0" fontId="3" fillId="6" borderId="1" xfId="0" applyFont="1" applyFill="1" applyBorder="1" applyAlignment="1">
      <alignment horizontal="center"/>
    </xf>
    <xf numFmtId="0" fontId="0" fillId="7" borderId="0" xfId="0" applyFill="1" applyAlignment="1">
      <alignment horizontal="left"/>
    </xf>
    <xf numFmtId="0" fontId="3" fillId="7" borderId="1" xfId="0" applyFont="1" applyFill="1" applyBorder="1" applyAlignment="1">
      <alignment horizontal="center"/>
    </xf>
    <xf numFmtId="0" fontId="0" fillId="8" borderId="0" xfId="0" applyFill="1" applyAlignment="1">
      <alignment horizontal="left"/>
    </xf>
    <xf numFmtId="0" fontId="3" fillId="8" borderId="1" xfId="0" applyFont="1" applyFill="1" applyBorder="1" applyAlignment="1">
      <alignment horizontal="center"/>
    </xf>
    <xf numFmtId="0" fontId="0" fillId="9" borderId="0" xfId="0" applyFill="1" applyAlignment="1">
      <alignment horizontal="left"/>
    </xf>
    <xf numFmtId="0" fontId="3" fillId="9" borderId="1" xfId="0" applyFont="1" applyFill="1" applyBorder="1" applyAlignment="1">
      <alignment horizontal="center"/>
    </xf>
    <xf numFmtId="0" fontId="0" fillId="10" borderId="0" xfId="0" applyFill="1" applyAlignment="1">
      <alignment horizontal="left"/>
    </xf>
    <xf numFmtId="0" fontId="3" fillId="10" borderId="1" xfId="0" applyFont="1" applyFill="1" applyBorder="1" applyAlignment="1">
      <alignment horizontal="center"/>
    </xf>
    <xf numFmtId="0" fontId="0" fillId="11" borderId="0" xfId="0" applyFill="1" applyAlignment="1">
      <alignment horizontal="left"/>
    </xf>
    <xf numFmtId="0" fontId="3" fillId="11" borderId="1" xfId="0" applyFont="1" applyFill="1" applyBorder="1" applyAlignment="1">
      <alignment horizontal="center"/>
    </xf>
    <xf numFmtId="0" fontId="0" fillId="12" borderId="0" xfId="0" applyFill="1" applyAlignment="1">
      <alignment horizontal="left"/>
    </xf>
    <xf numFmtId="0" fontId="3" fillId="12" borderId="1" xfId="0" applyFont="1" applyFill="1" applyBorder="1" applyAlignment="1">
      <alignment horizontal="center"/>
    </xf>
    <xf numFmtId="0" fontId="0" fillId="13" borderId="0" xfId="0" applyFill="1" applyAlignment="1">
      <alignment horizontal="left"/>
    </xf>
    <xf numFmtId="0" fontId="3" fillId="13" borderId="1" xfId="0" applyFont="1" applyFill="1" applyBorder="1" applyAlignment="1">
      <alignment horizontal="center"/>
    </xf>
    <xf numFmtId="0" fontId="0" fillId="14" borderId="0" xfId="0" applyFill="1" applyAlignment="1">
      <alignment horizontal="left"/>
    </xf>
    <xf numFmtId="0" fontId="3" fillId="14" borderId="1" xfId="0" applyFont="1" applyFill="1" applyBorder="1" applyAlignment="1">
      <alignment horizontal="center"/>
    </xf>
    <xf numFmtId="0" fontId="0" fillId="15" borderId="0" xfId="0" applyFill="1" applyAlignment="1">
      <alignment horizontal="left"/>
    </xf>
    <xf numFmtId="0" fontId="3" fillId="15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16" borderId="0" xfId="0" applyFill="1" applyAlignment="1">
      <alignment horizontal="left"/>
    </xf>
    <xf numFmtId="0" fontId="3" fillId="16" borderId="1" xfId="0" applyFont="1" applyFill="1" applyBorder="1" applyAlignment="1">
      <alignment horizontal="center"/>
    </xf>
    <xf numFmtId="0" fontId="0" fillId="17" borderId="0" xfId="0" applyFill="1" applyAlignment="1">
      <alignment horizontal="left"/>
    </xf>
    <xf numFmtId="0" fontId="3" fillId="17" borderId="1" xfId="0" applyFont="1" applyFill="1" applyBorder="1" applyAlignment="1">
      <alignment horizontal="center"/>
    </xf>
    <xf numFmtId="0" fontId="0" fillId="18" borderId="0" xfId="0" applyFill="1" applyAlignment="1">
      <alignment horizontal="left"/>
    </xf>
    <xf numFmtId="0" fontId="3" fillId="18" borderId="1" xfId="0" applyFont="1" applyFill="1" applyBorder="1" applyAlignment="1">
      <alignment horizontal="center"/>
    </xf>
    <xf numFmtId="0" fontId="0" fillId="19" borderId="0" xfId="0" applyFill="1" applyAlignment="1">
      <alignment horizontal="left"/>
    </xf>
    <xf numFmtId="0" fontId="0" fillId="20" borderId="0" xfId="0" applyFill="1" applyAlignment="1">
      <alignment horizontal="left"/>
    </xf>
    <xf numFmtId="0" fontId="3" fillId="20" borderId="1" xfId="0" applyFont="1" applyFill="1" applyBorder="1" applyAlignment="1">
      <alignment horizontal="center"/>
    </xf>
    <xf numFmtId="0" fontId="0" fillId="21" borderId="0" xfId="0" applyFill="1" applyAlignment="1">
      <alignment horizontal="left"/>
    </xf>
    <xf numFmtId="0" fontId="3" fillId="21" borderId="1" xfId="0" applyFont="1" applyFill="1" applyBorder="1" applyAlignment="1">
      <alignment horizontal="center"/>
    </xf>
    <xf numFmtId="0" fontId="0" fillId="22" borderId="0" xfId="0" applyFill="1" applyAlignment="1">
      <alignment horizontal="left"/>
    </xf>
    <xf numFmtId="0" fontId="3" fillId="22" borderId="1" xfId="0" applyFont="1" applyFill="1" applyBorder="1" applyAlignment="1">
      <alignment horizontal="center"/>
    </xf>
    <xf numFmtId="0" fontId="0" fillId="23" borderId="0" xfId="0" applyFill="1" applyAlignment="1">
      <alignment horizontal="left"/>
    </xf>
    <xf numFmtId="0" fontId="3" fillId="23" borderId="1" xfId="0" applyFont="1" applyFill="1" applyBorder="1" applyAlignment="1">
      <alignment horizontal="center"/>
    </xf>
    <xf numFmtId="0" fontId="0" fillId="24" borderId="0" xfId="0" applyFill="1" applyAlignment="1">
      <alignment horizontal="left"/>
    </xf>
    <xf numFmtId="0" fontId="3" fillId="24" borderId="1" xfId="0" applyFont="1" applyFill="1" applyBorder="1" applyAlignment="1">
      <alignment horizontal="center"/>
    </xf>
    <xf numFmtId="0" fontId="0" fillId="25" borderId="0" xfId="0" applyFill="1" applyAlignment="1">
      <alignment horizontal="left"/>
    </xf>
    <xf numFmtId="0" fontId="3" fillId="25" borderId="1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6" borderId="0" xfId="0" applyFill="1" applyAlignment="1">
      <alignment horizontal="left"/>
    </xf>
    <xf numFmtId="0" fontId="0" fillId="27" borderId="0" xfId="0" applyFill="1" applyAlignment="1">
      <alignment horizontal="left"/>
    </xf>
    <xf numFmtId="0" fontId="3" fillId="27" borderId="1" xfId="0" applyFont="1" applyFill="1" applyBorder="1" applyAlignment="1">
      <alignment horizontal="center"/>
    </xf>
    <xf numFmtId="0" fontId="0" fillId="28" borderId="0" xfId="0" applyFill="1" applyAlignment="1">
      <alignment horizontal="left"/>
    </xf>
    <xf numFmtId="0" fontId="3" fillId="28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9" fontId="0" fillId="4" borderId="1" xfId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9" fontId="7" fillId="2" borderId="1" xfId="1" applyFont="1" applyFill="1" applyBorder="1" applyAlignment="1">
      <alignment horizontal="center" vertical="center"/>
    </xf>
    <xf numFmtId="0" fontId="2" fillId="0" borderId="0" xfId="0" applyFont="1"/>
    <xf numFmtId="9" fontId="3" fillId="16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/>
    </xf>
    <xf numFmtId="0" fontId="2" fillId="0" borderId="0" xfId="0" applyFont="1" applyFill="1"/>
    <xf numFmtId="0" fontId="5" fillId="0" borderId="4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1" xfId="0" applyFont="1" applyBorder="1" applyAlignment="1">
      <alignment horizontal="center"/>
    </xf>
    <xf numFmtId="165" fontId="3" fillId="0" borderId="1" xfId="1" applyNumberFormat="1" applyFont="1" applyFill="1" applyBorder="1" applyAlignment="1">
      <alignment horizontal="center"/>
    </xf>
    <xf numFmtId="183" fontId="0" fillId="0" borderId="1" xfId="2" applyNumberFormat="1" applyFont="1" applyBorder="1" applyAlignment="1">
      <alignment horizontal="center"/>
    </xf>
    <xf numFmtId="9" fontId="0" fillId="0" borderId="0" xfId="1" applyFont="1" applyAlignment="1">
      <alignment horizont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6" borderId="4" xfId="0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2" fillId="2" borderId="2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84" fontId="3" fillId="15" borderId="1" xfId="0" applyNumberFormat="1" applyFont="1" applyFill="1" applyBorder="1" applyAlignment="1">
      <alignment horizontal="center"/>
    </xf>
    <xf numFmtId="0" fontId="15" fillId="17" borderId="3" xfId="0" applyFont="1" applyFill="1" applyBorder="1" applyAlignment="1">
      <alignment horizontal="center" vertical="center" wrapText="1"/>
    </xf>
    <xf numFmtId="184" fontId="16" fillId="17" borderId="1" xfId="0" applyNumberFormat="1" applyFont="1" applyFill="1" applyBorder="1" applyAlignment="1">
      <alignment horizontal="center"/>
    </xf>
    <xf numFmtId="0" fontId="17" fillId="29" borderId="3" xfId="0" applyFont="1" applyFill="1" applyBorder="1" applyAlignment="1">
      <alignment horizontal="center" vertical="center" wrapText="1"/>
    </xf>
    <xf numFmtId="184" fontId="18" fillId="29" borderId="1" xfId="0" applyNumberFormat="1" applyFont="1" applyFill="1" applyBorder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10"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theme="8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L120"/>
  <sheetViews>
    <sheetView tabSelected="1" topLeftCell="A83" zoomScale="70" zoomScaleNormal="70" workbookViewId="0">
      <selection activeCell="AK120" sqref="AK120"/>
    </sheetView>
  </sheetViews>
  <sheetFormatPr baseColWidth="10" defaultRowHeight="14.4" x14ac:dyDescent="0.3"/>
  <cols>
    <col min="1" max="1" width="10.5546875" customWidth="1"/>
    <col min="2" max="2" width="7.21875" customWidth="1"/>
    <col min="3" max="3" width="7.5546875" hidden="1" customWidth="1"/>
    <col min="4" max="4" width="7.5546875" style="2" hidden="1" customWidth="1"/>
    <col min="5" max="26" width="7.5546875" style="2" customWidth="1"/>
    <col min="27" max="29" width="7.5546875" style="2" hidden="1" customWidth="1"/>
    <col min="30" max="31" width="7.5546875" style="2" customWidth="1"/>
    <col min="32" max="32" width="5.44140625" style="2" hidden="1" customWidth="1"/>
    <col min="33" max="33" width="6.88671875" style="2" hidden="1" customWidth="1"/>
    <col min="34" max="36" width="11.88671875" customWidth="1"/>
    <col min="37" max="37" width="11.44140625" bestFit="1" customWidth="1"/>
    <col min="38" max="38" width="0" hidden="1" customWidth="1"/>
  </cols>
  <sheetData>
    <row r="1" spans="1:37" ht="18" x14ac:dyDescent="0.35">
      <c r="A1" s="1" t="s">
        <v>0</v>
      </c>
      <c r="AH1" s="25" t="s">
        <v>50</v>
      </c>
      <c r="AI1" s="25" t="s">
        <v>51</v>
      </c>
      <c r="AJ1" s="25" t="s">
        <v>52</v>
      </c>
    </row>
    <row r="2" spans="1:37" x14ac:dyDescent="0.3">
      <c r="AH2" s="80">
        <v>0.5</v>
      </c>
      <c r="AI2" s="80">
        <v>0.8</v>
      </c>
      <c r="AJ2" s="80">
        <v>1</v>
      </c>
    </row>
    <row r="3" spans="1:37" s="3" customFormat="1" ht="33" customHeight="1" x14ac:dyDescent="0.3">
      <c r="A3" s="103" t="s">
        <v>59</v>
      </c>
      <c r="B3" s="103"/>
      <c r="C3" s="4">
        <f ca="1">DATE(YEAR(TODAY()),1,3)-WEEKDAY(DATE(YEAR(TODAY()),1,3))-5+7*C4</f>
        <v>44165</v>
      </c>
      <c r="D3" s="4">
        <f t="shared" ref="D3:AE3" ca="1" si="0">DATE(YEAR(TODAY()),1,3)-WEEKDAY(DATE(YEAR(TODAY()),1,3))-5+7*D4</f>
        <v>44172</v>
      </c>
      <c r="E3" s="4">
        <f t="shared" ca="1" si="0"/>
        <v>44179</v>
      </c>
      <c r="F3" s="4">
        <f t="shared" ca="1" si="0"/>
        <v>44186</v>
      </c>
      <c r="G3" s="4">
        <f t="shared" ca="1" si="0"/>
        <v>44193</v>
      </c>
      <c r="H3" s="4">
        <f t="shared" ca="1" si="0"/>
        <v>43829</v>
      </c>
      <c r="I3" s="4">
        <f t="shared" ca="1" si="0"/>
        <v>43836</v>
      </c>
      <c r="J3" s="4">
        <f t="shared" ca="1" si="0"/>
        <v>43843</v>
      </c>
      <c r="K3" s="4">
        <f t="shared" ca="1" si="0"/>
        <v>43850</v>
      </c>
      <c r="L3" s="4">
        <f t="shared" ca="1" si="0"/>
        <v>43857</v>
      </c>
      <c r="M3" s="4">
        <f t="shared" ca="1" si="0"/>
        <v>43864</v>
      </c>
      <c r="N3" s="4">
        <f t="shared" ca="1" si="0"/>
        <v>43871</v>
      </c>
      <c r="O3" s="4">
        <f t="shared" ca="1" si="0"/>
        <v>43878</v>
      </c>
      <c r="P3" s="4">
        <f t="shared" ca="1" si="0"/>
        <v>43885</v>
      </c>
      <c r="Q3" s="4">
        <f t="shared" ca="1" si="0"/>
        <v>43892</v>
      </c>
      <c r="R3" s="4">
        <f t="shared" ca="1" si="0"/>
        <v>43899</v>
      </c>
      <c r="S3" s="4">
        <f t="shared" ca="1" si="0"/>
        <v>43906</v>
      </c>
      <c r="T3" s="4">
        <f t="shared" ca="1" si="0"/>
        <v>43913</v>
      </c>
      <c r="U3" s="4">
        <f t="shared" ca="1" si="0"/>
        <v>43920</v>
      </c>
      <c r="V3" s="4">
        <f t="shared" ca="1" si="0"/>
        <v>43927</v>
      </c>
      <c r="W3" s="4">
        <f t="shared" ca="1" si="0"/>
        <v>43934</v>
      </c>
      <c r="X3" s="4">
        <f t="shared" ca="1" si="0"/>
        <v>43941</v>
      </c>
      <c r="Y3" s="4">
        <f t="shared" ca="1" si="0"/>
        <v>43948</v>
      </c>
      <c r="Z3" s="4">
        <f t="shared" ca="1" si="0"/>
        <v>43955</v>
      </c>
      <c r="AA3" s="4">
        <f t="shared" ca="1" si="0"/>
        <v>43969</v>
      </c>
      <c r="AB3" s="4">
        <f t="shared" ca="1" si="0"/>
        <v>43976</v>
      </c>
      <c r="AC3" s="4">
        <f t="shared" ca="1" si="0"/>
        <v>43983</v>
      </c>
      <c r="AD3" s="4">
        <f t="shared" ca="1" si="0"/>
        <v>43990</v>
      </c>
      <c r="AE3" s="4">
        <f t="shared" ca="1" si="0"/>
        <v>43997</v>
      </c>
      <c r="AF3" s="5"/>
      <c r="AG3" s="5"/>
    </row>
    <row r="4" spans="1:37" s="11" customFormat="1" ht="36" x14ac:dyDescent="0.3">
      <c r="A4" s="6" t="s">
        <v>1</v>
      </c>
      <c r="B4" s="102" t="s">
        <v>60</v>
      </c>
      <c r="C4" s="7">
        <v>49</v>
      </c>
      <c r="D4" s="6">
        <v>50</v>
      </c>
      <c r="E4" s="6">
        <v>51</v>
      </c>
      <c r="F4" s="6">
        <v>52</v>
      </c>
      <c r="G4" s="6">
        <v>53</v>
      </c>
      <c r="H4" s="6">
        <v>1</v>
      </c>
      <c r="I4" s="6">
        <v>2</v>
      </c>
      <c r="J4" s="6">
        <v>3</v>
      </c>
      <c r="K4" s="6">
        <v>4</v>
      </c>
      <c r="L4" s="6">
        <v>5</v>
      </c>
      <c r="M4" s="6">
        <v>6</v>
      </c>
      <c r="N4" s="6">
        <v>7</v>
      </c>
      <c r="O4" s="6">
        <v>8</v>
      </c>
      <c r="P4" s="6">
        <v>9</v>
      </c>
      <c r="Q4" s="6">
        <v>10</v>
      </c>
      <c r="R4" s="6">
        <v>11</v>
      </c>
      <c r="S4" s="6">
        <v>12</v>
      </c>
      <c r="T4" s="6">
        <v>13</v>
      </c>
      <c r="U4" s="6">
        <v>14</v>
      </c>
      <c r="V4" s="6">
        <v>15</v>
      </c>
      <c r="W4" s="6">
        <v>16</v>
      </c>
      <c r="X4" s="6">
        <v>17</v>
      </c>
      <c r="Y4" s="6">
        <v>18</v>
      </c>
      <c r="Z4" s="6">
        <v>19</v>
      </c>
      <c r="AA4" s="6">
        <v>21</v>
      </c>
      <c r="AB4" s="6">
        <v>22</v>
      </c>
      <c r="AC4" s="6">
        <v>23</v>
      </c>
      <c r="AD4" s="6">
        <v>24</v>
      </c>
      <c r="AE4" s="6">
        <v>25</v>
      </c>
      <c r="AF4" s="8" t="s">
        <v>2</v>
      </c>
      <c r="AG4" s="8" t="s">
        <v>3</v>
      </c>
      <c r="AH4" s="97" t="s">
        <v>55</v>
      </c>
      <c r="AI4" s="97" t="s">
        <v>56</v>
      </c>
      <c r="AJ4" s="98" t="s">
        <v>57</v>
      </c>
      <c r="AK4" s="98" t="s">
        <v>4</v>
      </c>
    </row>
    <row r="5" spans="1:37" x14ac:dyDescent="0.3">
      <c r="A5" s="12" t="s">
        <v>5</v>
      </c>
      <c r="B5" s="13">
        <v>18</v>
      </c>
      <c r="C5" s="14" t="s">
        <v>6</v>
      </c>
      <c r="D5" s="13" t="s">
        <v>6</v>
      </c>
      <c r="E5" s="15" t="s">
        <v>6</v>
      </c>
      <c r="F5" s="15" t="s">
        <v>6</v>
      </c>
      <c r="G5" s="16">
        <v>1</v>
      </c>
      <c r="H5" s="16" t="s">
        <v>6</v>
      </c>
      <c r="I5" s="16" t="s">
        <v>6</v>
      </c>
      <c r="J5" s="16">
        <v>6</v>
      </c>
      <c r="K5" s="16" t="s">
        <v>6</v>
      </c>
      <c r="L5" s="16" t="s">
        <v>6</v>
      </c>
      <c r="M5" s="16" t="s">
        <v>6</v>
      </c>
      <c r="N5" s="16">
        <v>7</v>
      </c>
      <c r="O5" s="16">
        <v>4</v>
      </c>
      <c r="P5" s="15" t="s">
        <v>6</v>
      </c>
      <c r="Q5" s="15" t="s">
        <v>6</v>
      </c>
      <c r="R5" s="15" t="s">
        <v>6</v>
      </c>
      <c r="S5" s="15" t="s">
        <v>6</v>
      </c>
      <c r="T5" s="15" t="s">
        <v>6</v>
      </c>
      <c r="U5" s="15" t="s">
        <v>6</v>
      </c>
      <c r="V5" s="15" t="s">
        <v>6</v>
      </c>
      <c r="W5" s="15" t="s">
        <v>6</v>
      </c>
      <c r="X5" s="15" t="s">
        <v>6</v>
      </c>
      <c r="Y5" s="15" t="s">
        <v>6</v>
      </c>
      <c r="Z5" s="15" t="s">
        <v>6</v>
      </c>
      <c r="AA5" s="15"/>
      <c r="AB5" s="15"/>
      <c r="AC5" s="15"/>
      <c r="AD5" s="15"/>
      <c r="AE5" s="15"/>
      <c r="AF5" s="17">
        <v>18</v>
      </c>
      <c r="AG5" s="17">
        <v>0</v>
      </c>
      <c r="AH5" s="13"/>
      <c r="AI5" s="13"/>
      <c r="AJ5" s="13"/>
      <c r="AK5" s="13"/>
    </row>
    <row r="6" spans="1:37" x14ac:dyDescent="0.3">
      <c r="A6" s="18" t="s">
        <v>54</v>
      </c>
      <c r="B6" s="13">
        <v>2</v>
      </c>
      <c r="C6" s="14" t="s">
        <v>6</v>
      </c>
      <c r="D6" s="13" t="s">
        <v>6</v>
      </c>
      <c r="E6" s="15" t="s">
        <v>6</v>
      </c>
      <c r="F6" s="15" t="s">
        <v>6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  <c r="M6" s="15" t="s">
        <v>6</v>
      </c>
      <c r="N6" s="15" t="s">
        <v>6</v>
      </c>
      <c r="O6" s="15" t="s">
        <v>6</v>
      </c>
      <c r="P6" s="15" t="s">
        <v>6</v>
      </c>
      <c r="Q6" s="19">
        <v>2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  <c r="Z6" s="15" t="s">
        <v>6</v>
      </c>
      <c r="AA6" s="15"/>
      <c r="AB6" s="15"/>
      <c r="AC6" s="15"/>
      <c r="AD6" s="15"/>
      <c r="AE6" s="15"/>
      <c r="AF6" s="17">
        <v>2</v>
      </c>
      <c r="AG6" s="17">
        <v>0</v>
      </c>
      <c r="AH6" s="13"/>
      <c r="AI6" s="13"/>
      <c r="AJ6" s="13"/>
      <c r="AK6" s="13"/>
    </row>
    <row r="7" spans="1:37" x14ac:dyDescent="0.3">
      <c r="A7" s="20" t="s">
        <v>7</v>
      </c>
      <c r="B7" s="13">
        <v>15</v>
      </c>
      <c r="C7" s="14" t="s">
        <v>6</v>
      </c>
      <c r="D7" s="13" t="s">
        <v>6</v>
      </c>
      <c r="E7" s="15" t="s">
        <v>6</v>
      </c>
      <c r="F7" s="15" t="s">
        <v>6</v>
      </c>
      <c r="G7" s="15" t="s">
        <v>6</v>
      </c>
      <c r="H7" s="15" t="s">
        <v>6</v>
      </c>
      <c r="I7" s="15" t="s">
        <v>6</v>
      </c>
      <c r="J7" s="15" t="s">
        <v>6</v>
      </c>
      <c r="K7" s="15" t="s">
        <v>6</v>
      </c>
      <c r="L7" s="15" t="s">
        <v>6</v>
      </c>
      <c r="M7" s="15" t="s">
        <v>6</v>
      </c>
      <c r="N7" s="21">
        <v>7</v>
      </c>
      <c r="O7" s="21" t="s">
        <v>6</v>
      </c>
      <c r="P7" s="21" t="s">
        <v>6</v>
      </c>
      <c r="Q7" s="21">
        <v>8</v>
      </c>
      <c r="R7" s="15" t="s">
        <v>6</v>
      </c>
      <c r="S7" s="15" t="s">
        <v>6</v>
      </c>
      <c r="T7" s="15" t="s">
        <v>6</v>
      </c>
      <c r="U7" s="15" t="s">
        <v>6</v>
      </c>
      <c r="V7" s="15" t="s">
        <v>6</v>
      </c>
      <c r="W7" s="15" t="s">
        <v>6</v>
      </c>
      <c r="X7" s="15" t="s">
        <v>6</v>
      </c>
      <c r="Y7" s="15" t="s">
        <v>6</v>
      </c>
      <c r="Z7" s="15" t="s">
        <v>6</v>
      </c>
      <c r="AA7" s="15"/>
      <c r="AB7" s="15"/>
      <c r="AC7" s="15"/>
      <c r="AD7" s="15"/>
      <c r="AE7" s="15"/>
      <c r="AF7" s="17">
        <v>15</v>
      </c>
      <c r="AG7" s="17">
        <v>0</v>
      </c>
      <c r="AH7" s="13"/>
      <c r="AI7" s="13"/>
      <c r="AJ7" s="13"/>
      <c r="AK7" s="13"/>
    </row>
    <row r="8" spans="1:37" x14ac:dyDescent="0.3">
      <c r="A8" s="22" t="s">
        <v>8</v>
      </c>
      <c r="B8" s="13">
        <v>22</v>
      </c>
      <c r="C8" s="14" t="s">
        <v>6</v>
      </c>
      <c r="D8" s="13" t="s">
        <v>6</v>
      </c>
      <c r="E8" s="15" t="s">
        <v>6</v>
      </c>
      <c r="F8" s="15" t="s">
        <v>6</v>
      </c>
      <c r="G8" s="15" t="s">
        <v>6</v>
      </c>
      <c r="H8" s="15" t="s">
        <v>6</v>
      </c>
      <c r="I8" s="15" t="s">
        <v>6</v>
      </c>
      <c r="J8" s="15" t="s">
        <v>6</v>
      </c>
      <c r="K8" s="23">
        <v>22</v>
      </c>
      <c r="L8" s="15" t="s">
        <v>6</v>
      </c>
      <c r="M8" s="15" t="s">
        <v>6</v>
      </c>
      <c r="N8" s="15" t="s">
        <v>6</v>
      </c>
      <c r="O8" s="15" t="s">
        <v>6</v>
      </c>
      <c r="P8" s="15" t="s">
        <v>6</v>
      </c>
      <c r="Q8" s="15" t="s">
        <v>6</v>
      </c>
      <c r="R8" s="15" t="s">
        <v>6</v>
      </c>
      <c r="S8" s="15" t="s">
        <v>6</v>
      </c>
      <c r="T8" s="15" t="s">
        <v>6</v>
      </c>
      <c r="U8" s="15" t="s">
        <v>6</v>
      </c>
      <c r="V8" s="15" t="s">
        <v>6</v>
      </c>
      <c r="W8" s="15" t="s">
        <v>6</v>
      </c>
      <c r="X8" s="15" t="s">
        <v>6</v>
      </c>
      <c r="Y8" s="15" t="s">
        <v>6</v>
      </c>
      <c r="Z8" s="15" t="s">
        <v>6</v>
      </c>
      <c r="AA8" s="15"/>
      <c r="AB8" s="15"/>
      <c r="AC8" s="15"/>
      <c r="AD8" s="15"/>
      <c r="AE8" s="15"/>
      <c r="AF8" s="17">
        <v>22</v>
      </c>
      <c r="AG8" s="17">
        <v>0</v>
      </c>
      <c r="AH8" s="13"/>
      <c r="AI8" s="13"/>
      <c r="AJ8" s="13"/>
      <c r="AK8" s="13"/>
    </row>
    <row r="9" spans="1:37" x14ac:dyDescent="0.3">
      <c r="A9" s="24" t="s">
        <v>9</v>
      </c>
      <c r="B9" s="13">
        <v>52</v>
      </c>
      <c r="C9" s="14" t="s">
        <v>6</v>
      </c>
      <c r="D9" s="13" t="s">
        <v>6</v>
      </c>
      <c r="E9" s="15" t="s">
        <v>6</v>
      </c>
      <c r="F9" s="15" t="s">
        <v>6</v>
      </c>
      <c r="G9" s="15" t="s">
        <v>6</v>
      </c>
      <c r="H9" s="15" t="s">
        <v>6</v>
      </c>
      <c r="I9" s="15" t="s">
        <v>6</v>
      </c>
      <c r="J9" s="15" t="s">
        <v>6</v>
      </c>
      <c r="K9" s="15" t="s">
        <v>6</v>
      </c>
      <c r="L9" s="15" t="s">
        <v>6</v>
      </c>
      <c r="M9" s="15" t="s">
        <v>6</v>
      </c>
      <c r="N9" s="15" t="s">
        <v>6</v>
      </c>
      <c r="O9" s="15" t="s">
        <v>6</v>
      </c>
      <c r="P9" s="15" t="s">
        <v>6</v>
      </c>
      <c r="Q9" s="25">
        <v>52</v>
      </c>
      <c r="R9" s="15" t="s">
        <v>6</v>
      </c>
      <c r="S9" s="15" t="s">
        <v>6</v>
      </c>
      <c r="T9" s="15" t="s">
        <v>6</v>
      </c>
      <c r="U9" s="15" t="s">
        <v>6</v>
      </c>
      <c r="V9" s="15" t="s">
        <v>6</v>
      </c>
      <c r="W9" s="15" t="s">
        <v>6</v>
      </c>
      <c r="X9" s="15" t="s">
        <v>6</v>
      </c>
      <c r="Y9" s="15" t="s">
        <v>6</v>
      </c>
      <c r="Z9" s="15" t="s">
        <v>6</v>
      </c>
      <c r="AA9" s="15"/>
      <c r="AB9" s="15"/>
      <c r="AC9" s="15"/>
      <c r="AD9" s="15"/>
      <c r="AE9" s="15"/>
      <c r="AF9" s="17">
        <v>52</v>
      </c>
      <c r="AG9" s="17">
        <v>0</v>
      </c>
      <c r="AH9" s="13"/>
      <c r="AI9" s="13"/>
      <c r="AJ9" s="13"/>
      <c r="AK9" s="13"/>
    </row>
    <row r="10" spans="1:37" x14ac:dyDescent="0.3">
      <c r="A10" s="26" t="s">
        <v>10</v>
      </c>
      <c r="B10" s="13">
        <v>13</v>
      </c>
      <c r="C10" s="14" t="s">
        <v>6</v>
      </c>
      <c r="D10" s="13" t="s">
        <v>6</v>
      </c>
      <c r="E10" s="15" t="s">
        <v>6</v>
      </c>
      <c r="F10" s="15" t="s">
        <v>6</v>
      </c>
      <c r="G10" s="15" t="s">
        <v>6</v>
      </c>
      <c r="H10" s="15" t="s">
        <v>6</v>
      </c>
      <c r="I10" s="15" t="s">
        <v>6</v>
      </c>
      <c r="J10" s="15" t="s">
        <v>6</v>
      </c>
      <c r="K10" s="15" t="s">
        <v>6</v>
      </c>
      <c r="L10" s="15" t="s">
        <v>6</v>
      </c>
      <c r="M10" s="15" t="s">
        <v>6</v>
      </c>
      <c r="N10" s="15" t="s">
        <v>6</v>
      </c>
      <c r="O10" s="15" t="s">
        <v>6</v>
      </c>
      <c r="P10" s="15" t="s">
        <v>6</v>
      </c>
      <c r="Q10" s="15" t="s">
        <v>6</v>
      </c>
      <c r="R10" s="15" t="s">
        <v>6</v>
      </c>
      <c r="S10" s="15" t="s">
        <v>6</v>
      </c>
      <c r="T10" s="15" t="s">
        <v>6</v>
      </c>
      <c r="U10" s="27">
        <v>1</v>
      </c>
      <c r="V10" s="27">
        <v>12</v>
      </c>
      <c r="W10" s="15" t="s">
        <v>6</v>
      </c>
      <c r="X10" s="15" t="s">
        <v>6</v>
      </c>
      <c r="Y10" s="15" t="s">
        <v>6</v>
      </c>
      <c r="Z10" s="15" t="s">
        <v>6</v>
      </c>
      <c r="AA10" s="15"/>
      <c r="AB10" s="15"/>
      <c r="AC10" s="15"/>
      <c r="AD10" s="15"/>
      <c r="AE10" s="15"/>
      <c r="AF10" s="17">
        <v>13</v>
      </c>
      <c r="AG10" s="17">
        <v>0</v>
      </c>
      <c r="AH10" s="13"/>
      <c r="AI10" s="13"/>
      <c r="AJ10" s="13"/>
      <c r="AK10" s="13"/>
    </row>
    <row r="11" spans="1:37" x14ac:dyDescent="0.3">
      <c r="A11" s="28" t="s">
        <v>11</v>
      </c>
      <c r="B11" s="13">
        <v>27</v>
      </c>
      <c r="C11" s="14" t="s">
        <v>6</v>
      </c>
      <c r="D11" s="13" t="s">
        <v>6</v>
      </c>
      <c r="E11" s="15" t="s">
        <v>6</v>
      </c>
      <c r="F11" s="15" t="s">
        <v>6</v>
      </c>
      <c r="G11" s="15" t="s">
        <v>6</v>
      </c>
      <c r="H11" s="15" t="s">
        <v>6</v>
      </c>
      <c r="I11" s="29">
        <v>1</v>
      </c>
      <c r="J11" s="29">
        <v>13</v>
      </c>
      <c r="K11" s="29">
        <v>9</v>
      </c>
      <c r="L11" s="29">
        <v>1</v>
      </c>
      <c r="M11" s="29">
        <v>1</v>
      </c>
      <c r="N11" s="29" t="s">
        <v>6</v>
      </c>
      <c r="O11" s="29" t="s">
        <v>6</v>
      </c>
      <c r="P11" s="29" t="s">
        <v>6</v>
      </c>
      <c r="Q11" s="29">
        <v>1</v>
      </c>
      <c r="R11" s="29">
        <v>1</v>
      </c>
      <c r="S11" s="15" t="s">
        <v>6</v>
      </c>
      <c r="T11" s="15" t="s">
        <v>6</v>
      </c>
      <c r="U11" s="15" t="s">
        <v>6</v>
      </c>
      <c r="V11" s="15" t="s">
        <v>6</v>
      </c>
      <c r="W11" s="15" t="s">
        <v>6</v>
      </c>
      <c r="X11" s="15" t="s">
        <v>6</v>
      </c>
      <c r="Y11" s="15" t="s">
        <v>6</v>
      </c>
      <c r="Z11" s="15" t="s">
        <v>6</v>
      </c>
      <c r="AA11" s="15"/>
      <c r="AB11" s="15"/>
      <c r="AC11" s="15"/>
      <c r="AD11" s="15"/>
      <c r="AE11" s="15"/>
      <c r="AF11" s="17">
        <v>27</v>
      </c>
      <c r="AG11" s="17">
        <v>0</v>
      </c>
      <c r="AH11" s="13"/>
      <c r="AI11" s="13"/>
      <c r="AJ11" s="13"/>
      <c r="AK11" s="13"/>
    </row>
    <row r="12" spans="1:37" x14ac:dyDescent="0.3">
      <c r="A12" s="30" t="s">
        <v>12</v>
      </c>
      <c r="B12" s="13">
        <v>39</v>
      </c>
      <c r="C12" s="14" t="s">
        <v>6</v>
      </c>
      <c r="D12" s="31" t="s">
        <v>6</v>
      </c>
      <c r="E12" s="31">
        <v>5</v>
      </c>
      <c r="F12" s="31">
        <v>6</v>
      </c>
      <c r="G12" s="31">
        <v>3</v>
      </c>
      <c r="H12" s="31">
        <v>6</v>
      </c>
      <c r="I12" s="31">
        <v>2</v>
      </c>
      <c r="J12" s="31" t="s">
        <v>6</v>
      </c>
      <c r="K12" s="31">
        <v>1</v>
      </c>
      <c r="L12" s="31">
        <v>4</v>
      </c>
      <c r="M12" s="31" t="s">
        <v>6</v>
      </c>
      <c r="N12" s="31" t="s">
        <v>6</v>
      </c>
      <c r="O12" s="31">
        <v>1</v>
      </c>
      <c r="P12" s="31" t="s">
        <v>6</v>
      </c>
      <c r="Q12" s="31" t="s">
        <v>6</v>
      </c>
      <c r="R12" s="31" t="s">
        <v>6</v>
      </c>
      <c r="S12" s="31" t="s">
        <v>6</v>
      </c>
      <c r="T12" s="31" t="s">
        <v>6</v>
      </c>
      <c r="U12" s="31" t="s">
        <v>6</v>
      </c>
      <c r="V12" s="31" t="s">
        <v>6</v>
      </c>
      <c r="W12" s="31">
        <v>2</v>
      </c>
      <c r="X12" s="31" t="s">
        <v>6</v>
      </c>
      <c r="Y12" s="31" t="s">
        <v>6</v>
      </c>
      <c r="Z12" s="31" t="s">
        <v>6</v>
      </c>
      <c r="AA12" s="31" t="s">
        <v>6</v>
      </c>
      <c r="AB12" s="31" t="s">
        <v>6</v>
      </c>
      <c r="AC12" s="31">
        <v>1</v>
      </c>
      <c r="AD12" s="31" t="s">
        <v>6</v>
      </c>
      <c r="AE12" s="31">
        <v>8</v>
      </c>
      <c r="AF12" s="17">
        <v>39</v>
      </c>
      <c r="AG12" s="17">
        <v>0</v>
      </c>
      <c r="AH12" s="13"/>
      <c r="AI12" s="13"/>
      <c r="AJ12" s="13"/>
      <c r="AK12" s="13"/>
    </row>
    <row r="13" spans="1:37" x14ac:dyDescent="0.3">
      <c r="A13" s="32" t="s">
        <v>13</v>
      </c>
      <c r="B13" s="13">
        <v>59</v>
      </c>
      <c r="C13" s="14" t="s">
        <v>6</v>
      </c>
      <c r="D13" s="13" t="s">
        <v>6</v>
      </c>
      <c r="E13" s="15" t="s">
        <v>6</v>
      </c>
      <c r="F13" s="33">
        <v>34</v>
      </c>
      <c r="G13" s="33">
        <v>10</v>
      </c>
      <c r="H13" s="33" t="s">
        <v>6</v>
      </c>
      <c r="I13" s="33">
        <v>6</v>
      </c>
      <c r="J13" s="33">
        <v>6</v>
      </c>
      <c r="K13" s="33" t="s">
        <v>6</v>
      </c>
      <c r="L13" s="33">
        <v>3</v>
      </c>
      <c r="M13" s="15" t="s">
        <v>6</v>
      </c>
      <c r="N13" s="15" t="s">
        <v>6</v>
      </c>
      <c r="O13" s="15" t="s">
        <v>6</v>
      </c>
      <c r="P13" s="15" t="s">
        <v>6</v>
      </c>
      <c r="Q13" s="15" t="s">
        <v>6</v>
      </c>
      <c r="R13" s="15" t="s">
        <v>6</v>
      </c>
      <c r="S13" s="15" t="s">
        <v>6</v>
      </c>
      <c r="T13" s="15" t="s">
        <v>6</v>
      </c>
      <c r="U13" s="15" t="s">
        <v>6</v>
      </c>
      <c r="V13" s="15" t="s">
        <v>6</v>
      </c>
      <c r="W13" s="15" t="s">
        <v>6</v>
      </c>
      <c r="X13" s="15" t="s">
        <v>6</v>
      </c>
      <c r="Y13" s="15" t="s">
        <v>6</v>
      </c>
      <c r="Z13" s="15" t="s">
        <v>6</v>
      </c>
      <c r="AA13" s="15"/>
      <c r="AB13" s="15"/>
      <c r="AC13" s="15"/>
      <c r="AD13" s="15"/>
      <c r="AE13" s="15"/>
      <c r="AF13" s="17">
        <v>59</v>
      </c>
      <c r="AG13" s="17">
        <v>0</v>
      </c>
      <c r="AH13" s="13"/>
      <c r="AI13" s="13"/>
      <c r="AJ13" s="13"/>
      <c r="AK13" s="13"/>
    </row>
    <row r="14" spans="1:37" x14ac:dyDescent="0.3">
      <c r="A14" s="34" t="s">
        <v>14</v>
      </c>
      <c r="B14" s="13">
        <v>35</v>
      </c>
      <c r="C14" s="14" t="s">
        <v>6</v>
      </c>
      <c r="D14" s="13" t="s">
        <v>6</v>
      </c>
      <c r="E14" s="35">
        <v>1</v>
      </c>
      <c r="F14" s="35" t="s">
        <v>6</v>
      </c>
      <c r="G14" s="35">
        <v>1</v>
      </c>
      <c r="H14" s="35">
        <v>2</v>
      </c>
      <c r="I14" s="35">
        <v>4</v>
      </c>
      <c r="J14" s="35">
        <v>15</v>
      </c>
      <c r="K14" s="35">
        <v>2</v>
      </c>
      <c r="L14" s="35">
        <v>4</v>
      </c>
      <c r="M14" s="35">
        <v>1</v>
      </c>
      <c r="N14" s="35">
        <v>5</v>
      </c>
      <c r="O14" s="15" t="s">
        <v>6</v>
      </c>
      <c r="P14" s="15" t="s">
        <v>6</v>
      </c>
      <c r="Q14" s="15" t="s">
        <v>6</v>
      </c>
      <c r="R14" s="15" t="s">
        <v>6</v>
      </c>
      <c r="S14" s="15" t="s">
        <v>6</v>
      </c>
      <c r="T14" s="15" t="s">
        <v>6</v>
      </c>
      <c r="U14" s="15" t="s">
        <v>6</v>
      </c>
      <c r="V14" s="15" t="s">
        <v>6</v>
      </c>
      <c r="W14" s="15" t="s">
        <v>6</v>
      </c>
      <c r="X14" s="15" t="s">
        <v>6</v>
      </c>
      <c r="Y14" s="15" t="s">
        <v>6</v>
      </c>
      <c r="Z14" s="15" t="s">
        <v>6</v>
      </c>
      <c r="AA14" s="15"/>
      <c r="AB14" s="15"/>
      <c r="AC14" s="15"/>
      <c r="AD14" s="15"/>
      <c r="AE14" s="15"/>
      <c r="AF14" s="17">
        <v>35</v>
      </c>
      <c r="AG14" s="17">
        <v>0</v>
      </c>
      <c r="AH14" s="13"/>
      <c r="AI14" s="13"/>
      <c r="AJ14" s="13"/>
      <c r="AK14" s="13"/>
    </row>
    <row r="15" spans="1:37" x14ac:dyDescent="0.3">
      <c r="A15" s="36" t="s">
        <v>15</v>
      </c>
      <c r="B15" s="13">
        <v>15</v>
      </c>
      <c r="C15" s="14" t="s">
        <v>6</v>
      </c>
      <c r="D15" s="13" t="s">
        <v>6</v>
      </c>
      <c r="E15" s="37">
        <v>3</v>
      </c>
      <c r="F15" s="37">
        <v>2</v>
      </c>
      <c r="G15" s="37" t="s">
        <v>6</v>
      </c>
      <c r="H15" s="37" t="s">
        <v>6</v>
      </c>
      <c r="I15" s="36">
        <v>5</v>
      </c>
      <c r="J15" s="36" t="s">
        <v>6</v>
      </c>
      <c r="K15" s="36">
        <v>1</v>
      </c>
      <c r="L15" s="36">
        <v>3</v>
      </c>
      <c r="M15" s="36" t="s">
        <v>6</v>
      </c>
      <c r="N15" s="36">
        <v>1</v>
      </c>
      <c r="O15" s="15" t="s">
        <v>6</v>
      </c>
      <c r="P15" s="15" t="s">
        <v>6</v>
      </c>
      <c r="Q15" s="15" t="s">
        <v>6</v>
      </c>
      <c r="R15" s="15" t="s">
        <v>6</v>
      </c>
      <c r="S15" s="15" t="s">
        <v>6</v>
      </c>
      <c r="T15" s="15" t="s">
        <v>6</v>
      </c>
      <c r="U15" s="15" t="s">
        <v>6</v>
      </c>
      <c r="V15" s="15" t="s">
        <v>6</v>
      </c>
      <c r="W15" s="15" t="s">
        <v>6</v>
      </c>
      <c r="X15" s="15" t="s">
        <v>6</v>
      </c>
      <c r="Y15" s="15" t="s">
        <v>6</v>
      </c>
      <c r="Z15" s="15" t="s">
        <v>6</v>
      </c>
      <c r="AA15" s="15"/>
      <c r="AB15" s="15"/>
      <c r="AC15" s="15"/>
      <c r="AD15" s="15"/>
      <c r="AE15" s="15"/>
      <c r="AF15" s="17">
        <v>15</v>
      </c>
      <c r="AG15" s="17">
        <v>0</v>
      </c>
      <c r="AH15" s="13"/>
      <c r="AI15" s="13"/>
      <c r="AJ15" s="13"/>
      <c r="AK15" s="13"/>
    </row>
    <row r="16" spans="1:37" x14ac:dyDescent="0.3">
      <c r="A16" s="38" t="s">
        <v>16</v>
      </c>
      <c r="B16" s="13">
        <v>38</v>
      </c>
      <c r="C16" s="14" t="s">
        <v>6</v>
      </c>
      <c r="D16" s="13" t="s">
        <v>6</v>
      </c>
      <c r="E16" s="39">
        <v>2</v>
      </c>
      <c r="F16" s="39" t="s">
        <v>6</v>
      </c>
      <c r="G16" s="39" t="s">
        <v>6</v>
      </c>
      <c r="H16" s="39">
        <v>2</v>
      </c>
      <c r="I16" s="39" t="s">
        <v>6</v>
      </c>
      <c r="J16" s="39" t="s">
        <v>6</v>
      </c>
      <c r="K16" s="39" t="s">
        <v>6</v>
      </c>
      <c r="L16" s="39">
        <v>7</v>
      </c>
      <c r="M16" s="39">
        <v>16</v>
      </c>
      <c r="N16" s="39">
        <v>4</v>
      </c>
      <c r="O16" s="39">
        <v>2</v>
      </c>
      <c r="P16" s="39">
        <v>3</v>
      </c>
      <c r="Q16" s="39" t="s">
        <v>6</v>
      </c>
      <c r="R16" s="39" t="s">
        <v>6</v>
      </c>
      <c r="S16" s="39" t="s">
        <v>6</v>
      </c>
      <c r="T16" s="39" t="s">
        <v>6</v>
      </c>
      <c r="U16" s="39" t="s">
        <v>6</v>
      </c>
      <c r="V16" s="39" t="s">
        <v>6</v>
      </c>
      <c r="W16" s="39">
        <v>1</v>
      </c>
      <c r="X16" s="39" t="s">
        <v>6</v>
      </c>
      <c r="Y16" s="39">
        <v>1</v>
      </c>
      <c r="Z16" s="15" t="s">
        <v>6</v>
      </c>
      <c r="AA16" s="15"/>
      <c r="AB16" s="15"/>
      <c r="AC16" s="15"/>
      <c r="AD16" s="15"/>
      <c r="AE16" s="15"/>
      <c r="AF16" s="17">
        <v>38</v>
      </c>
      <c r="AG16" s="17">
        <v>0</v>
      </c>
      <c r="AH16" s="13"/>
      <c r="AI16" s="13"/>
      <c r="AJ16" s="13"/>
      <c r="AK16" s="13"/>
    </row>
    <row r="17" spans="1:38" x14ac:dyDescent="0.3">
      <c r="A17" s="40" t="s">
        <v>17</v>
      </c>
      <c r="B17" s="13">
        <v>38</v>
      </c>
      <c r="C17" s="14" t="s">
        <v>6</v>
      </c>
      <c r="D17" s="13" t="s">
        <v>6</v>
      </c>
      <c r="E17" s="15" t="s">
        <v>6</v>
      </c>
      <c r="F17" s="15" t="s">
        <v>6</v>
      </c>
      <c r="G17" s="15" t="s">
        <v>6</v>
      </c>
      <c r="H17" s="15" t="s">
        <v>6</v>
      </c>
      <c r="I17" s="15" t="s">
        <v>6</v>
      </c>
      <c r="J17" s="15" t="s">
        <v>6</v>
      </c>
      <c r="K17" s="15" t="s">
        <v>6</v>
      </c>
      <c r="L17" s="15" t="s">
        <v>6</v>
      </c>
      <c r="M17" s="41">
        <v>19</v>
      </c>
      <c r="N17" s="41">
        <v>9</v>
      </c>
      <c r="O17" s="41">
        <v>7</v>
      </c>
      <c r="P17" s="41">
        <v>2</v>
      </c>
      <c r="Q17" s="41">
        <v>1</v>
      </c>
      <c r="R17" s="15" t="s">
        <v>6</v>
      </c>
      <c r="S17" s="15" t="s">
        <v>6</v>
      </c>
      <c r="T17" s="15" t="s">
        <v>6</v>
      </c>
      <c r="U17" s="15" t="s">
        <v>6</v>
      </c>
      <c r="V17" s="15" t="s">
        <v>6</v>
      </c>
      <c r="W17" s="15" t="s">
        <v>6</v>
      </c>
      <c r="X17" s="15" t="s">
        <v>6</v>
      </c>
      <c r="Y17" s="15" t="s">
        <v>6</v>
      </c>
      <c r="Z17" s="15" t="s">
        <v>6</v>
      </c>
      <c r="AA17" s="15"/>
      <c r="AB17" s="15"/>
      <c r="AC17" s="15"/>
      <c r="AD17" s="15"/>
      <c r="AE17" s="15"/>
      <c r="AF17" s="17">
        <v>38</v>
      </c>
      <c r="AG17" s="17">
        <v>0</v>
      </c>
      <c r="AH17" s="13"/>
      <c r="AI17" s="13"/>
      <c r="AJ17" s="13"/>
      <c r="AK17" s="13"/>
    </row>
    <row r="18" spans="1:38" x14ac:dyDescent="0.3">
      <c r="A18" s="42" t="s">
        <v>18</v>
      </c>
      <c r="B18" s="13">
        <v>0</v>
      </c>
      <c r="C18" s="14" t="s">
        <v>6</v>
      </c>
      <c r="D18" s="13" t="s">
        <v>6</v>
      </c>
      <c r="E18" s="15" t="s">
        <v>6</v>
      </c>
      <c r="F18" s="15" t="s">
        <v>6</v>
      </c>
      <c r="G18" s="15" t="s">
        <v>6</v>
      </c>
      <c r="H18" s="15" t="s">
        <v>6</v>
      </c>
      <c r="I18" s="15" t="s">
        <v>6</v>
      </c>
      <c r="J18" s="15" t="s">
        <v>6</v>
      </c>
      <c r="K18" s="15" t="s">
        <v>6</v>
      </c>
      <c r="L18" s="15" t="s">
        <v>6</v>
      </c>
      <c r="M18" s="15" t="s">
        <v>6</v>
      </c>
      <c r="N18" s="15" t="s">
        <v>6</v>
      </c>
      <c r="O18" s="15" t="s">
        <v>6</v>
      </c>
      <c r="P18" s="15" t="s">
        <v>6</v>
      </c>
      <c r="Q18" s="15" t="s">
        <v>6</v>
      </c>
      <c r="R18" s="15" t="s">
        <v>6</v>
      </c>
      <c r="S18" s="15" t="s">
        <v>6</v>
      </c>
      <c r="T18" s="15" t="s">
        <v>6</v>
      </c>
      <c r="U18" s="15" t="s">
        <v>6</v>
      </c>
      <c r="V18" s="15" t="s">
        <v>6</v>
      </c>
      <c r="W18" s="15" t="s">
        <v>6</v>
      </c>
      <c r="X18" s="15" t="s">
        <v>6</v>
      </c>
      <c r="Y18" s="15" t="s">
        <v>6</v>
      </c>
      <c r="Z18" s="15" t="s">
        <v>6</v>
      </c>
      <c r="AA18" s="15"/>
      <c r="AB18" s="15"/>
      <c r="AC18" s="15"/>
      <c r="AD18" s="15"/>
      <c r="AE18" s="15"/>
      <c r="AF18" s="17">
        <v>0</v>
      </c>
      <c r="AG18" s="17">
        <v>0</v>
      </c>
      <c r="AH18" s="13"/>
      <c r="AI18" s="13"/>
      <c r="AJ18" s="13"/>
      <c r="AK18" s="13"/>
      <c r="AL18" s="13" t="s">
        <v>19</v>
      </c>
    </row>
    <row r="19" spans="1:38" x14ac:dyDescent="0.3">
      <c r="A19" s="43" t="s">
        <v>20</v>
      </c>
      <c r="B19" s="13">
        <v>50</v>
      </c>
      <c r="C19" s="14" t="s">
        <v>6</v>
      </c>
      <c r="D19" s="13" t="s">
        <v>6</v>
      </c>
      <c r="E19" s="15" t="s">
        <v>6</v>
      </c>
      <c r="F19" s="15" t="s">
        <v>6</v>
      </c>
      <c r="G19" s="15" t="s">
        <v>6</v>
      </c>
      <c r="H19" s="15" t="s">
        <v>6</v>
      </c>
      <c r="I19" s="15" t="s">
        <v>6</v>
      </c>
      <c r="J19" s="15" t="s">
        <v>6</v>
      </c>
      <c r="K19" s="15" t="s">
        <v>6</v>
      </c>
      <c r="L19" s="15" t="s">
        <v>6</v>
      </c>
      <c r="M19" s="15" t="s">
        <v>6</v>
      </c>
      <c r="N19" s="15" t="s">
        <v>6</v>
      </c>
      <c r="O19" s="15" t="s">
        <v>6</v>
      </c>
      <c r="P19" s="15" t="s">
        <v>6</v>
      </c>
      <c r="Q19" s="15" t="s">
        <v>6</v>
      </c>
      <c r="R19" s="15" t="s">
        <v>6</v>
      </c>
      <c r="S19" s="15" t="s">
        <v>6</v>
      </c>
      <c r="T19" s="15" t="s">
        <v>6</v>
      </c>
      <c r="U19" s="15" t="s">
        <v>6</v>
      </c>
      <c r="V19" s="44">
        <v>21</v>
      </c>
      <c r="W19" s="44">
        <v>29</v>
      </c>
      <c r="X19" s="15" t="s">
        <v>6</v>
      </c>
      <c r="Y19" s="15" t="s">
        <v>6</v>
      </c>
      <c r="Z19" s="15" t="s">
        <v>6</v>
      </c>
      <c r="AA19" s="15"/>
      <c r="AB19" s="15"/>
      <c r="AC19" s="15"/>
      <c r="AD19" s="15"/>
      <c r="AE19" s="15"/>
      <c r="AF19" s="17">
        <v>50</v>
      </c>
      <c r="AG19" s="17">
        <v>0</v>
      </c>
      <c r="AH19" s="13"/>
      <c r="AI19" s="13"/>
      <c r="AJ19" s="13"/>
      <c r="AK19" s="13"/>
    </row>
    <row r="20" spans="1:38" x14ac:dyDescent="0.3">
      <c r="A20" s="45" t="s">
        <v>21</v>
      </c>
      <c r="B20" s="13">
        <v>24</v>
      </c>
      <c r="C20" s="14" t="s">
        <v>6</v>
      </c>
      <c r="D20" s="13" t="s">
        <v>6</v>
      </c>
      <c r="E20" s="15" t="s">
        <v>6</v>
      </c>
      <c r="F20" s="15" t="s">
        <v>6</v>
      </c>
      <c r="G20" s="46">
        <v>1</v>
      </c>
      <c r="H20" s="46" t="s">
        <v>6</v>
      </c>
      <c r="I20" s="46" t="s">
        <v>6</v>
      </c>
      <c r="J20" s="46" t="s">
        <v>6</v>
      </c>
      <c r="K20" s="46">
        <v>2</v>
      </c>
      <c r="L20" s="46">
        <v>12</v>
      </c>
      <c r="M20" s="46">
        <v>3</v>
      </c>
      <c r="N20" s="46">
        <v>2</v>
      </c>
      <c r="O20" s="46">
        <v>1</v>
      </c>
      <c r="P20" s="46">
        <v>3</v>
      </c>
      <c r="Q20" s="15" t="s">
        <v>6</v>
      </c>
      <c r="R20" s="15" t="s">
        <v>6</v>
      </c>
      <c r="S20" s="15" t="s">
        <v>6</v>
      </c>
      <c r="T20" s="15" t="s">
        <v>6</v>
      </c>
      <c r="U20" s="15" t="s">
        <v>6</v>
      </c>
      <c r="V20" s="15" t="s">
        <v>6</v>
      </c>
      <c r="W20" s="15" t="s">
        <v>6</v>
      </c>
      <c r="X20" s="15" t="s">
        <v>6</v>
      </c>
      <c r="Y20" s="15" t="s">
        <v>6</v>
      </c>
      <c r="Z20" s="15" t="s">
        <v>6</v>
      </c>
      <c r="AA20" s="15"/>
      <c r="AB20" s="15"/>
      <c r="AC20" s="15"/>
      <c r="AD20" s="15"/>
      <c r="AE20" s="15"/>
      <c r="AF20" s="17">
        <v>24</v>
      </c>
      <c r="AG20" s="17">
        <v>0</v>
      </c>
      <c r="AH20" s="13"/>
      <c r="AI20" s="13"/>
      <c r="AJ20" s="13"/>
      <c r="AK20" s="13"/>
      <c r="AL20" t="s">
        <v>22</v>
      </c>
    </row>
    <row r="21" spans="1:38" x14ac:dyDescent="0.3">
      <c r="A21" s="47" t="s">
        <v>23</v>
      </c>
      <c r="B21" s="13">
        <v>28</v>
      </c>
      <c r="C21" s="14" t="s">
        <v>6</v>
      </c>
      <c r="D21" s="13" t="s">
        <v>6</v>
      </c>
      <c r="E21" s="15" t="s">
        <v>6</v>
      </c>
      <c r="F21" s="15" t="s">
        <v>6</v>
      </c>
      <c r="G21" s="15" t="s">
        <v>6</v>
      </c>
      <c r="H21" s="15" t="s">
        <v>6</v>
      </c>
      <c r="I21" s="15" t="s">
        <v>6</v>
      </c>
      <c r="J21" s="15" t="s">
        <v>6</v>
      </c>
      <c r="K21" s="15" t="s">
        <v>6</v>
      </c>
      <c r="L21" s="48">
        <v>23</v>
      </c>
      <c r="M21" s="48">
        <v>2</v>
      </c>
      <c r="N21" s="48">
        <v>1</v>
      </c>
      <c r="O21" s="48">
        <v>1</v>
      </c>
      <c r="P21" s="48">
        <v>1</v>
      </c>
      <c r="Q21" s="15" t="s">
        <v>6</v>
      </c>
      <c r="R21" s="15" t="s">
        <v>6</v>
      </c>
      <c r="S21" s="15" t="s">
        <v>6</v>
      </c>
      <c r="T21" s="15" t="s">
        <v>6</v>
      </c>
      <c r="U21" s="15" t="s">
        <v>6</v>
      </c>
      <c r="V21" s="15" t="s">
        <v>6</v>
      </c>
      <c r="W21" s="15" t="s">
        <v>6</v>
      </c>
      <c r="X21" s="15" t="s">
        <v>6</v>
      </c>
      <c r="Y21" s="15" t="s">
        <v>6</v>
      </c>
      <c r="Z21" s="15" t="s">
        <v>6</v>
      </c>
      <c r="AA21" s="15"/>
      <c r="AB21" s="15"/>
      <c r="AC21" s="15"/>
      <c r="AD21" s="15"/>
      <c r="AE21" s="15"/>
      <c r="AF21" s="17">
        <v>28</v>
      </c>
      <c r="AG21" s="17">
        <v>0</v>
      </c>
      <c r="AH21" s="13"/>
      <c r="AI21" s="13"/>
      <c r="AJ21" s="13"/>
      <c r="AK21" s="13"/>
      <c r="AL21" s="13" t="s">
        <v>19</v>
      </c>
    </row>
    <row r="22" spans="1:38" x14ac:dyDescent="0.3">
      <c r="A22" s="49" t="s">
        <v>24</v>
      </c>
      <c r="B22" s="13">
        <v>0</v>
      </c>
      <c r="C22" s="14" t="s">
        <v>6</v>
      </c>
      <c r="D22" s="13" t="s">
        <v>6</v>
      </c>
      <c r="E22" s="15" t="s">
        <v>6</v>
      </c>
      <c r="F22" s="15" t="s">
        <v>6</v>
      </c>
      <c r="G22" s="15" t="s">
        <v>6</v>
      </c>
      <c r="H22" s="15" t="s">
        <v>6</v>
      </c>
      <c r="I22" s="15" t="s">
        <v>6</v>
      </c>
      <c r="J22" s="15" t="s">
        <v>6</v>
      </c>
      <c r="K22" s="15" t="s">
        <v>6</v>
      </c>
      <c r="L22" s="15" t="s">
        <v>6</v>
      </c>
      <c r="M22" s="15" t="s">
        <v>6</v>
      </c>
      <c r="N22" s="15" t="s">
        <v>6</v>
      </c>
      <c r="O22" s="15" t="s">
        <v>6</v>
      </c>
      <c r="P22" s="15" t="s">
        <v>6</v>
      </c>
      <c r="Q22" s="15" t="s">
        <v>6</v>
      </c>
      <c r="R22" s="15" t="s">
        <v>6</v>
      </c>
      <c r="S22" s="15" t="s">
        <v>6</v>
      </c>
      <c r="T22" s="15" t="s">
        <v>6</v>
      </c>
      <c r="U22" s="15" t="s">
        <v>6</v>
      </c>
      <c r="V22" s="15" t="s">
        <v>6</v>
      </c>
      <c r="W22" s="15" t="s">
        <v>6</v>
      </c>
      <c r="X22" s="15" t="s">
        <v>6</v>
      </c>
      <c r="Y22" s="15" t="s">
        <v>6</v>
      </c>
      <c r="Z22" s="15" t="s">
        <v>6</v>
      </c>
      <c r="AA22" s="15"/>
      <c r="AB22" s="15"/>
      <c r="AC22" s="15"/>
      <c r="AD22" s="15"/>
      <c r="AE22" s="15"/>
      <c r="AF22" s="17">
        <v>0</v>
      </c>
      <c r="AG22" s="17">
        <v>0</v>
      </c>
      <c r="AH22" s="13"/>
      <c r="AI22" s="13"/>
      <c r="AJ22" s="13"/>
      <c r="AK22" s="13"/>
      <c r="AL22" s="13" t="s">
        <v>19</v>
      </c>
    </row>
    <row r="23" spans="1:38" s="92" customFormat="1" x14ac:dyDescent="0.3">
      <c r="A23" s="87" t="s">
        <v>25</v>
      </c>
      <c r="B23" s="93">
        <v>0</v>
      </c>
      <c r="C23" s="14" t="s">
        <v>6</v>
      </c>
      <c r="D23" s="93" t="s">
        <v>6</v>
      </c>
      <c r="E23" s="93" t="s">
        <v>6</v>
      </c>
      <c r="F23" s="93" t="s">
        <v>6</v>
      </c>
      <c r="G23" s="93" t="s">
        <v>6</v>
      </c>
      <c r="H23" s="93" t="s">
        <v>6</v>
      </c>
      <c r="I23" s="93" t="s">
        <v>6</v>
      </c>
      <c r="J23" s="93" t="s">
        <v>6</v>
      </c>
      <c r="K23" s="93" t="s">
        <v>6</v>
      </c>
      <c r="L23" s="93" t="s">
        <v>6</v>
      </c>
      <c r="M23" s="93" t="s">
        <v>6</v>
      </c>
      <c r="N23" s="93" t="s">
        <v>6</v>
      </c>
      <c r="O23" s="93" t="s">
        <v>6</v>
      </c>
      <c r="P23" s="93" t="s">
        <v>6</v>
      </c>
      <c r="Q23" s="93" t="s">
        <v>6</v>
      </c>
      <c r="R23" s="93" t="s">
        <v>6</v>
      </c>
      <c r="S23" s="93" t="s">
        <v>6</v>
      </c>
      <c r="T23" s="93" t="s">
        <v>6</v>
      </c>
      <c r="U23" s="93" t="s">
        <v>6</v>
      </c>
      <c r="V23" s="93" t="s">
        <v>6</v>
      </c>
      <c r="W23" s="93" t="s">
        <v>6</v>
      </c>
      <c r="X23" s="93" t="s">
        <v>6</v>
      </c>
      <c r="Y23" s="93" t="s">
        <v>6</v>
      </c>
      <c r="Z23" s="93" t="s">
        <v>6</v>
      </c>
      <c r="AA23" s="93"/>
      <c r="AB23" s="93"/>
      <c r="AC23" s="93"/>
      <c r="AD23" s="93"/>
      <c r="AE23" s="93"/>
      <c r="AF23" s="89">
        <v>0</v>
      </c>
      <c r="AG23" s="89">
        <v>0</v>
      </c>
      <c r="AH23" s="93"/>
      <c r="AI23" s="93"/>
      <c r="AJ23" s="93"/>
      <c r="AK23" s="93"/>
      <c r="AL23" s="92" t="s">
        <v>26</v>
      </c>
    </row>
    <row r="24" spans="1:38" x14ac:dyDescent="0.3">
      <c r="A24" s="50" t="s">
        <v>27</v>
      </c>
      <c r="B24" s="13">
        <v>0</v>
      </c>
      <c r="C24" s="14" t="s">
        <v>6</v>
      </c>
      <c r="D24" s="13" t="s">
        <v>6</v>
      </c>
      <c r="E24" s="15" t="s">
        <v>6</v>
      </c>
      <c r="F24" s="15" t="s">
        <v>6</v>
      </c>
      <c r="G24" s="15" t="s">
        <v>6</v>
      </c>
      <c r="H24" s="15" t="s">
        <v>6</v>
      </c>
      <c r="I24" s="15" t="s">
        <v>6</v>
      </c>
      <c r="J24" s="15" t="s">
        <v>6</v>
      </c>
      <c r="K24" s="15" t="s">
        <v>6</v>
      </c>
      <c r="L24" s="15" t="s">
        <v>6</v>
      </c>
      <c r="M24" s="15" t="s">
        <v>6</v>
      </c>
      <c r="N24" s="15" t="s">
        <v>6</v>
      </c>
      <c r="O24" s="15" t="s">
        <v>6</v>
      </c>
      <c r="P24" s="15" t="s">
        <v>6</v>
      </c>
      <c r="Q24" s="15" t="s">
        <v>6</v>
      </c>
      <c r="R24" s="15" t="s">
        <v>6</v>
      </c>
      <c r="S24" s="15" t="s">
        <v>6</v>
      </c>
      <c r="T24" s="15" t="s">
        <v>6</v>
      </c>
      <c r="U24" s="15" t="s">
        <v>6</v>
      </c>
      <c r="V24" s="15" t="s">
        <v>6</v>
      </c>
      <c r="W24" s="15" t="s">
        <v>6</v>
      </c>
      <c r="X24" s="15" t="s">
        <v>6</v>
      </c>
      <c r="Y24" s="15" t="s">
        <v>6</v>
      </c>
      <c r="Z24" s="15" t="s">
        <v>6</v>
      </c>
      <c r="AA24" s="15"/>
      <c r="AB24" s="15"/>
      <c r="AC24" s="15"/>
      <c r="AD24" s="15"/>
      <c r="AE24" s="15"/>
      <c r="AF24" s="17">
        <v>0</v>
      </c>
      <c r="AG24" s="17">
        <v>0</v>
      </c>
      <c r="AH24" s="13"/>
      <c r="AI24" s="13"/>
      <c r="AJ24" s="13"/>
      <c r="AK24" s="13"/>
      <c r="AL24" s="13" t="s">
        <v>19</v>
      </c>
    </row>
    <row r="25" spans="1:38" x14ac:dyDescent="0.3">
      <c r="A25" s="50" t="s">
        <v>28</v>
      </c>
      <c r="B25" s="13">
        <v>25</v>
      </c>
      <c r="C25" s="14" t="s">
        <v>6</v>
      </c>
      <c r="D25" s="13" t="s">
        <v>6</v>
      </c>
      <c r="E25" s="15" t="s">
        <v>6</v>
      </c>
      <c r="F25" s="15" t="s">
        <v>6</v>
      </c>
      <c r="G25" s="15" t="s">
        <v>6</v>
      </c>
      <c r="H25" s="15" t="s">
        <v>6</v>
      </c>
      <c r="I25" s="15" t="s">
        <v>6</v>
      </c>
      <c r="J25" s="15" t="s">
        <v>6</v>
      </c>
      <c r="K25" s="15" t="s">
        <v>6</v>
      </c>
      <c r="L25" s="15" t="s">
        <v>6</v>
      </c>
      <c r="M25" s="15" t="s">
        <v>6</v>
      </c>
      <c r="N25" s="15" t="s">
        <v>6</v>
      </c>
      <c r="O25" s="15" t="s">
        <v>6</v>
      </c>
      <c r="P25" s="15" t="s">
        <v>6</v>
      </c>
      <c r="Q25" s="15" t="s">
        <v>6</v>
      </c>
      <c r="R25" s="15" t="s">
        <v>6</v>
      </c>
      <c r="S25" s="15" t="s">
        <v>6</v>
      </c>
      <c r="T25" s="51">
        <v>25</v>
      </c>
      <c r="U25" s="15" t="s">
        <v>6</v>
      </c>
      <c r="V25" s="15" t="s">
        <v>6</v>
      </c>
      <c r="W25" s="15" t="s">
        <v>6</v>
      </c>
      <c r="X25" s="15" t="s">
        <v>6</v>
      </c>
      <c r="Y25" s="15" t="s">
        <v>6</v>
      </c>
      <c r="Z25" s="15" t="s">
        <v>6</v>
      </c>
      <c r="AA25" s="15"/>
      <c r="AB25" s="15"/>
      <c r="AC25" s="15"/>
      <c r="AD25" s="15"/>
      <c r="AE25" s="15"/>
      <c r="AF25" s="17">
        <v>25</v>
      </c>
      <c r="AG25" s="17">
        <v>0</v>
      </c>
      <c r="AH25" s="13"/>
      <c r="AI25" s="13"/>
      <c r="AJ25" s="13"/>
      <c r="AK25" s="13"/>
      <c r="AL25" t="s">
        <v>29</v>
      </c>
    </row>
    <row r="26" spans="1:38" x14ac:dyDescent="0.3">
      <c r="A26" s="52" t="s">
        <v>30</v>
      </c>
      <c r="B26" s="13">
        <v>39</v>
      </c>
      <c r="C26" s="14" t="s">
        <v>6</v>
      </c>
      <c r="D26" s="13" t="s">
        <v>6</v>
      </c>
      <c r="E26" s="53">
        <v>2</v>
      </c>
      <c r="F26" s="53">
        <v>14</v>
      </c>
      <c r="G26" s="53">
        <v>12</v>
      </c>
      <c r="H26" s="53" t="s">
        <v>6</v>
      </c>
      <c r="I26" s="53">
        <v>5</v>
      </c>
      <c r="J26" s="53" t="s">
        <v>6</v>
      </c>
      <c r="K26" s="53">
        <v>4</v>
      </c>
      <c r="L26" s="53">
        <v>2</v>
      </c>
      <c r="M26" s="15" t="s">
        <v>6</v>
      </c>
      <c r="N26" s="15" t="s">
        <v>6</v>
      </c>
      <c r="O26" s="15" t="s">
        <v>6</v>
      </c>
      <c r="P26" s="15" t="s">
        <v>6</v>
      </c>
      <c r="Q26" s="15" t="s">
        <v>6</v>
      </c>
      <c r="R26" s="15" t="s">
        <v>6</v>
      </c>
      <c r="S26" s="15" t="s">
        <v>6</v>
      </c>
      <c r="T26" s="15" t="s">
        <v>6</v>
      </c>
      <c r="U26" s="15" t="s">
        <v>6</v>
      </c>
      <c r="V26" s="15" t="s">
        <v>6</v>
      </c>
      <c r="W26" s="15" t="s">
        <v>6</v>
      </c>
      <c r="X26" s="15" t="s">
        <v>6</v>
      </c>
      <c r="Y26" s="15" t="s">
        <v>6</v>
      </c>
      <c r="Z26" s="15" t="s">
        <v>6</v>
      </c>
      <c r="AA26" s="15"/>
      <c r="AB26" s="15"/>
      <c r="AC26" s="15"/>
      <c r="AD26" s="15"/>
      <c r="AE26" s="15"/>
      <c r="AF26" s="17">
        <v>39</v>
      </c>
      <c r="AG26" s="17">
        <v>0</v>
      </c>
      <c r="AH26" s="13"/>
      <c r="AI26" s="13"/>
      <c r="AJ26" s="13"/>
      <c r="AK26" s="13"/>
      <c r="AL26" s="13" t="s">
        <v>19</v>
      </c>
    </row>
    <row r="27" spans="1:38" x14ac:dyDescent="0.3">
      <c r="A27" s="54" t="s">
        <v>31</v>
      </c>
      <c r="B27" s="13">
        <v>49</v>
      </c>
      <c r="C27" s="14" t="s">
        <v>6</v>
      </c>
      <c r="D27" s="13" t="s">
        <v>6</v>
      </c>
      <c r="E27" s="15" t="s">
        <v>6</v>
      </c>
      <c r="F27" s="15" t="s">
        <v>6</v>
      </c>
      <c r="G27" s="15" t="s">
        <v>6</v>
      </c>
      <c r="H27" s="15" t="s">
        <v>6</v>
      </c>
      <c r="I27" s="15" t="s">
        <v>6</v>
      </c>
      <c r="J27" s="15" t="s">
        <v>6</v>
      </c>
      <c r="K27" s="15" t="s">
        <v>6</v>
      </c>
      <c r="L27" s="15" t="s">
        <v>6</v>
      </c>
      <c r="M27" s="15" t="s">
        <v>6</v>
      </c>
      <c r="N27" s="15" t="s">
        <v>6</v>
      </c>
      <c r="O27" s="55">
        <v>2</v>
      </c>
      <c r="P27" s="55">
        <v>28</v>
      </c>
      <c r="Q27" s="55">
        <v>18</v>
      </c>
      <c r="R27" s="55" t="s">
        <v>6</v>
      </c>
      <c r="S27" s="55">
        <v>1</v>
      </c>
      <c r="T27" s="15" t="s">
        <v>6</v>
      </c>
      <c r="U27" s="15" t="s">
        <v>6</v>
      </c>
      <c r="V27" s="15" t="s">
        <v>6</v>
      </c>
      <c r="W27" s="15" t="s">
        <v>6</v>
      </c>
      <c r="X27" s="15" t="s">
        <v>6</v>
      </c>
      <c r="Y27" s="15" t="s">
        <v>6</v>
      </c>
      <c r="Z27" s="15" t="s">
        <v>6</v>
      </c>
      <c r="AA27" s="15"/>
      <c r="AB27" s="15"/>
      <c r="AC27" s="15"/>
      <c r="AD27" s="15"/>
      <c r="AE27" s="15"/>
      <c r="AF27" s="17">
        <v>49</v>
      </c>
      <c r="AG27" s="17">
        <v>0</v>
      </c>
      <c r="AH27" s="13"/>
      <c r="AI27" s="13"/>
      <c r="AJ27" s="13"/>
      <c r="AK27" s="13"/>
      <c r="AL27" t="s">
        <v>32</v>
      </c>
    </row>
    <row r="28" spans="1:38" x14ac:dyDescent="0.3">
      <c r="A28" s="56" t="s">
        <v>33</v>
      </c>
      <c r="B28" s="13">
        <v>18</v>
      </c>
      <c r="C28" s="14" t="s">
        <v>6</v>
      </c>
      <c r="D28" s="13" t="s">
        <v>6</v>
      </c>
      <c r="E28" s="15" t="s">
        <v>6</v>
      </c>
      <c r="F28" s="15" t="s">
        <v>6</v>
      </c>
      <c r="G28" s="15" t="s">
        <v>6</v>
      </c>
      <c r="H28" s="15" t="s">
        <v>6</v>
      </c>
      <c r="I28" s="15" t="s">
        <v>6</v>
      </c>
      <c r="J28" s="15" t="s">
        <v>6</v>
      </c>
      <c r="K28" s="15" t="s">
        <v>6</v>
      </c>
      <c r="L28" s="15" t="s">
        <v>6</v>
      </c>
      <c r="M28" s="15" t="s">
        <v>6</v>
      </c>
      <c r="N28" s="15" t="s">
        <v>6</v>
      </c>
      <c r="O28" s="15" t="s">
        <v>6</v>
      </c>
      <c r="P28" s="15" t="s">
        <v>6</v>
      </c>
      <c r="Q28" s="15" t="s">
        <v>6</v>
      </c>
      <c r="R28" s="15" t="s">
        <v>6</v>
      </c>
      <c r="S28" s="57">
        <v>12</v>
      </c>
      <c r="T28" s="57">
        <v>6</v>
      </c>
      <c r="U28" s="15" t="s">
        <v>6</v>
      </c>
      <c r="V28" s="15" t="s">
        <v>6</v>
      </c>
      <c r="W28" s="15" t="s">
        <v>6</v>
      </c>
      <c r="X28" s="15" t="s">
        <v>6</v>
      </c>
      <c r="Y28" s="15" t="s">
        <v>6</v>
      </c>
      <c r="Z28" s="15" t="s">
        <v>6</v>
      </c>
      <c r="AA28" s="15"/>
      <c r="AB28" s="15"/>
      <c r="AC28" s="15"/>
      <c r="AD28" s="15"/>
      <c r="AE28" s="15"/>
      <c r="AF28" s="17">
        <v>18</v>
      </c>
      <c r="AG28" s="17">
        <v>0</v>
      </c>
      <c r="AH28" s="13"/>
      <c r="AI28" s="13"/>
      <c r="AJ28" s="13"/>
      <c r="AK28" s="13"/>
      <c r="AL28" s="13" t="s">
        <v>19</v>
      </c>
    </row>
    <row r="29" spans="1:38" x14ac:dyDescent="0.3">
      <c r="A29" s="12" t="s">
        <v>34</v>
      </c>
      <c r="B29" s="13">
        <v>22</v>
      </c>
      <c r="C29" s="14" t="s">
        <v>6</v>
      </c>
      <c r="D29" s="13" t="s">
        <v>6</v>
      </c>
      <c r="E29" s="15" t="s">
        <v>6</v>
      </c>
      <c r="F29" s="15" t="s">
        <v>6</v>
      </c>
      <c r="G29" s="15" t="s">
        <v>6</v>
      </c>
      <c r="H29" s="15" t="s">
        <v>6</v>
      </c>
      <c r="I29" s="15" t="s">
        <v>6</v>
      </c>
      <c r="J29" s="15" t="s">
        <v>6</v>
      </c>
      <c r="K29" s="15" t="s">
        <v>6</v>
      </c>
      <c r="L29" s="15" t="s">
        <v>6</v>
      </c>
      <c r="M29" s="15" t="s">
        <v>6</v>
      </c>
      <c r="N29" s="15" t="s">
        <v>6</v>
      </c>
      <c r="O29" s="15" t="s">
        <v>6</v>
      </c>
      <c r="P29" s="15" t="s">
        <v>6</v>
      </c>
      <c r="Q29" s="15" t="s">
        <v>6</v>
      </c>
      <c r="R29" s="15" t="s">
        <v>6</v>
      </c>
      <c r="S29" s="15" t="s">
        <v>6</v>
      </c>
      <c r="T29" s="15" t="s">
        <v>6</v>
      </c>
      <c r="U29" s="15" t="s">
        <v>6</v>
      </c>
      <c r="V29" s="16">
        <v>22</v>
      </c>
      <c r="W29" s="15" t="s">
        <v>6</v>
      </c>
      <c r="X29" s="15" t="s">
        <v>6</v>
      </c>
      <c r="Y29" s="15" t="s">
        <v>6</v>
      </c>
      <c r="Z29" s="15" t="s">
        <v>6</v>
      </c>
      <c r="AA29" s="15"/>
      <c r="AB29" s="15"/>
      <c r="AC29" s="15"/>
      <c r="AD29" s="15"/>
      <c r="AE29" s="15"/>
      <c r="AF29" s="17">
        <v>22</v>
      </c>
      <c r="AG29" s="17">
        <v>0</v>
      </c>
      <c r="AH29" s="13"/>
      <c r="AI29" s="13"/>
      <c r="AJ29" s="13"/>
      <c r="AK29" s="13"/>
      <c r="AL29" t="s">
        <v>35</v>
      </c>
    </row>
    <row r="30" spans="1:38" x14ac:dyDescent="0.3">
      <c r="A30" s="58" t="s">
        <v>36</v>
      </c>
      <c r="B30" s="13">
        <v>8</v>
      </c>
      <c r="C30" s="14" t="s">
        <v>6</v>
      </c>
      <c r="D30" s="13" t="s">
        <v>6</v>
      </c>
      <c r="E30" s="15" t="s">
        <v>6</v>
      </c>
      <c r="F30" s="15" t="s">
        <v>6</v>
      </c>
      <c r="G30" s="15" t="s">
        <v>6</v>
      </c>
      <c r="H30" s="15" t="s">
        <v>6</v>
      </c>
      <c r="I30" s="15" t="s">
        <v>6</v>
      </c>
      <c r="J30" s="15" t="s">
        <v>6</v>
      </c>
      <c r="K30" s="15" t="s">
        <v>6</v>
      </c>
      <c r="L30" s="59">
        <v>8</v>
      </c>
      <c r="M30" s="15" t="s">
        <v>6</v>
      </c>
      <c r="N30" s="15" t="s">
        <v>6</v>
      </c>
      <c r="O30" s="15" t="s">
        <v>6</v>
      </c>
      <c r="P30" s="15" t="s">
        <v>6</v>
      </c>
      <c r="Q30" s="15" t="s">
        <v>6</v>
      </c>
      <c r="R30" s="15" t="s">
        <v>6</v>
      </c>
      <c r="S30" s="15" t="s">
        <v>6</v>
      </c>
      <c r="T30" s="15" t="s">
        <v>6</v>
      </c>
      <c r="U30" s="15" t="s">
        <v>6</v>
      </c>
      <c r="V30" s="15" t="s">
        <v>6</v>
      </c>
      <c r="W30" s="15" t="s">
        <v>6</v>
      </c>
      <c r="X30" s="15" t="s">
        <v>6</v>
      </c>
      <c r="Y30" s="15" t="s">
        <v>6</v>
      </c>
      <c r="Z30" s="15" t="s">
        <v>6</v>
      </c>
      <c r="AA30" s="15"/>
      <c r="AB30" s="15"/>
      <c r="AC30" s="15"/>
      <c r="AD30" s="15"/>
      <c r="AE30" s="15"/>
      <c r="AF30" s="17">
        <v>8</v>
      </c>
      <c r="AG30" s="17">
        <v>0</v>
      </c>
      <c r="AH30" s="13"/>
      <c r="AI30" s="13"/>
      <c r="AJ30" s="13"/>
      <c r="AK30" s="13"/>
      <c r="AL30" t="s">
        <v>35</v>
      </c>
    </row>
    <row r="31" spans="1:38" x14ac:dyDescent="0.3">
      <c r="A31" s="36" t="s">
        <v>37</v>
      </c>
      <c r="B31" s="13">
        <v>34</v>
      </c>
      <c r="C31" s="14" t="s">
        <v>6</v>
      </c>
      <c r="D31" s="13" t="s">
        <v>6</v>
      </c>
      <c r="E31" s="15" t="s">
        <v>6</v>
      </c>
      <c r="F31" s="15" t="s">
        <v>6</v>
      </c>
      <c r="G31" s="15" t="s">
        <v>6</v>
      </c>
      <c r="H31" s="15" t="s">
        <v>6</v>
      </c>
      <c r="I31" s="37">
        <v>1</v>
      </c>
      <c r="J31" s="37">
        <v>18</v>
      </c>
      <c r="K31" s="37">
        <v>2</v>
      </c>
      <c r="L31" s="37">
        <v>4</v>
      </c>
      <c r="M31" s="37">
        <v>7</v>
      </c>
      <c r="N31" s="37">
        <v>2</v>
      </c>
      <c r="O31" s="15" t="s">
        <v>6</v>
      </c>
      <c r="P31" s="15" t="s">
        <v>6</v>
      </c>
      <c r="Q31" s="15" t="s">
        <v>6</v>
      </c>
      <c r="R31" s="15" t="s">
        <v>6</v>
      </c>
      <c r="S31" s="15" t="s">
        <v>6</v>
      </c>
      <c r="T31" s="15" t="s">
        <v>6</v>
      </c>
      <c r="U31" s="15" t="s">
        <v>6</v>
      </c>
      <c r="V31" s="15" t="s">
        <v>6</v>
      </c>
      <c r="W31" s="15" t="s">
        <v>6</v>
      </c>
      <c r="X31" s="15" t="s">
        <v>6</v>
      </c>
      <c r="Y31" s="15" t="s">
        <v>6</v>
      </c>
      <c r="Z31" s="15" t="s">
        <v>6</v>
      </c>
      <c r="AA31" s="15"/>
      <c r="AB31" s="15"/>
      <c r="AC31" s="15"/>
      <c r="AD31" s="15"/>
      <c r="AE31" s="15"/>
      <c r="AF31" s="17">
        <v>34</v>
      </c>
      <c r="AG31" s="17">
        <v>0</v>
      </c>
      <c r="AH31" s="13"/>
      <c r="AI31" s="13"/>
      <c r="AJ31" s="13"/>
      <c r="AK31" s="13"/>
      <c r="AL31" s="13" t="s">
        <v>19</v>
      </c>
    </row>
    <row r="32" spans="1:38" x14ac:dyDescent="0.3">
      <c r="A32" s="36" t="s">
        <v>38</v>
      </c>
      <c r="B32" s="13">
        <v>28</v>
      </c>
      <c r="C32" s="14" t="s">
        <v>6</v>
      </c>
      <c r="D32" s="13" t="s">
        <v>6</v>
      </c>
      <c r="E32" s="15" t="s">
        <v>6</v>
      </c>
      <c r="F32" s="15" t="s">
        <v>6</v>
      </c>
      <c r="G32" s="15" t="s">
        <v>6</v>
      </c>
      <c r="H32" s="15" t="s">
        <v>6</v>
      </c>
      <c r="I32" s="15" t="s">
        <v>6</v>
      </c>
      <c r="J32" s="15" t="s">
        <v>6</v>
      </c>
      <c r="K32" s="15" t="s">
        <v>6</v>
      </c>
      <c r="L32" s="15" t="s">
        <v>6</v>
      </c>
      <c r="M32" s="15" t="s">
        <v>6</v>
      </c>
      <c r="N32" s="15" t="s">
        <v>6</v>
      </c>
      <c r="O32" s="15" t="s">
        <v>6</v>
      </c>
      <c r="P32" s="15" t="s">
        <v>6</v>
      </c>
      <c r="Q32" s="15" t="s">
        <v>6</v>
      </c>
      <c r="R32" s="37">
        <v>2</v>
      </c>
      <c r="S32" s="37">
        <v>7</v>
      </c>
      <c r="T32" s="37">
        <v>19</v>
      </c>
      <c r="U32" s="15" t="s">
        <v>6</v>
      </c>
      <c r="V32" s="15" t="s">
        <v>6</v>
      </c>
      <c r="W32" s="15" t="s">
        <v>6</v>
      </c>
      <c r="X32" s="15" t="s">
        <v>6</v>
      </c>
      <c r="Y32" s="15" t="s">
        <v>6</v>
      </c>
      <c r="Z32" s="15" t="s">
        <v>6</v>
      </c>
      <c r="AA32" s="15"/>
      <c r="AB32" s="15"/>
      <c r="AC32" s="15"/>
      <c r="AD32" s="15"/>
      <c r="AE32" s="15"/>
      <c r="AF32" s="17">
        <v>28</v>
      </c>
      <c r="AG32" s="17">
        <v>0</v>
      </c>
      <c r="AH32" s="13"/>
      <c r="AI32" s="13"/>
      <c r="AJ32" s="13"/>
      <c r="AK32" s="13"/>
      <c r="AL32" t="s">
        <v>39</v>
      </c>
    </row>
    <row r="33" spans="1:38" x14ac:dyDescent="0.3">
      <c r="A33" s="60" t="s">
        <v>40</v>
      </c>
      <c r="B33" s="13">
        <v>19</v>
      </c>
      <c r="C33" s="14" t="s">
        <v>6</v>
      </c>
      <c r="D33" s="13" t="s">
        <v>6</v>
      </c>
      <c r="E33" s="61">
        <v>7</v>
      </c>
      <c r="F33" s="61" t="s">
        <v>6</v>
      </c>
      <c r="G33" s="61">
        <v>3</v>
      </c>
      <c r="H33" s="61" t="s">
        <v>6</v>
      </c>
      <c r="I33" s="61">
        <v>5</v>
      </c>
      <c r="J33" s="61" t="s">
        <v>6</v>
      </c>
      <c r="K33" s="61" t="s">
        <v>6</v>
      </c>
      <c r="L33" s="61">
        <v>3</v>
      </c>
      <c r="M33" s="61" t="s">
        <v>6</v>
      </c>
      <c r="N33" s="61">
        <v>1</v>
      </c>
      <c r="O33" s="15" t="s">
        <v>6</v>
      </c>
      <c r="P33" s="15" t="s">
        <v>6</v>
      </c>
      <c r="Q33" s="15" t="s">
        <v>6</v>
      </c>
      <c r="R33" s="15" t="s">
        <v>6</v>
      </c>
      <c r="S33" s="15" t="s">
        <v>6</v>
      </c>
      <c r="T33" s="15" t="s">
        <v>6</v>
      </c>
      <c r="U33" s="15" t="s">
        <v>6</v>
      </c>
      <c r="V33" s="15" t="s">
        <v>6</v>
      </c>
      <c r="W33" s="15" t="s">
        <v>6</v>
      </c>
      <c r="X33" s="15" t="s">
        <v>6</v>
      </c>
      <c r="Y33" s="15" t="s">
        <v>6</v>
      </c>
      <c r="Z33" s="15" t="s">
        <v>6</v>
      </c>
      <c r="AA33" s="15"/>
      <c r="AB33" s="15"/>
      <c r="AC33" s="15"/>
      <c r="AD33" s="15"/>
      <c r="AE33" s="15"/>
      <c r="AF33" s="17">
        <v>19</v>
      </c>
      <c r="AG33" s="17">
        <v>0</v>
      </c>
      <c r="AH33" s="62"/>
      <c r="AI33" s="62"/>
      <c r="AJ33" s="13"/>
      <c r="AK33" s="13"/>
    </row>
    <row r="34" spans="1:38" x14ac:dyDescent="0.3">
      <c r="A34" s="40" t="s">
        <v>41</v>
      </c>
      <c r="B34" s="13">
        <v>21</v>
      </c>
      <c r="C34" s="14" t="s">
        <v>6</v>
      </c>
      <c r="D34" s="13" t="s">
        <v>6</v>
      </c>
      <c r="E34" s="41">
        <v>6</v>
      </c>
      <c r="F34" s="41">
        <v>4</v>
      </c>
      <c r="G34" s="41">
        <v>2</v>
      </c>
      <c r="H34" s="41" t="s">
        <v>6</v>
      </c>
      <c r="I34" s="41">
        <v>5</v>
      </c>
      <c r="J34" s="41">
        <v>1</v>
      </c>
      <c r="K34" s="41" t="s">
        <v>6</v>
      </c>
      <c r="L34" s="41">
        <v>3</v>
      </c>
      <c r="M34" s="15" t="s">
        <v>6</v>
      </c>
      <c r="N34" s="15" t="s">
        <v>6</v>
      </c>
      <c r="O34" s="15" t="s">
        <v>6</v>
      </c>
      <c r="P34" s="15" t="s">
        <v>6</v>
      </c>
      <c r="Q34" s="15" t="s">
        <v>6</v>
      </c>
      <c r="R34" s="15" t="s">
        <v>6</v>
      </c>
      <c r="S34" s="15" t="s">
        <v>6</v>
      </c>
      <c r="T34" s="15" t="s">
        <v>6</v>
      </c>
      <c r="U34" s="15" t="s">
        <v>6</v>
      </c>
      <c r="V34" s="15" t="s">
        <v>6</v>
      </c>
      <c r="W34" s="15" t="s">
        <v>6</v>
      </c>
      <c r="X34" s="15" t="s">
        <v>6</v>
      </c>
      <c r="Y34" s="15" t="s">
        <v>6</v>
      </c>
      <c r="Z34" s="15" t="s">
        <v>6</v>
      </c>
      <c r="AA34" s="15"/>
      <c r="AB34" s="15"/>
      <c r="AC34" s="15"/>
      <c r="AD34" s="15"/>
      <c r="AE34" s="15"/>
      <c r="AF34" s="17">
        <v>21</v>
      </c>
      <c r="AG34" s="17">
        <v>0</v>
      </c>
      <c r="AH34" s="62"/>
      <c r="AI34" s="62"/>
      <c r="AJ34" s="13"/>
      <c r="AK34" s="13"/>
    </row>
    <row r="35" spans="1:38" x14ac:dyDescent="0.3">
      <c r="A35" s="63" t="s">
        <v>42</v>
      </c>
      <c r="B35" s="13">
        <v>20</v>
      </c>
      <c r="C35" s="14" t="s">
        <v>6</v>
      </c>
      <c r="D35" s="13" t="s">
        <v>6</v>
      </c>
      <c r="E35" s="61">
        <v>3</v>
      </c>
      <c r="F35" s="61" t="s">
        <v>6</v>
      </c>
      <c r="G35" s="61">
        <v>6</v>
      </c>
      <c r="H35" s="61">
        <v>3</v>
      </c>
      <c r="I35" s="61">
        <v>1</v>
      </c>
      <c r="J35" s="61">
        <v>3</v>
      </c>
      <c r="K35" s="61" t="s">
        <v>6</v>
      </c>
      <c r="L35" s="61">
        <v>2</v>
      </c>
      <c r="M35" s="61">
        <v>1</v>
      </c>
      <c r="N35" s="61">
        <v>1</v>
      </c>
      <c r="O35" s="15" t="s">
        <v>6</v>
      </c>
      <c r="P35" s="15" t="s">
        <v>6</v>
      </c>
      <c r="Q35" s="15" t="s">
        <v>6</v>
      </c>
      <c r="R35" s="15" t="s">
        <v>6</v>
      </c>
      <c r="S35" s="15" t="s">
        <v>6</v>
      </c>
      <c r="T35" s="15" t="s">
        <v>6</v>
      </c>
      <c r="U35" s="15" t="s">
        <v>6</v>
      </c>
      <c r="V35" s="15" t="s">
        <v>6</v>
      </c>
      <c r="W35" s="15" t="s">
        <v>6</v>
      </c>
      <c r="X35" s="15" t="s">
        <v>6</v>
      </c>
      <c r="Y35" s="15" t="s">
        <v>6</v>
      </c>
      <c r="Z35" s="15" t="s">
        <v>6</v>
      </c>
      <c r="AA35" s="15"/>
      <c r="AB35" s="15"/>
      <c r="AC35" s="15"/>
      <c r="AD35" s="15"/>
      <c r="AE35" s="15"/>
      <c r="AF35" s="17">
        <v>20</v>
      </c>
      <c r="AG35" s="17">
        <v>0</v>
      </c>
      <c r="AH35" s="62"/>
      <c r="AI35" s="62"/>
      <c r="AJ35" s="13"/>
      <c r="AK35" s="13"/>
    </row>
    <row r="36" spans="1:38" x14ac:dyDescent="0.3">
      <c r="A36" s="64" t="s">
        <v>43</v>
      </c>
      <c r="B36" s="13">
        <v>49</v>
      </c>
      <c r="C36" s="14" t="s">
        <v>6</v>
      </c>
      <c r="D36" s="13" t="s">
        <v>6</v>
      </c>
      <c r="E36" s="15" t="s">
        <v>6</v>
      </c>
      <c r="F36" s="15" t="s">
        <v>6</v>
      </c>
      <c r="G36" s="15" t="s">
        <v>6</v>
      </c>
      <c r="H36" s="15" t="s">
        <v>6</v>
      </c>
      <c r="I36" s="15" t="s">
        <v>6</v>
      </c>
      <c r="J36" s="15" t="s">
        <v>6</v>
      </c>
      <c r="K36" s="15" t="s">
        <v>6</v>
      </c>
      <c r="L36" s="15" t="s">
        <v>6</v>
      </c>
      <c r="M36" s="15" t="s">
        <v>6</v>
      </c>
      <c r="N36" s="15" t="s">
        <v>6</v>
      </c>
      <c r="O36" s="15" t="s">
        <v>6</v>
      </c>
      <c r="P36" s="15" t="s">
        <v>6</v>
      </c>
      <c r="Q36" s="15" t="s">
        <v>6</v>
      </c>
      <c r="R36" s="15" t="s">
        <v>6</v>
      </c>
      <c r="S36" s="15" t="s">
        <v>6</v>
      </c>
      <c r="T36" s="15" t="s">
        <v>6</v>
      </c>
      <c r="U36" s="15" t="s">
        <v>6</v>
      </c>
      <c r="V36" s="15" t="s">
        <v>6</v>
      </c>
      <c r="W36" s="65">
        <v>1</v>
      </c>
      <c r="X36" s="65">
        <v>48</v>
      </c>
      <c r="Y36" s="15" t="s">
        <v>6</v>
      </c>
      <c r="Z36" s="15" t="s">
        <v>6</v>
      </c>
      <c r="AA36" s="15"/>
      <c r="AB36" s="15"/>
      <c r="AC36" s="15"/>
      <c r="AD36" s="15"/>
      <c r="AE36" s="15"/>
      <c r="AF36" s="17">
        <v>49</v>
      </c>
      <c r="AG36" s="17">
        <v>0</v>
      </c>
      <c r="AH36" s="62"/>
      <c r="AI36" s="62"/>
      <c r="AJ36" s="13"/>
      <c r="AK36" s="13"/>
    </row>
    <row r="37" spans="1:38" x14ac:dyDescent="0.3">
      <c r="A37" s="66" t="s">
        <v>44</v>
      </c>
      <c r="B37" s="13">
        <v>48</v>
      </c>
      <c r="C37" s="14" t="s">
        <v>6</v>
      </c>
      <c r="D37" s="13" t="s">
        <v>6</v>
      </c>
      <c r="E37" s="67">
        <v>14</v>
      </c>
      <c r="F37" s="67">
        <v>3</v>
      </c>
      <c r="G37" s="67">
        <v>9</v>
      </c>
      <c r="H37" s="67">
        <v>5</v>
      </c>
      <c r="I37" s="67">
        <v>4</v>
      </c>
      <c r="J37" s="67">
        <v>3</v>
      </c>
      <c r="K37" s="67">
        <v>4</v>
      </c>
      <c r="L37" s="67">
        <v>5</v>
      </c>
      <c r="M37" s="67" t="s">
        <v>6</v>
      </c>
      <c r="N37" s="67">
        <v>1</v>
      </c>
      <c r="O37" s="15" t="s">
        <v>6</v>
      </c>
      <c r="P37" s="15" t="s">
        <v>6</v>
      </c>
      <c r="Q37" s="15" t="s">
        <v>6</v>
      </c>
      <c r="R37" s="15" t="s">
        <v>6</v>
      </c>
      <c r="S37" s="15" t="s">
        <v>6</v>
      </c>
      <c r="T37" s="15" t="s">
        <v>6</v>
      </c>
      <c r="U37" s="15" t="s">
        <v>6</v>
      </c>
      <c r="V37" s="15" t="s">
        <v>6</v>
      </c>
      <c r="W37" s="15" t="s">
        <v>6</v>
      </c>
      <c r="X37" s="15" t="s">
        <v>6</v>
      </c>
      <c r="Y37" s="15" t="s">
        <v>6</v>
      </c>
      <c r="Z37" s="15" t="s">
        <v>6</v>
      </c>
      <c r="AA37" s="15"/>
      <c r="AB37" s="15"/>
      <c r="AC37" s="15"/>
      <c r="AD37" s="15"/>
      <c r="AE37" s="15"/>
      <c r="AF37" s="17">
        <v>48</v>
      </c>
      <c r="AG37" s="17">
        <v>0</v>
      </c>
      <c r="AH37" s="62"/>
      <c r="AI37" s="62"/>
      <c r="AJ37" s="13"/>
      <c r="AK37" s="13"/>
    </row>
    <row r="38" spans="1:38" x14ac:dyDescent="0.3">
      <c r="A38" s="66" t="s">
        <v>45</v>
      </c>
      <c r="B38" s="13">
        <v>23</v>
      </c>
      <c r="C38" s="14" t="s">
        <v>6</v>
      </c>
      <c r="D38" s="13" t="s">
        <v>6</v>
      </c>
      <c r="E38" s="15" t="s">
        <v>6</v>
      </c>
      <c r="F38" s="15" t="s">
        <v>6</v>
      </c>
      <c r="G38" s="15" t="s">
        <v>6</v>
      </c>
      <c r="H38" s="15" t="s">
        <v>6</v>
      </c>
      <c r="I38" s="15" t="s">
        <v>6</v>
      </c>
      <c r="J38" s="15" t="s">
        <v>6</v>
      </c>
      <c r="K38" s="15" t="s">
        <v>6</v>
      </c>
      <c r="L38" s="15" t="s">
        <v>6</v>
      </c>
      <c r="M38" s="15" t="s">
        <v>6</v>
      </c>
      <c r="N38" s="15" t="s">
        <v>6</v>
      </c>
      <c r="O38" s="15" t="s">
        <v>6</v>
      </c>
      <c r="P38" s="15" t="s">
        <v>6</v>
      </c>
      <c r="Q38" s="15" t="s">
        <v>6</v>
      </c>
      <c r="R38" s="67">
        <v>1</v>
      </c>
      <c r="S38" s="67" t="s">
        <v>6</v>
      </c>
      <c r="T38" s="67">
        <v>13</v>
      </c>
      <c r="U38" s="67">
        <v>2</v>
      </c>
      <c r="V38" s="67" t="s">
        <v>6</v>
      </c>
      <c r="W38" s="67" t="s">
        <v>6</v>
      </c>
      <c r="X38" s="67">
        <v>7</v>
      </c>
      <c r="Y38" s="15" t="s">
        <v>6</v>
      </c>
      <c r="Z38" s="15" t="s">
        <v>6</v>
      </c>
      <c r="AA38" s="15"/>
      <c r="AB38" s="15"/>
      <c r="AC38" s="15"/>
      <c r="AD38" s="15"/>
      <c r="AE38" s="15"/>
      <c r="AF38" s="17">
        <v>23</v>
      </c>
      <c r="AG38" s="17">
        <v>0</v>
      </c>
      <c r="AH38" s="62"/>
      <c r="AI38" s="62"/>
      <c r="AJ38" s="13"/>
      <c r="AK38" s="13"/>
    </row>
    <row r="39" spans="1:38" ht="15" customHeight="1" x14ac:dyDescent="0.3">
      <c r="A39" s="38" t="s">
        <v>46</v>
      </c>
      <c r="B39" s="13">
        <v>51</v>
      </c>
      <c r="C39" s="14" t="s">
        <v>6</v>
      </c>
      <c r="D39" s="13" t="s">
        <v>6</v>
      </c>
      <c r="E39" s="15" t="s">
        <v>6</v>
      </c>
      <c r="F39" s="15" t="s">
        <v>6</v>
      </c>
      <c r="G39" s="15" t="s">
        <v>6</v>
      </c>
      <c r="H39" s="39">
        <v>1</v>
      </c>
      <c r="I39" s="39" t="s">
        <v>6</v>
      </c>
      <c r="J39" s="39" t="s">
        <v>6</v>
      </c>
      <c r="K39" s="39" t="s">
        <v>6</v>
      </c>
      <c r="L39" s="39" t="s">
        <v>6</v>
      </c>
      <c r="M39" s="39" t="s">
        <v>6</v>
      </c>
      <c r="N39" s="39">
        <v>1</v>
      </c>
      <c r="O39" s="39">
        <v>2</v>
      </c>
      <c r="P39" s="39">
        <v>1</v>
      </c>
      <c r="Q39" s="39">
        <v>21</v>
      </c>
      <c r="R39" s="39">
        <v>24</v>
      </c>
      <c r="S39" s="39">
        <v>1</v>
      </c>
      <c r="T39" s="15" t="s">
        <v>6</v>
      </c>
      <c r="U39" s="15" t="s">
        <v>6</v>
      </c>
      <c r="V39" s="15" t="s">
        <v>6</v>
      </c>
      <c r="W39" s="15" t="s">
        <v>6</v>
      </c>
      <c r="X39" s="15" t="s">
        <v>6</v>
      </c>
      <c r="Y39" s="15" t="s">
        <v>6</v>
      </c>
      <c r="Z39" s="15" t="s">
        <v>6</v>
      </c>
      <c r="AA39" s="15"/>
      <c r="AB39" s="15"/>
      <c r="AC39" s="15"/>
      <c r="AD39" s="15"/>
      <c r="AE39" s="15"/>
      <c r="AF39" s="17">
        <v>51</v>
      </c>
      <c r="AG39" s="17">
        <v>0</v>
      </c>
      <c r="AH39" s="62"/>
      <c r="AI39" s="62"/>
      <c r="AJ39" s="13"/>
      <c r="AK39" s="13"/>
    </row>
    <row r="40" spans="1:38" s="71" customFormat="1" ht="13.8" customHeight="1" x14ac:dyDescent="0.3">
      <c r="A40" s="6" t="s">
        <v>47</v>
      </c>
      <c r="B40" s="7">
        <v>929</v>
      </c>
      <c r="C40" s="7" t="s">
        <v>6</v>
      </c>
      <c r="D40" s="6">
        <f t="shared" ref="D40:AF40" si="1">SUM(D5:D39)</f>
        <v>0</v>
      </c>
      <c r="E40" s="6">
        <f t="shared" si="1"/>
        <v>43</v>
      </c>
      <c r="F40" s="6">
        <f t="shared" si="1"/>
        <v>63</v>
      </c>
      <c r="G40" s="6">
        <f t="shared" si="1"/>
        <v>48</v>
      </c>
      <c r="H40" s="6">
        <f t="shared" si="1"/>
        <v>19</v>
      </c>
      <c r="I40" s="6">
        <f t="shared" si="1"/>
        <v>39</v>
      </c>
      <c r="J40" s="6">
        <f t="shared" si="1"/>
        <v>65</v>
      </c>
      <c r="K40" s="6">
        <f t="shared" si="1"/>
        <v>47</v>
      </c>
      <c r="L40" s="6">
        <f t="shared" si="1"/>
        <v>84</v>
      </c>
      <c r="M40" s="6">
        <f t="shared" si="1"/>
        <v>50</v>
      </c>
      <c r="N40" s="6">
        <f t="shared" si="1"/>
        <v>42</v>
      </c>
      <c r="O40" s="6">
        <f t="shared" si="1"/>
        <v>20</v>
      </c>
      <c r="P40" s="6">
        <f t="shared" si="1"/>
        <v>38</v>
      </c>
      <c r="Q40" s="6">
        <f t="shared" si="1"/>
        <v>103</v>
      </c>
      <c r="R40" s="6">
        <f t="shared" si="1"/>
        <v>28</v>
      </c>
      <c r="S40" s="6">
        <f t="shared" si="1"/>
        <v>21</v>
      </c>
      <c r="T40" s="6">
        <f t="shared" si="1"/>
        <v>63</v>
      </c>
      <c r="U40" s="6">
        <f t="shared" si="1"/>
        <v>3</v>
      </c>
      <c r="V40" s="6">
        <f t="shared" si="1"/>
        <v>55</v>
      </c>
      <c r="W40" s="6">
        <f t="shared" si="1"/>
        <v>33</v>
      </c>
      <c r="X40" s="6">
        <f t="shared" si="1"/>
        <v>55</v>
      </c>
      <c r="Y40" s="6">
        <f t="shared" si="1"/>
        <v>1</v>
      </c>
      <c r="Z40" s="6">
        <f t="shared" si="1"/>
        <v>0</v>
      </c>
      <c r="AA40" s="6">
        <f t="shared" si="1"/>
        <v>0</v>
      </c>
      <c r="AB40" s="8">
        <f t="shared" si="1"/>
        <v>0</v>
      </c>
      <c r="AC40" s="8">
        <f t="shared" si="1"/>
        <v>1</v>
      </c>
      <c r="AD40" s="8">
        <f t="shared" si="1"/>
        <v>0</v>
      </c>
      <c r="AE40" s="8">
        <f t="shared" si="1"/>
        <v>8</v>
      </c>
      <c r="AF40" s="68">
        <f t="shared" si="1"/>
        <v>929</v>
      </c>
      <c r="AG40" s="68">
        <v>0</v>
      </c>
      <c r="AH40" s="69"/>
      <c r="AI40" s="69"/>
      <c r="AJ40" s="70"/>
      <c r="AK40" s="70"/>
    </row>
    <row r="41" spans="1:38" x14ac:dyDescent="0.3">
      <c r="E41" s="96"/>
      <c r="F41" s="96"/>
      <c r="G41" s="96"/>
      <c r="H41" s="96"/>
      <c r="I41" s="96"/>
      <c r="J41" s="96"/>
    </row>
    <row r="43" spans="1:38" s="72" customFormat="1" ht="33" customHeight="1" x14ac:dyDescent="0.3">
      <c r="A43" s="103" t="s">
        <v>53</v>
      </c>
      <c r="B43" s="103"/>
      <c r="C43" s="73">
        <f ca="1">+C3</f>
        <v>44165</v>
      </c>
      <c r="D43" s="73">
        <f t="shared" ref="D43:AE43" ca="1" si="2">+D3</f>
        <v>44172</v>
      </c>
      <c r="E43" s="73">
        <f t="shared" ca="1" si="2"/>
        <v>44179</v>
      </c>
      <c r="F43" s="73">
        <f t="shared" ca="1" si="2"/>
        <v>44186</v>
      </c>
      <c r="G43" s="73">
        <f t="shared" ca="1" si="2"/>
        <v>44193</v>
      </c>
      <c r="H43" s="73">
        <f t="shared" ca="1" si="2"/>
        <v>43829</v>
      </c>
      <c r="I43" s="73">
        <f t="shared" ca="1" si="2"/>
        <v>43836</v>
      </c>
      <c r="J43" s="73">
        <f t="shared" ca="1" si="2"/>
        <v>43843</v>
      </c>
      <c r="K43" s="73">
        <f t="shared" ca="1" si="2"/>
        <v>43850</v>
      </c>
      <c r="L43" s="73">
        <f t="shared" ca="1" si="2"/>
        <v>43857</v>
      </c>
      <c r="M43" s="73">
        <f t="shared" ca="1" si="2"/>
        <v>43864</v>
      </c>
      <c r="N43" s="73">
        <f t="shared" ca="1" si="2"/>
        <v>43871</v>
      </c>
      <c r="O43" s="73">
        <f t="shared" ca="1" si="2"/>
        <v>43878</v>
      </c>
      <c r="P43" s="73">
        <f t="shared" ca="1" si="2"/>
        <v>43885</v>
      </c>
      <c r="Q43" s="73">
        <f t="shared" ca="1" si="2"/>
        <v>43892</v>
      </c>
      <c r="R43" s="73">
        <f t="shared" ca="1" si="2"/>
        <v>43899</v>
      </c>
      <c r="S43" s="73">
        <f t="shared" ca="1" si="2"/>
        <v>43906</v>
      </c>
      <c r="T43" s="73">
        <f t="shared" ca="1" si="2"/>
        <v>43913</v>
      </c>
      <c r="U43" s="73">
        <f t="shared" ca="1" si="2"/>
        <v>43920</v>
      </c>
      <c r="V43" s="73">
        <f t="shared" ca="1" si="2"/>
        <v>43927</v>
      </c>
      <c r="W43" s="73">
        <f t="shared" ca="1" si="2"/>
        <v>43934</v>
      </c>
      <c r="X43" s="73">
        <f t="shared" ca="1" si="2"/>
        <v>43941</v>
      </c>
      <c r="Y43" s="73">
        <f t="shared" ca="1" si="2"/>
        <v>43948</v>
      </c>
      <c r="Z43" s="73">
        <f t="shared" ca="1" si="2"/>
        <v>43955</v>
      </c>
      <c r="AA43" s="73">
        <f t="shared" ca="1" si="2"/>
        <v>43969</v>
      </c>
      <c r="AB43" s="73">
        <f t="shared" ca="1" si="2"/>
        <v>43976</v>
      </c>
      <c r="AC43" s="73">
        <f t="shared" ca="1" si="2"/>
        <v>43983</v>
      </c>
      <c r="AD43" s="73">
        <f t="shared" ca="1" si="2"/>
        <v>43990</v>
      </c>
      <c r="AE43" s="73">
        <f t="shared" ca="1" si="2"/>
        <v>43997</v>
      </c>
      <c r="AF43" s="74"/>
      <c r="AG43" s="74"/>
      <c r="AH43" s="99" t="s">
        <v>58</v>
      </c>
      <c r="AI43" s="99"/>
      <c r="AJ43" s="99"/>
    </row>
    <row r="44" spans="1:38" s="72" customFormat="1" ht="36" x14ac:dyDescent="0.3">
      <c r="A44" s="6" t="s">
        <v>1</v>
      </c>
      <c r="B44" s="102" t="s">
        <v>60</v>
      </c>
      <c r="C44" s="7">
        <v>49</v>
      </c>
      <c r="D44" s="6">
        <v>50</v>
      </c>
      <c r="E44" s="6">
        <v>51</v>
      </c>
      <c r="F44" s="6">
        <v>52</v>
      </c>
      <c r="G44" s="6">
        <v>53</v>
      </c>
      <c r="H44" s="6">
        <v>1</v>
      </c>
      <c r="I44" s="6">
        <v>2</v>
      </c>
      <c r="J44" s="6">
        <v>3</v>
      </c>
      <c r="K44" s="6">
        <v>4</v>
      </c>
      <c r="L44" s="6">
        <v>5</v>
      </c>
      <c r="M44" s="6">
        <v>6</v>
      </c>
      <c r="N44" s="6">
        <v>7</v>
      </c>
      <c r="O44" s="6">
        <v>8</v>
      </c>
      <c r="P44" s="6">
        <v>9</v>
      </c>
      <c r="Q44" s="6">
        <v>10</v>
      </c>
      <c r="R44" s="6">
        <v>11</v>
      </c>
      <c r="S44" s="6">
        <v>12</v>
      </c>
      <c r="T44" s="6">
        <v>13</v>
      </c>
      <c r="U44" s="6">
        <v>14</v>
      </c>
      <c r="V44" s="6">
        <v>15</v>
      </c>
      <c r="W44" s="6">
        <v>16</v>
      </c>
      <c r="X44" s="6">
        <v>17</v>
      </c>
      <c r="Y44" s="6">
        <v>18</v>
      </c>
      <c r="Z44" s="6">
        <v>19</v>
      </c>
      <c r="AA44" s="6">
        <v>21</v>
      </c>
      <c r="AB44" s="6">
        <v>22</v>
      </c>
      <c r="AC44" s="6">
        <v>23</v>
      </c>
      <c r="AD44" s="6">
        <v>24</v>
      </c>
      <c r="AE44" s="6">
        <v>25</v>
      </c>
      <c r="AF44" s="8" t="s">
        <v>48</v>
      </c>
      <c r="AG44" s="8" t="s">
        <v>3</v>
      </c>
      <c r="AH44" s="97" t="s">
        <v>55</v>
      </c>
      <c r="AI44" s="97" t="s">
        <v>56</v>
      </c>
      <c r="AJ44" s="98" t="s">
        <v>57</v>
      </c>
      <c r="AK44" s="98" t="s">
        <v>4</v>
      </c>
      <c r="AL44" s="75"/>
    </row>
    <row r="45" spans="1:38" x14ac:dyDescent="0.3">
      <c r="A45" s="12" t="s">
        <v>5</v>
      </c>
      <c r="B45" s="13">
        <v>18</v>
      </c>
      <c r="C45" s="94">
        <f>IF(OR(B45=1,B45=""),"",IFERROR(SUM(C5:$D5)/$B5,""))</f>
        <v>0</v>
      </c>
      <c r="D45" s="94">
        <f>IF(OR(C45=1,C45=""),"",IFERROR(SUM(D5:$D5)/$B5,""))</f>
        <v>0</v>
      </c>
      <c r="E45" s="94">
        <f>IF(OR(D45=1,D45=""),"",IFERROR(SUM($D5:E5)/$B5,""))</f>
        <v>0</v>
      </c>
      <c r="F45" s="94">
        <f>IF(OR(E45=1,E45=""),"",IFERROR(SUM($D5:F5)/$B5,""))</f>
        <v>0</v>
      </c>
      <c r="G45" s="94">
        <f>IF(OR(F45=1,F45=""),"",IFERROR(SUM($D5:G5)/$B5,""))</f>
        <v>5.5555555555555552E-2</v>
      </c>
      <c r="H45" s="94">
        <f>IF(OR(G45=1,G45=""),"",IFERROR(SUM($D5:H5)/$B5,""))</f>
        <v>5.5555555555555552E-2</v>
      </c>
      <c r="I45" s="94">
        <f>IF(OR(H45=1,H45=""),"",IFERROR(SUM($D5:I5)/$B5,""))</f>
        <v>5.5555555555555552E-2</v>
      </c>
      <c r="J45" s="94">
        <f>IF(OR(I45=1,I45=""),"",IFERROR(SUM($D5:J5)/$B5,""))</f>
        <v>0.3888888888888889</v>
      </c>
      <c r="K45" s="94">
        <f>IF(OR(J45=1,J45=""),"",IFERROR(SUM($D5:K5)/$B5,""))</f>
        <v>0.3888888888888889</v>
      </c>
      <c r="L45" s="94">
        <f>IF(OR(K45=1,K45=""),"",IFERROR(SUM($D5:L5)/$B5,""))</f>
        <v>0.3888888888888889</v>
      </c>
      <c r="M45" s="94">
        <f>IF(OR(L45=1,L45=""),"",IFERROR(SUM($D5:M5)/$B5,""))</f>
        <v>0.3888888888888889</v>
      </c>
      <c r="N45" s="94">
        <f>IF(OR(M45=1,M45=""),"",IFERROR(SUM($D5:N5)/$B5,""))</f>
        <v>0.77777777777777779</v>
      </c>
      <c r="O45" s="94">
        <f>IF(OR(N45=1,N45=""),"",IFERROR(SUM($D5:O5)/$B5,""))</f>
        <v>1</v>
      </c>
      <c r="P45" s="94" t="str">
        <f>IF(OR(O45=1,O45=""),"",IFERROR(SUM($D5:P5)/$B5,""))</f>
        <v/>
      </c>
      <c r="Q45" s="94" t="str">
        <f>IF(OR(P45=1,P45=""),"",IFERROR(SUM($D5:Q5)/$B5,""))</f>
        <v/>
      </c>
      <c r="R45" s="94" t="str">
        <f>IF(OR(Q45=1,Q45=""),"",IFERROR(SUM($D5:R5)/$B5,""))</f>
        <v/>
      </c>
      <c r="S45" s="94" t="str">
        <f>IF(OR(R45=1,R45=""),"",IFERROR(SUM($D5:S5)/$B5,""))</f>
        <v/>
      </c>
      <c r="T45" s="94" t="str">
        <f>IF(OR(S45=1,S45=""),"",IFERROR(SUM($D5:T5)/$B5,""))</f>
        <v/>
      </c>
      <c r="U45" s="94" t="str">
        <f>IF(OR(T45=1,T45=""),"",IFERROR(SUM($D5:U5)/$B5,""))</f>
        <v/>
      </c>
      <c r="V45" s="94" t="str">
        <f>IF(OR(U45=1,U45=""),"",IFERROR(SUM($D5:V5)/$B5,""))</f>
        <v/>
      </c>
      <c r="W45" s="94" t="str">
        <f>IF(OR(V45=1,V45=""),"",IFERROR(SUM($D5:W5)/$B5,""))</f>
        <v/>
      </c>
      <c r="X45" s="94" t="str">
        <f>IF(OR(W45=1,W45=""),"",IFERROR(SUM($D5:X5)/$B5,""))</f>
        <v/>
      </c>
      <c r="Y45" s="94" t="str">
        <f>IF(OR(X45=1,X45=""),"",IFERROR(SUM($D5:Y5)/$B5,""))</f>
        <v/>
      </c>
      <c r="Z45" s="94" t="str">
        <f>IF(OR(Y45=1,Y45=""),"",IFERROR(SUM($D5:Z5)/$B5,""))</f>
        <v/>
      </c>
      <c r="AA45" s="94" t="str">
        <f>IF(OR(Z45=1,Z45=""),"",IFERROR(SUM($D5:AA5)/$B5,""))</f>
        <v/>
      </c>
      <c r="AB45" s="94" t="str">
        <f>IF(OR(AA45=1,AA45=""),"",IFERROR(SUM($D5:AB5)/$B5,""))</f>
        <v/>
      </c>
      <c r="AC45" s="94" t="str">
        <f>IF(OR(AB45=1,AB45=""),"",IFERROR(SUM($D5:AC5)/$B5,""))</f>
        <v/>
      </c>
      <c r="AD45" s="94" t="str">
        <f>IF(OR(AC45=1,AC45=""),"",IFERROR(SUM($D5:AD5)/$B5,""))</f>
        <v/>
      </c>
      <c r="AE45" s="94" t="str">
        <f>IF(OR(AD45=1,AD45=""),"",IFERROR(SUM($D5:AE5)/$B5,""))</f>
        <v/>
      </c>
      <c r="AF45" s="17"/>
      <c r="AG45" s="17"/>
      <c r="AH45" s="13"/>
      <c r="AI45" s="13">
        <v>7</v>
      </c>
      <c r="AJ45" s="13">
        <v>8</v>
      </c>
      <c r="AK45" s="13"/>
    </row>
    <row r="46" spans="1:38" x14ac:dyDescent="0.3">
      <c r="A46" s="18" t="s">
        <v>54</v>
      </c>
      <c r="B46" s="13">
        <v>2</v>
      </c>
      <c r="C46" s="94">
        <f>IF(OR(B46=1,B46=""),"",IFERROR(SUM(C6:$D6)/$B6,""))</f>
        <v>0</v>
      </c>
      <c r="D46" s="94">
        <f>IF(OR(C46=1,C46=""),"",IFERROR(SUM(D6:$D6)/$B6,""))</f>
        <v>0</v>
      </c>
      <c r="E46" s="94">
        <f>IF(OR(D46=1,D46=""),"",IFERROR(SUM($D6:E6)/$B6,""))</f>
        <v>0</v>
      </c>
      <c r="F46" s="94">
        <f>IF(OR(E46=1,E46=""),"",IFERROR(SUM($D6:F6)/$B6,""))</f>
        <v>0</v>
      </c>
      <c r="G46" s="94">
        <f>IF(OR(F46=1,F46=""),"",IFERROR(SUM($D6:G6)/$B6,""))</f>
        <v>0</v>
      </c>
      <c r="H46" s="94">
        <f>IF(OR(G46=1,G46=""),"",IFERROR(SUM($D6:H6)/$B6,""))</f>
        <v>0</v>
      </c>
      <c r="I46" s="94">
        <f>IF(OR(H46=1,H46=""),"",IFERROR(SUM($D6:I6)/$B6,""))</f>
        <v>0</v>
      </c>
      <c r="J46" s="94">
        <f>IF(OR(I46=1,I46=""),"",IFERROR(SUM($D6:J6)/$B6,""))</f>
        <v>0</v>
      </c>
      <c r="K46" s="94">
        <f>IF(OR(J46=1,J46=""),"",IFERROR(SUM($D6:K6)/$B6,""))</f>
        <v>0</v>
      </c>
      <c r="L46" s="94">
        <f>IF(OR(K46=1,K46=""),"",IFERROR(SUM($D6:L6)/$B6,""))</f>
        <v>0</v>
      </c>
      <c r="M46" s="94">
        <f>IF(OR(L46=1,L46=""),"",IFERROR(SUM($D6:M6)/$B6,""))</f>
        <v>0</v>
      </c>
      <c r="N46" s="94">
        <f>IF(OR(M46=1,M46=""),"",IFERROR(SUM($D6:N6)/$B6,""))</f>
        <v>0</v>
      </c>
      <c r="O46" s="94">
        <f>IF(OR(N46=1,N46=""),"",IFERROR(SUM($D6:O6)/$B6,""))</f>
        <v>0</v>
      </c>
      <c r="P46" s="94">
        <f>IF(OR(O46=1,O46=""),"",IFERROR(SUM($D6:P6)/$B6,""))</f>
        <v>0</v>
      </c>
      <c r="Q46" s="94">
        <f>IF(OR(P46=1,P46=""),"",IFERROR(SUM($D6:Q6)/$B6,""))</f>
        <v>1</v>
      </c>
      <c r="R46" s="94" t="str">
        <f>IF(OR(Q46=1,Q46=""),"",IFERROR(SUM($D6:R6)/$B6,""))</f>
        <v/>
      </c>
      <c r="S46" s="94" t="str">
        <f>IF(OR(R46=1,R46=""),"",IFERROR(SUM($D6:S6)/$B6,""))</f>
        <v/>
      </c>
      <c r="T46" s="94" t="str">
        <f>IF(OR(S46=1,S46=""),"",IFERROR(SUM($D6:T6)/$B6,""))</f>
        <v/>
      </c>
      <c r="U46" s="94" t="str">
        <f>IF(OR(T46=1,T46=""),"",IFERROR(SUM($D6:U6)/$B6,""))</f>
        <v/>
      </c>
      <c r="V46" s="94" t="str">
        <f>IF(OR(U46=1,U46=""),"",IFERROR(SUM($D6:V6)/$B6,""))</f>
        <v/>
      </c>
      <c r="W46" s="94" t="str">
        <f>IF(OR(V46=1,V46=""),"",IFERROR(SUM($D6:W6)/$B6,""))</f>
        <v/>
      </c>
      <c r="X46" s="94" t="str">
        <f>IF(OR(W46=1,W46=""),"",IFERROR(SUM($D6:X6)/$B6,""))</f>
        <v/>
      </c>
      <c r="Y46" s="94" t="str">
        <f>IF(OR(X46=1,X46=""),"",IFERROR(SUM($D6:Y6)/$B6,""))</f>
        <v/>
      </c>
      <c r="Z46" s="94" t="str">
        <f>IF(OR(Y46=1,Y46=""),"",IFERROR(SUM($D6:Z6)/$B6,""))</f>
        <v/>
      </c>
      <c r="AA46" s="94" t="str">
        <f>IF(OR(Z46=1,Z46=""),"",IFERROR(SUM($D6:AA6)/$B6,""))</f>
        <v/>
      </c>
      <c r="AB46" s="94" t="str">
        <f>IF(OR(AA46=1,AA46=""),"",IFERROR(SUM($D6:AB6)/$B6,""))</f>
        <v/>
      </c>
      <c r="AC46" s="94" t="str">
        <f>IF(OR(AB46=1,AB46=""),"",IFERROR(SUM($D6:AC6)/$B6,""))</f>
        <v/>
      </c>
      <c r="AD46" s="94" t="str">
        <f>IF(OR(AC46=1,AC46=""),"",IFERROR(SUM($D6:AD6)/$B6,""))</f>
        <v/>
      </c>
      <c r="AE46" s="94" t="str">
        <f>IF(OR(AD46=1,AD46=""),"",IFERROR(SUM($D6:AE6)/$B6,""))</f>
        <v/>
      </c>
      <c r="AF46" s="17"/>
      <c r="AG46" s="17"/>
      <c r="AH46" s="13"/>
      <c r="AI46" s="13"/>
      <c r="AJ46" s="13">
        <v>10</v>
      </c>
      <c r="AK46" s="13"/>
    </row>
    <row r="47" spans="1:38" x14ac:dyDescent="0.3">
      <c r="A47" s="20" t="s">
        <v>7</v>
      </c>
      <c r="B47" s="13">
        <v>15</v>
      </c>
      <c r="C47" s="94">
        <f>IF(OR(B47=1,B47=""),"",IFERROR(SUM(C7:$D7)/$B7,""))</f>
        <v>0</v>
      </c>
      <c r="D47" s="94">
        <f>IF(OR(C47=1,C47=""),"",IFERROR(SUM(D7:$D7)/$B7,""))</f>
        <v>0</v>
      </c>
      <c r="E47" s="94">
        <f>IF(OR(D47=1,D47=""),"",IFERROR(SUM($D7:E7)/$B7,""))</f>
        <v>0</v>
      </c>
      <c r="F47" s="94">
        <f>IF(OR(E47=1,E47=""),"",IFERROR(SUM($D7:F7)/$B7,""))</f>
        <v>0</v>
      </c>
      <c r="G47" s="94">
        <f>IF(OR(F47=1,F47=""),"",IFERROR(SUM($D7:G7)/$B7,""))</f>
        <v>0</v>
      </c>
      <c r="H47" s="94">
        <f>IF(OR(G47=1,G47=""),"",IFERROR(SUM($D7:H7)/$B7,""))</f>
        <v>0</v>
      </c>
      <c r="I47" s="94">
        <f>IF(OR(H47=1,H47=""),"",IFERROR(SUM($D7:I7)/$B7,""))</f>
        <v>0</v>
      </c>
      <c r="J47" s="94">
        <f>IF(OR(I47=1,I47=""),"",IFERROR(SUM($D7:J7)/$B7,""))</f>
        <v>0</v>
      </c>
      <c r="K47" s="94">
        <f>IF(OR(J47=1,J47=""),"",IFERROR(SUM($D7:K7)/$B7,""))</f>
        <v>0</v>
      </c>
      <c r="L47" s="94">
        <f>IF(OR(K47=1,K47=""),"",IFERROR(SUM($D7:L7)/$B7,""))</f>
        <v>0</v>
      </c>
      <c r="M47" s="94">
        <f>IF(OR(L47=1,L47=""),"",IFERROR(SUM($D7:M7)/$B7,""))</f>
        <v>0</v>
      </c>
      <c r="N47" s="94">
        <f>IF(OR(M47=1,M47=""),"",IFERROR(SUM($D7:N7)/$B7,""))</f>
        <v>0.46666666666666667</v>
      </c>
      <c r="O47" s="94">
        <f>IF(OR(N47=1,N47=""),"",IFERROR(SUM($D7:O7)/$B7,""))</f>
        <v>0.46666666666666667</v>
      </c>
      <c r="P47" s="94">
        <f>IF(OR(O47=1,O47=""),"",IFERROR(SUM($D7:P7)/$B7,""))</f>
        <v>0.46666666666666667</v>
      </c>
      <c r="Q47" s="94">
        <f>IF(OR(P47=1,P47=""),"",IFERROR(SUM($D7:Q7)/$B7,""))</f>
        <v>1</v>
      </c>
      <c r="R47" s="94" t="str">
        <f>IF(OR(Q47=1,Q47=""),"",IFERROR(SUM($D7:R7)/$B7,""))</f>
        <v/>
      </c>
      <c r="S47" s="94" t="str">
        <f>IF(OR(R47=1,R47=""),"",IFERROR(SUM($D7:S7)/$B7,""))</f>
        <v/>
      </c>
      <c r="T47" s="94" t="str">
        <f>IF(OR(S47=1,S47=""),"",IFERROR(SUM($D7:T7)/$B7,""))</f>
        <v/>
      </c>
      <c r="U47" s="94" t="str">
        <f>IF(OR(T47=1,T47=""),"",IFERROR(SUM($D7:U7)/$B7,""))</f>
        <v/>
      </c>
      <c r="V47" s="94" t="str">
        <f>IF(OR(U47=1,U47=""),"",IFERROR(SUM($D7:V7)/$B7,""))</f>
        <v/>
      </c>
      <c r="W47" s="94" t="str">
        <f>IF(OR(V47=1,V47=""),"",IFERROR(SUM($D7:W7)/$B7,""))</f>
        <v/>
      </c>
      <c r="X47" s="94" t="str">
        <f>IF(OR(W47=1,W47=""),"",IFERROR(SUM($D7:X7)/$B7,""))</f>
        <v/>
      </c>
      <c r="Y47" s="94" t="str">
        <f>IF(OR(X47=1,X47=""),"",IFERROR(SUM($D7:Y7)/$B7,""))</f>
        <v/>
      </c>
      <c r="Z47" s="94" t="str">
        <f>IF(OR(Y47=1,Y47=""),"",IFERROR(SUM($D7:Z7)/$B7,""))</f>
        <v/>
      </c>
      <c r="AA47" s="94" t="str">
        <f>IF(OR(Z47=1,Z47=""),"",IFERROR(SUM($D7:AA7)/$B7,""))</f>
        <v/>
      </c>
      <c r="AB47" s="94" t="str">
        <f>IF(OR(AA47=1,AA47=""),"",IFERROR(SUM($D7:AB7)/$B7,""))</f>
        <v/>
      </c>
      <c r="AC47" s="94" t="str">
        <f>IF(OR(AB47=1,AB47=""),"",IFERROR(SUM($D7:AC7)/$B7,""))</f>
        <v/>
      </c>
      <c r="AD47" s="94" t="str">
        <f>IF(OR(AC47=1,AC47=""),"",IFERROR(SUM($D7:AD7)/$B7,""))</f>
        <v/>
      </c>
      <c r="AE47" s="94" t="str">
        <f>IF(OR(AD47=1,AD47=""),"",IFERROR(SUM($D7:AE7)/$B7,""))</f>
        <v/>
      </c>
      <c r="AF47" s="17"/>
      <c r="AG47" s="17"/>
      <c r="AH47" s="13">
        <v>7</v>
      </c>
      <c r="AI47" s="13"/>
      <c r="AJ47" s="13">
        <v>10</v>
      </c>
      <c r="AK47" s="13"/>
    </row>
    <row r="48" spans="1:38" x14ac:dyDescent="0.3">
      <c r="A48" s="22" t="s">
        <v>8</v>
      </c>
      <c r="B48" s="13">
        <v>22</v>
      </c>
      <c r="C48" s="94">
        <f>IF(OR(B48=1,B48=""),"",IFERROR(SUM(C8:$D8)/$B8,""))</f>
        <v>0</v>
      </c>
      <c r="D48" s="94">
        <f>IF(OR(C48=1,C48=""),"",IFERROR(SUM(D8:$D8)/$B8,""))</f>
        <v>0</v>
      </c>
      <c r="E48" s="94">
        <f>IF(OR(D48=1,D48=""),"",IFERROR(SUM($D8:E8)/$B8,""))</f>
        <v>0</v>
      </c>
      <c r="F48" s="94">
        <f>IF(OR(E48=1,E48=""),"",IFERROR(SUM($D8:F8)/$B8,""))</f>
        <v>0</v>
      </c>
      <c r="G48" s="94">
        <f>IF(OR(F48=1,F48=""),"",IFERROR(SUM($D8:G8)/$B8,""))</f>
        <v>0</v>
      </c>
      <c r="H48" s="94">
        <f>IF(OR(G48=1,G48=""),"",IFERROR(SUM($D8:H8)/$B8,""))</f>
        <v>0</v>
      </c>
      <c r="I48" s="94">
        <f>IF(OR(H48=1,H48=""),"",IFERROR(SUM($D8:I8)/$B8,""))</f>
        <v>0</v>
      </c>
      <c r="J48" s="94">
        <f>IF(OR(I48=1,I48=""),"",IFERROR(SUM($D8:J8)/$B8,""))</f>
        <v>0</v>
      </c>
      <c r="K48" s="94">
        <f>IF(OR(J48=1,J48=""),"",IFERROR(SUM($D8:K8)/$B8,""))</f>
        <v>1</v>
      </c>
      <c r="L48" s="94" t="str">
        <f>IF(OR(K48=1,K48=""),"",IFERROR(SUM($D8:L8)/$B8,""))</f>
        <v/>
      </c>
      <c r="M48" s="94" t="str">
        <f>IF(OR(L48=1,L48=""),"",IFERROR(SUM($D8:M8)/$B8,""))</f>
        <v/>
      </c>
      <c r="N48" s="94" t="str">
        <f>IF(OR(M48=1,M48=""),"",IFERROR(SUM($D8:N8)/$B8,""))</f>
        <v/>
      </c>
      <c r="O48" s="94" t="str">
        <f>IF(OR(N48=1,N48=""),"",IFERROR(SUM($D8:O8)/$B8,""))</f>
        <v/>
      </c>
      <c r="P48" s="94" t="str">
        <f>IF(OR(O48=1,O48=""),"",IFERROR(SUM($D8:P8)/$B8,""))</f>
        <v/>
      </c>
      <c r="Q48" s="94" t="str">
        <f>IF(OR(P48=1,P48=""),"",IFERROR(SUM($D8:Q8)/$B8,""))</f>
        <v/>
      </c>
      <c r="R48" s="94" t="str">
        <f>IF(OR(Q48=1,Q48=""),"",IFERROR(SUM($D8:R8)/$B8,""))</f>
        <v/>
      </c>
      <c r="S48" s="94" t="str">
        <f>IF(OR(R48=1,R48=""),"",IFERROR(SUM($D8:S8)/$B8,""))</f>
        <v/>
      </c>
      <c r="T48" s="94" t="str">
        <f>IF(OR(S48=1,S48=""),"",IFERROR(SUM($D8:T8)/$B8,""))</f>
        <v/>
      </c>
      <c r="U48" s="94" t="str">
        <f>IF(OR(T48=1,T48=""),"",IFERROR(SUM($D8:U8)/$B8,""))</f>
        <v/>
      </c>
      <c r="V48" s="94" t="str">
        <f>IF(OR(U48=1,U48=""),"",IFERROR(SUM($D8:V8)/$B8,""))</f>
        <v/>
      </c>
      <c r="W48" s="94" t="str">
        <f>IF(OR(V48=1,V48=""),"",IFERROR(SUM($D8:W8)/$B8,""))</f>
        <v/>
      </c>
      <c r="X48" s="94" t="str">
        <f>IF(OR(W48=1,W48=""),"",IFERROR(SUM($D8:X8)/$B8,""))</f>
        <v/>
      </c>
      <c r="Y48" s="94" t="str">
        <f>IF(OR(X48=1,X48=""),"",IFERROR(SUM($D8:Y8)/$B8,""))</f>
        <v/>
      </c>
      <c r="Z48" s="94" t="str">
        <f>IF(OR(Y48=1,Y48=""),"",IFERROR(SUM($D8:Z8)/$B8,""))</f>
        <v/>
      </c>
      <c r="AA48" s="94" t="str">
        <f>IF(OR(Z48=1,Z48=""),"",IFERROR(SUM($D8:AA8)/$B8,""))</f>
        <v/>
      </c>
      <c r="AB48" s="94" t="str">
        <f>IF(OR(AA48=1,AA48=""),"",IFERROR(SUM($D8:AB8)/$B8,""))</f>
        <v/>
      </c>
      <c r="AC48" s="94" t="str">
        <f>IF(OR(AB48=1,AB48=""),"",IFERROR(SUM($D8:AC8)/$B8,""))</f>
        <v/>
      </c>
      <c r="AD48" s="94" t="str">
        <f>IF(OR(AC48=1,AC48=""),"",IFERROR(SUM($D8:AD8)/$B8,""))</f>
        <v/>
      </c>
      <c r="AE48" s="94" t="str">
        <f>IF(OR(AD48=1,AD48=""),"",IFERROR(SUM($D8:AE8)/$B8,""))</f>
        <v/>
      </c>
      <c r="AF48" s="76"/>
      <c r="AG48" s="17"/>
      <c r="AH48" s="13"/>
      <c r="AI48" s="13"/>
      <c r="AJ48" s="13"/>
      <c r="AK48" s="13"/>
    </row>
    <row r="49" spans="1:38" x14ac:dyDescent="0.3">
      <c r="A49" s="24" t="s">
        <v>9</v>
      </c>
      <c r="B49" s="13">
        <v>52</v>
      </c>
      <c r="C49" s="94">
        <f>IF(OR(B49=1,B49=""),"",IFERROR(SUM(C9:$D9)/$B9,""))</f>
        <v>0</v>
      </c>
      <c r="D49" s="94">
        <f>IF(OR(C49=1,C49=""),"",IFERROR(SUM(D9:$D9)/$B9,""))</f>
        <v>0</v>
      </c>
      <c r="E49" s="94">
        <f>IF(OR(D49=1,D49=""),"",IFERROR(SUM($D9:E9)/$B9,""))</f>
        <v>0</v>
      </c>
      <c r="F49" s="94">
        <f>IF(OR(E49=1,E49=""),"",IFERROR(SUM($D9:F9)/$B9,""))</f>
        <v>0</v>
      </c>
      <c r="G49" s="94">
        <f>IF(OR(F49=1,F49=""),"",IFERROR(SUM($D9:G9)/$B9,""))</f>
        <v>0</v>
      </c>
      <c r="H49" s="94">
        <f>IF(OR(G49=1,G49=""),"",IFERROR(SUM($D9:H9)/$B9,""))</f>
        <v>0</v>
      </c>
      <c r="I49" s="94">
        <f>IF(OR(H49=1,H49=""),"",IFERROR(SUM($D9:I9)/$B9,""))</f>
        <v>0</v>
      </c>
      <c r="J49" s="94">
        <f>IF(OR(I49=1,I49=""),"",IFERROR(SUM($D9:J9)/$B9,""))</f>
        <v>0</v>
      </c>
      <c r="K49" s="94">
        <f>IF(OR(J49=1,J49=""),"",IFERROR(SUM($D9:K9)/$B9,""))</f>
        <v>0</v>
      </c>
      <c r="L49" s="94">
        <f>IF(OR(K49=1,K49=""),"",IFERROR(SUM($D9:L9)/$B9,""))</f>
        <v>0</v>
      </c>
      <c r="M49" s="94">
        <f>IF(OR(L49=1,L49=""),"",IFERROR(SUM($D9:M9)/$B9,""))</f>
        <v>0</v>
      </c>
      <c r="N49" s="94">
        <f>IF(OR(M49=1,M49=""),"",IFERROR(SUM($D9:N9)/$B9,""))</f>
        <v>0</v>
      </c>
      <c r="O49" s="94">
        <f>IF(OR(N49=1,N49=""),"",IFERROR(SUM($D9:O9)/$B9,""))</f>
        <v>0</v>
      </c>
      <c r="P49" s="94">
        <f>IF(OR(O49=1,O49=""),"",IFERROR(SUM($D9:P9)/$B9,""))</f>
        <v>0</v>
      </c>
      <c r="Q49" s="94">
        <f>IF(OR(P49=1,P49=""),"",IFERROR(SUM($D9:Q9)/$B9,""))</f>
        <v>1</v>
      </c>
      <c r="R49" s="94" t="str">
        <f>IF(OR(Q49=1,Q49=""),"",IFERROR(SUM($D9:R9)/$B9,""))</f>
        <v/>
      </c>
      <c r="S49" s="94" t="str">
        <f>IF(OR(R49=1,R49=""),"",IFERROR(SUM($D9:S9)/$B9,""))</f>
        <v/>
      </c>
      <c r="T49" s="94" t="str">
        <f>IF(OR(S49=1,S49=""),"",IFERROR(SUM($D9:T9)/$B9,""))</f>
        <v/>
      </c>
      <c r="U49" s="94" t="str">
        <f>IF(OR(T49=1,T49=""),"",IFERROR(SUM($D9:U9)/$B9,""))</f>
        <v/>
      </c>
      <c r="V49" s="94" t="str">
        <f>IF(OR(U49=1,U49=""),"",IFERROR(SUM($D9:V9)/$B9,""))</f>
        <v/>
      </c>
      <c r="W49" s="94" t="str">
        <f>IF(OR(V49=1,V49=""),"",IFERROR(SUM($D9:W9)/$B9,""))</f>
        <v/>
      </c>
      <c r="X49" s="94" t="str">
        <f>IF(OR(W49=1,W49=""),"",IFERROR(SUM($D9:X9)/$B9,""))</f>
        <v/>
      </c>
      <c r="Y49" s="94" t="str">
        <f>IF(OR(X49=1,X49=""),"",IFERROR(SUM($D9:Y9)/$B9,""))</f>
        <v/>
      </c>
      <c r="Z49" s="94" t="str">
        <f>IF(OR(Y49=1,Y49=""),"",IFERROR(SUM($D9:Z9)/$B9,""))</f>
        <v/>
      </c>
      <c r="AA49" s="94" t="str">
        <f>IF(OR(Z49=1,Z49=""),"",IFERROR(SUM($D9:AA9)/$B9,""))</f>
        <v/>
      </c>
      <c r="AB49" s="94" t="str">
        <f>IF(OR(AA49=1,AA49=""),"",IFERROR(SUM($D9:AB9)/$B9,""))</f>
        <v/>
      </c>
      <c r="AC49" s="94" t="str">
        <f>IF(OR(AB49=1,AB49=""),"",IFERROR(SUM($D9:AC9)/$B9,""))</f>
        <v/>
      </c>
      <c r="AD49" s="94" t="str">
        <f>IF(OR(AC49=1,AC49=""),"",IFERROR(SUM($D9:AD9)/$B9,""))</f>
        <v/>
      </c>
      <c r="AE49" s="94" t="str">
        <f>IF(OR(AD49=1,AD49=""),"",IFERROR(SUM($D9:AE9)/$B9,""))</f>
        <v/>
      </c>
      <c r="AF49" s="17"/>
      <c r="AG49" s="17"/>
      <c r="AH49" s="13"/>
      <c r="AI49" s="13"/>
      <c r="AJ49" s="13"/>
      <c r="AK49" s="13"/>
    </row>
    <row r="50" spans="1:38" x14ac:dyDescent="0.3">
      <c r="A50" s="26" t="s">
        <v>10</v>
      </c>
      <c r="B50" s="13">
        <v>13</v>
      </c>
      <c r="C50" s="94">
        <f>IF(OR(B50=1,B50=""),"",IFERROR(SUM(C10:$D10)/$B10,""))</f>
        <v>0</v>
      </c>
      <c r="D50" s="94">
        <f>IF(OR(C50=1,C50=""),"",IFERROR(SUM(D10:$D10)/$B10,""))</f>
        <v>0</v>
      </c>
      <c r="E50" s="94">
        <f>IF(OR(D50=1,D50=""),"",IFERROR(SUM($D10:E10)/$B10,""))</f>
        <v>0</v>
      </c>
      <c r="F50" s="94">
        <f>IF(OR(E50=1,E50=""),"",IFERROR(SUM($D10:F10)/$B10,""))</f>
        <v>0</v>
      </c>
      <c r="G50" s="94">
        <f>IF(OR(F50=1,F50=""),"",IFERROR(SUM($D10:G10)/$B10,""))</f>
        <v>0</v>
      </c>
      <c r="H50" s="94">
        <f>IF(OR(G50=1,G50=""),"",IFERROR(SUM($D10:H10)/$B10,""))</f>
        <v>0</v>
      </c>
      <c r="I50" s="94">
        <f>IF(OR(H50=1,H50=""),"",IFERROR(SUM($D10:I10)/$B10,""))</f>
        <v>0</v>
      </c>
      <c r="J50" s="94">
        <f>IF(OR(I50=1,I50=""),"",IFERROR(SUM($D10:J10)/$B10,""))</f>
        <v>0</v>
      </c>
      <c r="K50" s="94">
        <f>IF(OR(J50=1,J50=""),"",IFERROR(SUM($D10:K10)/$B10,""))</f>
        <v>0</v>
      </c>
      <c r="L50" s="94">
        <f>IF(OR(K50=1,K50=""),"",IFERROR(SUM($D10:L10)/$B10,""))</f>
        <v>0</v>
      </c>
      <c r="M50" s="94">
        <f>IF(OR(L50=1,L50=""),"",IFERROR(SUM($D10:M10)/$B10,""))</f>
        <v>0</v>
      </c>
      <c r="N50" s="94">
        <f>IF(OR(M50=1,M50=""),"",IFERROR(SUM($D10:N10)/$B10,""))</f>
        <v>0</v>
      </c>
      <c r="O50" s="94">
        <f>IF(OR(N50=1,N50=""),"",IFERROR(SUM($D10:O10)/$B10,""))</f>
        <v>0</v>
      </c>
      <c r="P50" s="94">
        <f>IF(OR(O50=1,O50=""),"",IFERROR(SUM($D10:P10)/$B10,""))</f>
        <v>0</v>
      </c>
      <c r="Q50" s="94">
        <f>IF(OR(P50=1,P50=""),"",IFERROR(SUM($D10:Q10)/$B10,""))</f>
        <v>0</v>
      </c>
      <c r="R50" s="94">
        <f>IF(OR(Q50=1,Q50=""),"",IFERROR(SUM($D10:R10)/$B10,""))</f>
        <v>0</v>
      </c>
      <c r="S50" s="94">
        <f>IF(OR(R50=1,R50=""),"",IFERROR(SUM($D10:S10)/$B10,""))</f>
        <v>0</v>
      </c>
      <c r="T50" s="94">
        <f>IF(OR(S50=1,S50=""),"",IFERROR(SUM($D10:T10)/$B10,""))</f>
        <v>0</v>
      </c>
      <c r="U50" s="94">
        <f>IF(OR(T50=1,T50=""),"",IFERROR(SUM($D10:U10)/$B10,""))</f>
        <v>7.6923076923076927E-2</v>
      </c>
      <c r="V50" s="94">
        <f>IF(OR(U50=1,U50=""),"",IFERROR(SUM($D10:V10)/$B10,""))</f>
        <v>1</v>
      </c>
      <c r="W50" s="94" t="str">
        <f>IF(OR(V50=1,V50=""),"",IFERROR(SUM($D10:W10)/$B10,""))</f>
        <v/>
      </c>
      <c r="X50" s="94" t="str">
        <f>IF(OR(W50=1,W50=""),"",IFERROR(SUM($D10:X10)/$B10,""))</f>
        <v/>
      </c>
      <c r="Y50" s="94" t="str">
        <f>IF(OR(X50=1,X50=""),"",IFERROR(SUM($D10:Y10)/$B10,""))</f>
        <v/>
      </c>
      <c r="Z50" s="94" t="str">
        <f>IF(OR(Y50=1,Y50=""),"",IFERROR(SUM($D10:Z10)/$B10,""))</f>
        <v/>
      </c>
      <c r="AA50" s="94" t="str">
        <f>IF(OR(Z50=1,Z50=""),"",IFERROR(SUM($D10:AA10)/$B10,""))</f>
        <v/>
      </c>
      <c r="AB50" s="94" t="str">
        <f>IF(OR(AA50=1,AA50=""),"",IFERROR(SUM($D10:AB10)/$B10,""))</f>
        <v/>
      </c>
      <c r="AC50" s="94" t="str">
        <f>IF(OR(AB50=1,AB50=""),"",IFERROR(SUM($D10:AC10)/$B10,""))</f>
        <v/>
      </c>
      <c r="AD50" s="94" t="str">
        <f>IF(OR(AC50=1,AC50=""),"",IFERROR(SUM($D10:AD10)/$B10,""))</f>
        <v/>
      </c>
      <c r="AE50" s="94" t="str">
        <f>IF(OR(AD50=1,AD50=""),"",IFERROR(SUM($D10:AE10)/$B10,""))</f>
        <v/>
      </c>
      <c r="AF50" s="17"/>
      <c r="AG50" s="17"/>
      <c r="AH50" s="13"/>
      <c r="AI50" s="13"/>
      <c r="AJ50" s="13">
        <v>15</v>
      </c>
      <c r="AK50" s="13"/>
    </row>
    <row r="51" spans="1:38" x14ac:dyDescent="0.3">
      <c r="A51" s="28" t="s">
        <v>11</v>
      </c>
      <c r="B51" s="13">
        <v>27</v>
      </c>
      <c r="C51" s="94">
        <f>IF(OR(B51=1,B51=""),"",IFERROR(SUM(C11:$D11)/$B11,""))</f>
        <v>0</v>
      </c>
      <c r="D51" s="94">
        <f>IF(OR(C51=1,C51=""),"",IFERROR(SUM(D11:$D11)/$B11,""))</f>
        <v>0</v>
      </c>
      <c r="E51" s="94">
        <f>IF(OR(D51=1,D51=""),"",IFERROR(SUM($D11:E11)/$B11,""))</f>
        <v>0</v>
      </c>
      <c r="F51" s="94">
        <f>IF(OR(E51=1,E51=""),"",IFERROR(SUM($D11:F11)/$B11,""))</f>
        <v>0</v>
      </c>
      <c r="G51" s="94">
        <f>IF(OR(F51=1,F51=""),"",IFERROR(SUM($D11:G11)/$B11,""))</f>
        <v>0</v>
      </c>
      <c r="H51" s="94">
        <f>IF(OR(G51=1,G51=""),"",IFERROR(SUM($D11:H11)/$B11,""))</f>
        <v>0</v>
      </c>
      <c r="I51" s="94">
        <f>IF(OR(H51=1,H51=""),"",IFERROR(SUM($D11:I11)/$B11,""))</f>
        <v>3.7037037037037035E-2</v>
      </c>
      <c r="J51" s="94">
        <f>IF(OR(I51=1,I51=""),"",IFERROR(SUM($D11:J11)/$B11,""))</f>
        <v>0.51851851851851849</v>
      </c>
      <c r="K51" s="94">
        <f>IF(OR(J51=1,J51=""),"",IFERROR(SUM($D11:K11)/$B11,""))</f>
        <v>0.85185185185185186</v>
      </c>
      <c r="L51" s="94">
        <f>IF(OR(K51=1,K51=""),"",IFERROR(SUM($D11:L11)/$B11,""))</f>
        <v>0.88888888888888884</v>
      </c>
      <c r="M51" s="94">
        <f>IF(OR(L51=1,L51=""),"",IFERROR(SUM($D11:M11)/$B11,""))</f>
        <v>0.92592592592592593</v>
      </c>
      <c r="N51" s="94">
        <f>IF(OR(M51=1,M51=""),"",IFERROR(SUM($D11:N11)/$B11,""))</f>
        <v>0.92592592592592593</v>
      </c>
      <c r="O51" s="94">
        <f>IF(OR(N51=1,N51=""),"",IFERROR(SUM($D11:O11)/$B11,""))</f>
        <v>0.92592592592592593</v>
      </c>
      <c r="P51" s="94">
        <f>IF(OR(O51=1,O51=""),"",IFERROR(SUM($D11:P11)/$B11,""))</f>
        <v>0.92592592592592593</v>
      </c>
      <c r="Q51" s="94">
        <f>IF(OR(P51=1,P51=""),"",IFERROR(SUM($D11:Q11)/$B11,""))</f>
        <v>0.96296296296296291</v>
      </c>
      <c r="R51" s="94">
        <f>IF(OR(Q51=1,Q51=""),"",IFERROR(SUM($D11:R11)/$B11,""))</f>
        <v>1</v>
      </c>
      <c r="S51" s="94" t="str">
        <f>IF(OR(R51=1,R51=""),"",IFERROR(SUM($D11:S11)/$B11,""))</f>
        <v/>
      </c>
      <c r="T51" s="94" t="str">
        <f>IF(OR(S51=1,S51=""),"",IFERROR(SUM($D11:T11)/$B11,""))</f>
        <v/>
      </c>
      <c r="U51" s="94" t="str">
        <f>IF(OR(T51=1,T51=""),"",IFERROR(SUM($D11:U11)/$B11,""))</f>
        <v/>
      </c>
      <c r="V51" s="94" t="str">
        <f>IF(OR(U51=1,U51=""),"",IFERROR(SUM($D11:V11)/$B11,""))</f>
        <v/>
      </c>
      <c r="W51" s="94" t="str">
        <f>IF(OR(V51=1,V51=""),"",IFERROR(SUM($D11:W11)/$B11,""))</f>
        <v/>
      </c>
      <c r="X51" s="94" t="str">
        <f>IF(OR(W51=1,W51=""),"",IFERROR(SUM($D11:X11)/$B11,""))</f>
        <v/>
      </c>
      <c r="Y51" s="94" t="str">
        <f>IF(OR(X51=1,X51=""),"",IFERROR(SUM($D11:Y11)/$B11,""))</f>
        <v/>
      </c>
      <c r="Z51" s="94" t="str">
        <f>IF(OR(Y51=1,Y51=""),"",IFERROR(SUM($D11:Z11)/$B11,""))</f>
        <v/>
      </c>
      <c r="AA51" s="94" t="str">
        <f>IF(OR(Z51=1,Z51=""),"",IFERROR(SUM($D11:AA11)/$B11,""))</f>
        <v/>
      </c>
      <c r="AB51" s="94" t="str">
        <f>IF(OR(AA51=1,AA51=""),"",IFERROR(SUM($D11:AB11)/$B11,""))</f>
        <v/>
      </c>
      <c r="AC51" s="94" t="str">
        <f>IF(OR(AB51=1,AB51=""),"",IFERROR(SUM($D11:AC11)/$B11,""))</f>
        <v/>
      </c>
      <c r="AD51" s="94" t="str">
        <f>IF(OR(AC51=1,AC51=""),"",IFERROR(SUM($D11:AD11)/$B11,""))</f>
        <v/>
      </c>
      <c r="AE51" s="94" t="str">
        <f>IF(OR(AD51=1,AD51=""),"",IFERROR(SUM($D11:AE11)/$B11,""))</f>
        <v/>
      </c>
      <c r="AF51" s="17"/>
      <c r="AG51" s="17"/>
      <c r="AH51" s="13">
        <v>3</v>
      </c>
      <c r="AI51" s="13">
        <v>4</v>
      </c>
      <c r="AJ51" s="13">
        <v>11</v>
      </c>
      <c r="AK51" s="13"/>
    </row>
    <row r="52" spans="1:38" x14ac:dyDescent="0.3">
      <c r="A52" s="30" t="s">
        <v>12</v>
      </c>
      <c r="B52" s="13">
        <v>39</v>
      </c>
      <c r="C52" s="94">
        <f>IF(OR(B52=1,B52=""),"",IFERROR(SUM(C12:$D12)/$B12,""))</f>
        <v>0</v>
      </c>
      <c r="D52" s="94">
        <f>IF(OR(C52=1,C52=""),"",IFERROR(SUM(D12:$D12)/$B12,""))</f>
        <v>0</v>
      </c>
      <c r="E52" s="94">
        <f>IF(OR(D52=1,D52=""),"",IFERROR(SUM($D12:E12)/$B12,""))</f>
        <v>0.12820512820512819</v>
      </c>
      <c r="F52" s="94">
        <f>IF(OR(E52=1,E52=""),"",IFERROR(SUM($D12:F12)/$B12,""))</f>
        <v>0.28205128205128205</v>
      </c>
      <c r="G52" s="94">
        <f>IF(OR(F52=1,F52=""),"",IFERROR(SUM($D12:G12)/$B12,""))</f>
        <v>0.35897435897435898</v>
      </c>
      <c r="H52" s="94">
        <f>IF(OR(G52=1,G52=""),"",IFERROR(SUM($D12:H12)/$B12,""))</f>
        <v>0.51282051282051277</v>
      </c>
      <c r="I52" s="94">
        <f>IF(OR(H52=1,H52=""),"",IFERROR(SUM($D12:I12)/$B12,""))</f>
        <v>0.5641025641025641</v>
      </c>
      <c r="J52" s="94">
        <f>IF(OR(I52=1,I52=""),"",IFERROR(SUM($D12:J12)/$B12,""))</f>
        <v>0.5641025641025641</v>
      </c>
      <c r="K52" s="94">
        <f>IF(OR(J52=1,J52=""),"",IFERROR(SUM($D12:K12)/$B12,""))</f>
        <v>0.58974358974358976</v>
      </c>
      <c r="L52" s="94">
        <f>IF(OR(K52=1,K52=""),"",IFERROR(SUM($D12:L12)/$B12,""))</f>
        <v>0.69230769230769229</v>
      </c>
      <c r="M52" s="94">
        <f>IF(OR(L52=1,L52=""),"",IFERROR(SUM($D12:M12)/$B12,""))</f>
        <v>0.69230769230769229</v>
      </c>
      <c r="N52" s="94">
        <f>IF(OR(M52=1,M52=""),"",IFERROR(SUM($D12:N12)/$B12,""))</f>
        <v>0.69230769230769229</v>
      </c>
      <c r="O52" s="94">
        <f>IF(OR(N52=1,N52=""),"",IFERROR(SUM($D12:O12)/$B12,""))</f>
        <v>0.71794871794871795</v>
      </c>
      <c r="P52" s="94">
        <f>IF(OR(O52=1,O52=""),"",IFERROR(SUM($D12:P12)/$B12,""))</f>
        <v>0.71794871794871795</v>
      </c>
      <c r="Q52" s="94">
        <f>IF(OR(P52=1,P52=""),"",IFERROR(SUM($D12:Q12)/$B12,""))</f>
        <v>0.71794871794871795</v>
      </c>
      <c r="R52" s="94">
        <f>IF(OR(Q52=1,Q52=""),"",IFERROR(SUM($D12:R12)/$B12,""))</f>
        <v>0.71794871794871795</v>
      </c>
      <c r="S52" s="94">
        <f>IF(OR(R52=1,R52=""),"",IFERROR(SUM($D12:S12)/$B12,""))</f>
        <v>0.71794871794871795</v>
      </c>
      <c r="T52" s="94">
        <f>IF(OR(S52=1,S52=""),"",IFERROR(SUM($D12:T12)/$B12,""))</f>
        <v>0.71794871794871795</v>
      </c>
      <c r="U52" s="94">
        <f>IF(OR(T52=1,T52=""),"",IFERROR(SUM($D12:U12)/$B12,""))</f>
        <v>0.71794871794871795</v>
      </c>
      <c r="V52" s="94">
        <f>IF(OR(U52=1,U52=""),"",IFERROR(SUM($D12:V12)/$B12,""))</f>
        <v>0.71794871794871795</v>
      </c>
      <c r="W52" s="94">
        <f>IF(OR(V52=1,V52=""),"",IFERROR(SUM($D12:W12)/$B12,""))</f>
        <v>0.76923076923076927</v>
      </c>
      <c r="X52" s="94">
        <f>IF(OR(W52=1,W52=""),"",IFERROR(SUM($D12:X12)/$B12,""))</f>
        <v>0.76923076923076927</v>
      </c>
      <c r="Y52" s="94">
        <f>IF(OR(X52=1,X52=""),"",IFERROR(SUM($D12:Y12)/$B12,""))</f>
        <v>0.76923076923076927</v>
      </c>
      <c r="Z52" s="94">
        <f>IF(OR(Y52=1,Y52=""),"",IFERROR(SUM($D12:Z12)/$B12,""))</f>
        <v>0.76923076923076927</v>
      </c>
      <c r="AA52" s="94">
        <f>IF(OR(Z52=1,Z52=""),"",IFERROR(SUM($D12:AA12)/$B12,""))</f>
        <v>0.76923076923076927</v>
      </c>
      <c r="AB52" s="94">
        <f>IF(OR(AA52=1,AA52=""),"",IFERROR(SUM($D12:AB12)/$B12,""))</f>
        <v>0.76923076923076927</v>
      </c>
      <c r="AC52" s="94">
        <f>IF(OR(AB52=1,AB52=""),"",IFERROR(SUM($D12:AC12)/$B12,""))</f>
        <v>0.79487179487179482</v>
      </c>
      <c r="AD52" s="94">
        <f>IF(OR(AC52=1,AC52=""),"",IFERROR(SUM($D12:AD12)/$B12,""))</f>
        <v>0.79487179487179482</v>
      </c>
      <c r="AE52" s="94">
        <f>IF(OR(AD52=1,AD52=""),"",IFERROR(SUM($D12:AE12)/$B12,""))</f>
        <v>1</v>
      </c>
      <c r="AF52" s="17"/>
      <c r="AG52" s="17"/>
      <c r="AH52" s="13"/>
      <c r="AI52" s="13"/>
      <c r="AJ52" s="13"/>
      <c r="AK52" s="13"/>
    </row>
    <row r="53" spans="1:38" x14ac:dyDescent="0.3">
      <c r="A53" s="32" t="s">
        <v>13</v>
      </c>
      <c r="B53" s="13">
        <v>59</v>
      </c>
      <c r="C53" s="94">
        <f>IF(OR(B53=1,B53=""),"",IFERROR(SUM(C13:$D13)/$B13,""))</f>
        <v>0</v>
      </c>
      <c r="D53" s="94">
        <f>IF(OR(C53=1,C53=""),"",IFERROR(SUM(D13:$D13)/$B13,""))</f>
        <v>0</v>
      </c>
      <c r="E53" s="94">
        <f>IF(OR(D53=1,D53=""),"",IFERROR(SUM($D13:E13)/$B13,""))</f>
        <v>0</v>
      </c>
      <c r="F53" s="94">
        <f>IF(OR(E53=1,E53=""),"",IFERROR(SUM($D13:F13)/$B13,""))</f>
        <v>0.57627118644067798</v>
      </c>
      <c r="G53" s="94">
        <f>IF(OR(F53=1,F53=""),"",IFERROR(SUM($D13:G13)/$B13,""))</f>
        <v>0.74576271186440679</v>
      </c>
      <c r="H53" s="94">
        <f>IF(OR(G53=1,G53=""),"",IFERROR(SUM($D13:H13)/$B13,""))</f>
        <v>0.74576271186440679</v>
      </c>
      <c r="I53" s="94">
        <f>IF(OR(H53=1,H53=""),"",IFERROR(SUM($D13:I13)/$B13,""))</f>
        <v>0.84745762711864403</v>
      </c>
      <c r="J53" s="94">
        <f>IF(OR(I53=1,I53=""),"",IFERROR(SUM($D13:J13)/$B13,""))</f>
        <v>0.94915254237288138</v>
      </c>
      <c r="K53" s="94">
        <f>IF(OR(J53=1,J53=""),"",IFERROR(SUM($D13:K13)/$B13,""))</f>
        <v>0.94915254237288138</v>
      </c>
      <c r="L53" s="94">
        <f>IF(OR(K53=1,K53=""),"",IFERROR(SUM($D13:L13)/$B13,""))</f>
        <v>1</v>
      </c>
      <c r="M53" s="94" t="str">
        <f>IF(OR(L53=1,L53=""),"",IFERROR(SUM($D13:M13)/$B13,""))</f>
        <v/>
      </c>
      <c r="N53" s="94" t="str">
        <f>IF(OR(M53=1,M53=""),"",IFERROR(SUM($D13:N13)/$B13,""))</f>
        <v/>
      </c>
      <c r="O53" s="94" t="str">
        <f>IF(OR(N53=1,N53=""),"",IFERROR(SUM($D13:O13)/$B13,""))</f>
        <v/>
      </c>
      <c r="P53" s="94" t="str">
        <f>IF(OR(O53=1,O53=""),"",IFERROR(SUM($D13:P13)/$B13,""))</f>
        <v/>
      </c>
      <c r="Q53" s="94" t="str">
        <f>IF(OR(P53=1,P53=""),"",IFERROR(SUM($D13:Q13)/$B13,""))</f>
        <v/>
      </c>
      <c r="R53" s="94" t="str">
        <f>IF(OR(Q53=1,Q53=""),"",IFERROR(SUM($D13:R13)/$B13,""))</f>
        <v/>
      </c>
      <c r="S53" s="94" t="str">
        <f>IF(OR(R53=1,R53=""),"",IFERROR(SUM($D13:S13)/$B13,""))</f>
        <v/>
      </c>
      <c r="T53" s="94" t="str">
        <f>IF(OR(S53=1,S53=""),"",IFERROR(SUM($D13:T13)/$B13,""))</f>
        <v/>
      </c>
      <c r="U53" s="94" t="str">
        <f>IF(OR(T53=1,T53=""),"",IFERROR(SUM($D13:U13)/$B13,""))</f>
        <v/>
      </c>
      <c r="V53" s="94" t="str">
        <f>IF(OR(U53=1,U53=""),"",IFERROR(SUM($D13:V13)/$B13,""))</f>
        <v/>
      </c>
      <c r="W53" s="94" t="str">
        <f>IF(OR(V53=1,V53=""),"",IFERROR(SUM($D13:W13)/$B13,""))</f>
        <v/>
      </c>
      <c r="X53" s="94" t="str">
        <f>IF(OR(W53=1,W53=""),"",IFERROR(SUM($D13:X13)/$B13,""))</f>
        <v/>
      </c>
      <c r="Y53" s="94" t="str">
        <f>IF(OR(X53=1,X53=""),"",IFERROR(SUM($D13:Y13)/$B13,""))</f>
        <v/>
      </c>
      <c r="Z53" s="94" t="str">
        <f>IF(OR(Y53=1,Y53=""),"",IFERROR(SUM($D13:Z13)/$B13,""))</f>
        <v/>
      </c>
      <c r="AA53" s="94" t="str">
        <f>IF(OR(Z53=1,Z53=""),"",IFERROR(SUM($D13:AA13)/$B13,""))</f>
        <v/>
      </c>
      <c r="AB53" s="94" t="str">
        <f>IF(OR(AA53=1,AA53=""),"",IFERROR(SUM($D13:AB13)/$B13,""))</f>
        <v/>
      </c>
      <c r="AC53" s="94" t="str">
        <f>IF(OR(AB53=1,AB53=""),"",IFERROR(SUM($D13:AC13)/$B13,""))</f>
        <v/>
      </c>
      <c r="AD53" s="94" t="str">
        <f>IF(OR(AC53=1,AC53=""),"",IFERROR(SUM($D13:AD13)/$B13,""))</f>
        <v/>
      </c>
      <c r="AE53" s="94" t="str">
        <f>IF(OR(AD53=1,AD53=""),"",IFERROR(SUM($D13:AE13)/$B13,""))</f>
        <v/>
      </c>
      <c r="AF53" s="17"/>
      <c r="AG53" s="17"/>
      <c r="AH53" s="95"/>
      <c r="AI53" s="13"/>
      <c r="AJ53" s="13"/>
      <c r="AK53" s="13"/>
    </row>
    <row r="54" spans="1:38" x14ac:dyDescent="0.3">
      <c r="A54" s="34" t="s">
        <v>14</v>
      </c>
      <c r="B54" s="13">
        <v>35</v>
      </c>
      <c r="C54" s="94">
        <f>IF(OR(B54=1,B54=""),"",IFERROR(SUM(C14:$D14)/$B14,""))</f>
        <v>0</v>
      </c>
      <c r="D54" s="94">
        <f>IF(OR(C54=1,C54=""),"",IFERROR(SUM(D14:$D14)/$B14,""))</f>
        <v>0</v>
      </c>
      <c r="E54" s="94">
        <f>IF(OR(D54=1,D54=""),"",IFERROR(SUM($D14:E14)/$B14,""))</f>
        <v>2.8571428571428571E-2</v>
      </c>
      <c r="F54" s="94">
        <f>IF(OR(E54=1,E54=""),"",IFERROR(SUM($D14:F14)/$B14,""))</f>
        <v>2.8571428571428571E-2</v>
      </c>
      <c r="G54" s="94">
        <f>IF(OR(F54=1,F54=""),"",IFERROR(SUM($D14:G14)/$B14,""))</f>
        <v>5.7142857142857141E-2</v>
      </c>
      <c r="H54" s="94">
        <f>IF(OR(G54=1,G54=""),"",IFERROR(SUM($D14:H14)/$B14,""))</f>
        <v>0.11428571428571428</v>
      </c>
      <c r="I54" s="94">
        <f>IF(OR(H54=1,H54=""),"",IFERROR(SUM($D14:I14)/$B14,""))</f>
        <v>0.22857142857142856</v>
      </c>
      <c r="J54" s="94">
        <f>IF(OR(I54=1,I54=""),"",IFERROR(SUM($D14:J14)/$B14,""))</f>
        <v>0.65714285714285714</v>
      </c>
      <c r="K54" s="94">
        <f>IF(OR(J54=1,J54=""),"",IFERROR(SUM($D14:K14)/$B14,""))</f>
        <v>0.7142857142857143</v>
      </c>
      <c r="L54" s="94">
        <f>IF(OR(K54=1,K54=""),"",IFERROR(SUM($D14:L14)/$B14,""))</f>
        <v>0.82857142857142863</v>
      </c>
      <c r="M54" s="94">
        <f>IF(OR(L54=1,L54=""),"",IFERROR(SUM($D14:M14)/$B14,""))</f>
        <v>0.8571428571428571</v>
      </c>
      <c r="N54" s="94">
        <f>IF(OR(M54=1,M54=""),"",IFERROR(SUM($D14:N14)/$B14,""))</f>
        <v>1</v>
      </c>
      <c r="O54" s="94" t="str">
        <f>IF(OR(N54=1,N54=""),"",IFERROR(SUM($D14:O14)/$B14,""))</f>
        <v/>
      </c>
      <c r="P54" s="94" t="str">
        <f>IF(OR(O54=1,O54=""),"",IFERROR(SUM($D14:P14)/$B14,""))</f>
        <v/>
      </c>
      <c r="Q54" s="94" t="str">
        <f>IF(OR(P54=1,P54=""),"",IFERROR(SUM($D14:Q14)/$B14,""))</f>
        <v/>
      </c>
      <c r="R54" s="94" t="str">
        <f>IF(OR(Q54=1,Q54=""),"",IFERROR(SUM($D14:R14)/$B14,""))</f>
        <v/>
      </c>
      <c r="S54" s="94" t="str">
        <f>IF(OR(R54=1,R54=""),"",IFERROR(SUM($D14:S14)/$B14,""))</f>
        <v/>
      </c>
      <c r="T54" s="94" t="str">
        <f>IF(OR(S54=1,S54=""),"",IFERROR(SUM($D14:T14)/$B14,""))</f>
        <v/>
      </c>
      <c r="U54" s="94" t="str">
        <f>IF(OR(T54=1,T54=""),"",IFERROR(SUM($D14:U14)/$B14,""))</f>
        <v/>
      </c>
      <c r="V54" s="94" t="str">
        <f>IF(OR(U54=1,U54=""),"",IFERROR(SUM($D14:V14)/$B14,""))</f>
        <v/>
      </c>
      <c r="W54" s="94" t="str">
        <f>IF(OR(V54=1,V54=""),"",IFERROR(SUM($D14:W14)/$B14,""))</f>
        <v/>
      </c>
      <c r="X54" s="94" t="str">
        <f>IF(OR(W54=1,W54=""),"",IFERROR(SUM($D14:X14)/$B14,""))</f>
        <v/>
      </c>
      <c r="Y54" s="94" t="str">
        <f>IF(OR(X54=1,X54=""),"",IFERROR(SUM($D14:Y14)/$B14,""))</f>
        <v/>
      </c>
      <c r="Z54" s="94" t="str">
        <f>IF(OR(Y54=1,Y54=""),"",IFERROR(SUM($D14:Z14)/$B14,""))</f>
        <v/>
      </c>
      <c r="AA54" s="94" t="str">
        <f>IF(OR(Z54=1,Z54=""),"",IFERROR(SUM($D14:AA14)/$B14,""))</f>
        <v/>
      </c>
      <c r="AB54" s="94" t="str">
        <f>IF(OR(AA54=1,AA54=""),"",IFERROR(SUM($D14:AB14)/$B14,""))</f>
        <v/>
      </c>
      <c r="AC54" s="94" t="str">
        <f>IF(OR(AB54=1,AB54=""),"",IFERROR(SUM($D14:AC14)/$B14,""))</f>
        <v/>
      </c>
      <c r="AD54" s="94" t="str">
        <f>IF(OR(AC54=1,AC54=""),"",IFERROR(SUM($D14:AD14)/$B14,""))</f>
        <v/>
      </c>
      <c r="AE54" s="94" t="str">
        <f>IF(OR(AD54=1,AD54=""),"",IFERROR(SUM($D14:AE14)/$B14,""))</f>
        <v/>
      </c>
      <c r="AF54" s="17"/>
      <c r="AG54" s="17"/>
      <c r="AH54" s="13"/>
      <c r="AI54" s="13"/>
      <c r="AJ54" s="13"/>
      <c r="AK54" s="13"/>
    </row>
    <row r="55" spans="1:38" x14ac:dyDescent="0.3">
      <c r="A55" s="36" t="s">
        <v>15</v>
      </c>
      <c r="B55" s="13">
        <v>15</v>
      </c>
      <c r="C55" s="94">
        <f>IF(OR(B55=1,B55=""),"",IFERROR(SUM(C15:$D15)/$B15,""))</f>
        <v>0</v>
      </c>
      <c r="D55" s="94">
        <f>IF(OR(C55=1,C55=""),"",IFERROR(SUM(D15:$D15)/$B15,""))</f>
        <v>0</v>
      </c>
      <c r="E55" s="94">
        <f>IF(OR(D55=1,D55=""),"",IFERROR(SUM($D15:E15)/$B15,""))</f>
        <v>0.2</v>
      </c>
      <c r="F55" s="94">
        <f>IF(OR(E55=1,E55=""),"",IFERROR(SUM($D15:F15)/$B15,""))</f>
        <v>0.33333333333333331</v>
      </c>
      <c r="G55" s="94">
        <f>IF(OR(F55=1,F55=""),"",IFERROR(SUM($D15:G15)/$B15,""))</f>
        <v>0.33333333333333331</v>
      </c>
      <c r="H55" s="94">
        <f>IF(OR(G55=1,G55=""),"",IFERROR(SUM($D15:H15)/$B15,""))</f>
        <v>0.33333333333333331</v>
      </c>
      <c r="I55" s="94">
        <f>IF(OR(H55=1,H55=""),"",IFERROR(SUM($D15:I15)/$B15,""))</f>
        <v>0.66666666666666663</v>
      </c>
      <c r="J55" s="94">
        <f>IF(OR(I55=1,I55=""),"",IFERROR(SUM($D15:J15)/$B15,""))</f>
        <v>0.66666666666666663</v>
      </c>
      <c r="K55" s="94">
        <f>IF(OR(J55=1,J55=""),"",IFERROR(SUM($D15:K15)/$B15,""))</f>
        <v>0.73333333333333328</v>
      </c>
      <c r="L55" s="94">
        <f>IF(OR(K55=1,K55=""),"",IFERROR(SUM($D15:L15)/$B15,""))</f>
        <v>0.93333333333333335</v>
      </c>
      <c r="M55" s="94">
        <f>IF(OR(L55=1,L55=""),"",IFERROR(SUM($D15:M15)/$B15,""))</f>
        <v>0.93333333333333335</v>
      </c>
      <c r="N55" s="94">
        <f>IF(OR(M55=1,M55=""),"",IFERROR(SUM($D15:N15)/$B15,""))</f>
        <v>1</v>
      </c>
      <c r="O55" s="94" t="str">
        <f>IF(OR(N55=1,N55=""),"",IFERROR(SUM($D15:O15)/$B15,""))</f>
        <v/>
      </c>
      <c r="P55" s="94" t="str">
        <f>IF(OR(O55=1,O55=""),"",IFERROR(SUM($D15:P15)/$B15,""))</f>
        <v/>
      </c>
      <c r="Q55" s="94" t="str">
        <f>IF(OR(P55=1,P55=""),"",IFERROR(SUM($D15:Q15)/$B15,""))</f>
        <v/>
      </c>
      <c r="R55" s="94" t="str">
        <f>IF(OR(Q55=1,Q55=""),"",IFERROR(SUM($D15:R15)/$B15,""))</f>
        <v/>
      </c>
      <c r="S55" s="94" t="str">
        <f>IF(OR(R55=1,R55=""),"",IFERROR(SUM($D15:S15)/$B15,""))</f>
        <v/>
      </c>
      <c r="T55" s="94" t="str">
        <f>IF(OR(S55=1,S55=""),"",IFERROR(SUM($D15:T15)/$B15,""))</f>
        <v/>
      </c>
      <c r="U55" s="94" t="str">
        <f>IF(OR(T55=1,T55=""),"",IFERROR(SUM($D15:U15)/$B15,""))</f>
        <v/>
      </c>
      <c r="V55" s="94" t="str">
        <f>IF(OR(U55=1,U55=""),"",IFERROR(SUM($D15:V15)/$B15,""))</f>
        <v/>
      </c>
      <c r="W55" s="94" t="str">
        <f>IF(OR(V55=1,V55=""),"",IFERROR(SUM($D15:W15)/$B15,""))</f>
        <v/>
      </c>
      <c r="X55" s="94" t="str">
        <f>IF(OR(W55=1,W55=""),"",IFERROR(SUM($D15:X15)/$B15,""))</f>
        <v/>
      </c>
      <c r="Y55" s="94" t="str">
        <f>IF(OR(X55=1,X55=""),"",IFERROR(SUM($D15:Y15)/$B15,""))</f>
        <v/>
      </c>
      <c r="Z55" s="94" t="str">
        <f>IF(OR(Y55=1,Y55=""),"",IFERROR(SUM($D15:Z15)/$B15,""))</f>
        <v/>
      </c>
      <c r="AA55" s="94" t="str">
        <f>IF(OR(Z55=1,Z55=""),"",IFERROR(SUM($D15:AA15)/$B15,""))</f>
        <v/>
      </c>
      <c r="AB55" s="94" t="str">
        <f>IF(OR(AA55=1,AA55=""),"",IFERROR(SUM($D15:AB15)/$B15,""))</f>
        <v/>
      </c>
      <c r="AC55" s="94" t="str">
        <f>IF(OR(AB55=1,AB55=""),"",IFERROR(SUM($D15:AC15)/$B15,""))</f>
        <v/>
      </c>
      <c r="AD55" s="94" t="str">
        <f>IF(OR(AC55=1,AC55=""),"",IFERROR(SUM($D15:AD15)/$B15,""))</f>
        <v/>
      </c>
      <c r="AE55" s="94" t="str">
        <f>IF(OR(AD55=1,AD55=""),"",IFERROR(SUM($D15:AE15)/$B15,""))</f>
        <v/>
      </c>
      <c r="AF55" s="17"/>
      <c r="AG55" s="17"/>
      <c r="AH55" s="13"/>
      <c r="AI55" s="13"/>
      <c r="AJ55" s="13"/>
      <c r="AK55" s="13"/>
    </row>
    <row r="56" spans="1:38" x14ac:dyDescent="0.3">
      <c r="A56" s="38" t="s">
        <v>16</v>
      </c>
      <c r="B56" s="13">
        <v>38</v>
      </c>
      <c r="C56" s="94">
        <f>IF(OR(B56=1,B56=""),"",IFERROR(SUM(C16:$D16)/$B16,""))</f>
        <v>0</v>
      </c>
      <c r="D56" s="94">
        <f>IF(OR(C56=1,C56=""),"",IFERROR(SUM(D16:$D16)/$B16,""))</f>
        <v>0</v>
      </c>
      <c r="E56" s="94">
        <f>IF(OR(D56=1,D56=""),"",IFERROR(SUM($D16:E16)/$B16,""))</f>
        <v>5.2631578947368418E-2</v>
      </c>
      <c r="F56" s="94">
        <f>IF(OR(E56=1,E56=""),"",IFERROR(SUM($D16:F16)/$B16,""))</f>
        <v>5.2631578947368418E-2</v>
      </c>
      <c r="G56" s="94">
        <f>IF(OR(F56=1,F56=""),"",IFERROR(SUM($D16:G16)/$B16,""))</f>
        <v>5.2631578947368418E-2</v>
      </c>
      <c r="H56" s="94">
        <f>IF(OR(G56=1,G56=""),"",IFERROR(SUM($D16:H16)/$B16,""))</f>
        <v>0.10526315789473684</v>
      </c>
      <c r="I56" s="94">
        <f>IF(OR(H56=1,H56=""),"",IFERROR(SUM($D16:I16)/$B16,""))</f>
        <v>0.10526315789473684</v>
      </c>
      <c r="J56" s="94">
        <f>IF(OR(I56=1,I56=""),"",IFERROR(SUM($D16:J16)/$B16,""))</f>
        <v>0.10526315789473684</v>
      </c>
      <c r="K56" s="94">
        <f>IF(OR(J56=1,J56=""),"",IFERROR(SUM($D16:K16)/$B16,""))</f>
        <v>0.10526315789473684</v>
      </c>
      <c r="L56" s="94">
        <f>IF(OR(K56=1,K56=""),"",IFERROR(SUM($D16:L16)/$B16,""))</f>
        <v>0.28947368421052633</v>
      </c>
      <c r="M56" s="94">
        <f>IF(OR(L56=1,L56=""),"",IFERROR(SUM($D16:M16)/$B16,""))</f>
        <v>0.71052631578947367</v>
      </c>
      <c r="N56" s="94">
        <f>IF(OR(M56=1,M56=""),"",IFERROR(SUM($D16:N16)/$B16,""))</f>
        <v>0.81578947368421051</v>
      </c>
      <c r="O56" s="94">
        <f>IF(OR(N56=1,N56=""),"",IFERROR(SUM($D16:O16)/$B16,""))</f>
        <v>0.86842105263157898</v>
      </c>
      <c r="P56" s="94">
        <f>IF(OR(O56=1,O56=""),"",IFERROR(SUM($D16:P16)/$B16,""))</f>
        <v>0.94736842105263153</v>
      </c>
      <c r="Q56" s="94">
        <f>IF(OR(P56=1,P56=""),"",IFERROR(SUM($D16:Q16)/$B16,""))</f>
        <v>0.94736842105263153</v>
      </c>
      <c r="R56" s="94">
        <f>IF(OR(Q56=1,Q56=""),"",IFERROR(SUM($D16:R16)/$B16,""))</f>
        <v>0.94736842105263153</v>
      </c>
      <c r="S56" s="94">
        <f>IF(OR(R56=1,R56=""),"",IFERROR(SUM($D16:S16)/$B16,""))</f>
        <v>0.94736842105263153</v>
      </c>
      <c r="T56" s="94">
        <f>IF(OR(S56=1,S56=""),"",IFERROR(SUM($D16:T16)/$B16,""))</f>
        <v>0.94736842105263153</v>
      </c>
      <c r="U56" s="94">
        <f>IF(OR(T56=1,T56=""),"",IFERROR(SUM($D16:U16)/$B16,""))</f>
        <v>0.94736842105263153</v>
      </c>
      <c r="V56" s="94">
        <f>IF(OR(U56=1,U56=""),"",IFERROR(SUM($D16:V16)/$B16,""))</f>
        <v>0.94736842105263153</v>
      </c>
      <c r="W56" s="94">
        <f>IF(OR(V56=1,V56=""),"",IFERROR(SUM($D16:W16)/$B16,""))</f>
        <v>0.97368421052631582</v>
      </c>
      <c r="X56" s="94">
        <f>IF(OR(W56=1,W56=""),"",IFERROR(SUM($D16:X16)/$B16,""))</f>
        <v>0.97368421052631582</v>
      </c>
      <c r="Y56" s="94">
        <f>IF(OR(X56=1,X56=""),"",IFERROR(SUM($D16:Y16)/$B16,""))</f>
        <v>1</v>
      </c>
      <c r="Z56" s="94" t="str">
        <f>IF(OR(Y56=1,Y56=""),"",IFERROR(SUM($D16:Z16)/$B16,""))</f>
        <v/>
      </c>
      <c r="AA56" s="94" t="str">
        <f>IF(OR(Z56=1,Z56=""),"",IFERROR(SUM($D16:AA16)/$B16,""))</f>
        <v/>
      </c>
      <c r="AB56" s="94" t="str">
        <f>IF(OR(AA56=1,AA56=""),"",IFERROR(SUM($D16:AB16)/$B16,""))</f>
        <v/>
      </c>
      <c r="AC56" s="94" t="str">
        <f>IF(OR(AB56=1,AB56=""),"",IFERROR(SUM($D16:AC16)/$B16,""))</f>
        <v/>
      </c>
      <c r="AD56" s="94" t="str">
        <f>IF(OR(AC56=1,AC56=""),"",IFERROR(SUM($D16:AD16)/$B16,""))</f>
        <v/>
      </c>
      <c r="AE56" s="94" t="str">
        <f>IF(OR(AD56=1,AD56=""),"",IFERROR(SUM($D16:AE16)/$B16,""))</f>
        <v/>
      </c>
      <c r="AF56" s="17"/>
      <c r="AG56" s="17"/>
      <c r="AH56" s="13"/>
      <c r="AI56" s="13"/>
      <c r="AJ56" s="13"/>
      <c r="AK56" s="13"/>
    </row>
    <row r="57" spans="1:38" x14ac:dyDescent="0.3">
      <c r="A57" s="40" t="s">
        <v>17</v>
      </c>
      <c r="B57" s="13">
        <v>38</v>
      </c>
      <c r="C57" s="94">
        <f>IF(OR(B57=1,B57=""),"",IFERROR(SUM(C17:$D17)/$B17,""))</f>
        <v>0</v>
      </c>
      <c r="D57" s="94">
        <f>IF(OR(C57=1,C57=""),"",IFERROR(SUM(D17:$D17)/$B17,""))</f>
        <v>0</v>
      </c>
      <c r="E57" s="94">
        <f>IF(OR(D57=1,D57=""),"",IFERROR(SUM($D17:E17)/$B17,""))</f>
        <v>0</v>
      </c>
      <c r="F57" s="94">
        <f>IF(OR(E57=1,E57=""),"",IFERROR(SUM($D17:F17)/$B17,""))</f>
        <v>0</v>
      </c>
      <c r="G57" s="94">
        <f>IF(OR(F57=1,F57=""),"",IFERROR(SUM($D17:G17)/$B17,""))</f>
        <v>0</v>
      </c>
      <c r="H57" s="94">
        <f>IF(OR(G57=1,G57=""),"",IFERROR(SUM($D17:H17)/$B17,""))</f>
        <v>0</v>
      </c>
      <c r="I57" s="94">
        <f>IF(OR(H57=1,H57=""),"",IFERROR(SUM($D17:I17)/$B17,""))</f>
        <v>0</v>
      </c>
      <c r="J57" s="94">
        <f>IF(OR(I57=1,I57=""),"",IFERROR(SUM($D17:J17)/$B17,""))</f>
        <v>0</v>
      </c>
      <c r="K57" s="94">
        <f>IF(OR(J57=1,J57=""),"",IFERROR(SUM($D17:K17)/$B17,""))</f>
        <v>0</v>
      </c>
      <c r="L57" s="94">
        <f>IF(OR(K57=1,K57=""),"",IFERROR(SUM($D17:L17)/$B17,""))</f>
        <v>0</v>
      </c>
      <c r="M57" s="94">
        <f>IF(OR(L57=1,L57=""),"",IFERROR(SUM($D17:M17)/$B17,""))</f>
        <v>0.5</v>
      </c>
      <c r="N57" s="94">
        <f>IF(OR(M57=1,M57=""),"",IFERROR(SUM($D17:N17)/$B17,""))</f>
        <v>0.73684210526315785</v>
      </c>
      <c r="O57" s="94">
        <f>IF(OR(N57=1,N57=""),"",IFERROR(SUM($D17:O17)/$B17,""))</f>
        <v>0.92105263157894735</v>
      </c>
      <c r="P57" s="94">
        <f>IF(OR(O57=1,O57=""),"",IFERROR(SUM($D17:P17)/$B17,""))</f>
        <v>0.97368421052631582</v>
      </c>
      <c r="Q57" s="94">
        <f>IF(OR(P57=1,P57=""),"",IFERROR(SUM($D17:Q17)/$B17,""))</f>
        <v>1</v>
      </c>
      <c r="R57" s="94" t="str">
        <f>IF(OR(Q57=1,Q57=""),"",IFERROR(SUM($D17:R17)/$B17,""))</f>
        <v/>
      </c>
      <c r="S57" s="94" t="str">
        <f>IF(OR(R57=1,R57=""),"",IFERROR(SUM($D17:S17)/$B17,""))</f>
        <v/>
      </c>
      <c r="T57" s="94" t="str">
        <f>IF(OR(S57=1,S57=""),"",IFERROR(SUM($D17:T17)/$B17,""))</f>
        <v/>
      </c>
      <c r="U57" s="94" t="str">
        <f>IF(OR(T57=1,T57=""),"",IFERROR(SUM($D17:U17)/$B17,""))</f>
        <v/>
      </c>
      <c r="V57" s="94" t="str">
        <f>IF(OR(U57=1,U57=""),"",IFERROR(SUM($D17:V17)/$B17,""))</f>
        <v/>
      </c>
      <c r="W57" s="94" t="str">
        <f>IF(OR(V57=1,V57=""),"",IFERROR(SUM($D17:W17)/$B17,""))</f>
        <v/>
      </c>
      <c r="X57" s="94" t="str">
        <f>IF(OR(W57=1,W57=""),"",IFERROR(SUM($D17:X17)/$B17,""))</f>
        <v/>
      </c>
      <c r="Y57" s="94" t="str">
        <f>IF(OR(X57=1,X57=""),"",IFERROR(SUM($D17:Y17)/$B17,""))</f>
        <v/>
      </c>
      <c r="Z57" s="94" t="str">
        <f>IF(OR(Y57=1,Y57=""),"",IFERROR(SUM($D17:Z17)/$B17,""))</f>
        <v/>
      </c>
      <c r="AA57" s="94" t="str">
        <f>IF(OR(Z57=1,Z57=""),"",IFERROR(SUM($D17:AA17)/$B17,""))</f>
        <v/>
      </c>
      <c r="AB57" s="94" t="str">
        <f>IF(OR(AA57=1,AA57=""),"",IFERROR(SUM($D17:AB17)/$B17,""))</f>
        <v/>
      </c>
      <c r="AC57" s="94" t="str">
        <f>IF(OR(AB57=1,AB57=""),"",IFERROR(SUM($D17:AC17)/$B17,""))</f>
        <v/>
      </c>
      <c r="AD57" s="94" t="str">
        <f>IF(OR(AC57=1,AC57=""),"",IFERROR(SUM($D17:AD17)/$B17,""))</f>
        <v/>
      </c>
      <c r="AE57" s="94" t="str">
        <f>IF(OR(AD57=1,AD57=""),"",IFERROR(SUM($D17:AE17)/$B17,""))</f>
        <v/>
      </c>
      <c r="AF57" s="17"/>
      <c r="AG57" s="17"/>
      <c r="AH57" s="13"/>
      <c r="AI57" s="13"/>
      <c r="AJ57" s="13"/>
      <c r="AK57" s="13"/>
    </row>
    <row r="58" spans="1:38" x14ac:dyDescent="0.3">
      <c r="A58" s="42" t="s">
        <v>18</v>
      </c>
      <c r="B58" s="13">
        <v>0</v>
      </c>
      <c r="C58" s="94" t="str">
        <f>IF(OR(B58=1,B58=""),"",IFERROR(SUM(C18:$D18)/$B18,""))</f>
        <v/>
      </c>
      <c r="D58" s="94" t="str">
        <f>IF(OR(C58=1,C58=""),"",IFERROR(SUM(D18:$D18)/$B18,""))</f>
        <v/>
      </c>
      <c r="E58" s="94" t="str">
        <f>IF(OR(D58=1,D58=""),"",IFERROR(SUM($D18:E18)/$B18,""))</f>
        <v/>
      </c>
      <c r="F58" s="94" t="str">
        <f>IF(OR(E58=1,E58=""),"",IFERROR(SUM($D18:F18)/$B18,""))</f>
        <v/>
      </c>
      <c r="G58" s="94" t="str">
        <f>IF(OR(F58=1,F58=""),"",IFERROR(SUM($D18:G18)/$B18,""))</f>
        <v/>
      </c>
      <c r="H58" s="94" t="str">
        <f>IF(OR(G58=1,G58=""),"",IFERROR(SUM($D18:H18)/$B18,""))</f>
        <v/>
      </c>
      <c r="I58" s="94" t="str">
        <f>IF(OR(H58=1,H58=""),"",IFERROR(SUM($D18:I18)/$B18,""))</f>
        <v/>
      </c>
      <c r="J58" s="94" t="str">
        <f>IF(OR(I58=1,I58=""),"",IFERROR(SUM($D18:J18)/$B18,""))</f>
        <v/>
      </c>
      <c r="K58" s="94" t="str">
        <f>IF(OR(J58=1,J58=""),"",IFERROR(SUM($D18:K18)/$B18,""))</f>
        <v/>
      </c>
      <c r="L58" s="94" t="str">
        <f>IF(OR(K58=1,K58=""),"",IFERROR(SUM($D18:L18)/$B18,""))</f>
        <v/>
      </c>
      <c r="M58" s="94" t="str">
        <f>IF(OR(L58=1,L58=""),"",IFERROR(SUM($D18:M18)/$B18,""))</f>
        <v/>
      </c>
      <c r="N58" s="94" t="str">
        <f>IF(OR(M58=1,M58=""),"",IFERROR(SUM($D18:N18)/$B18,""))</f>
        <v/>
      </c>
      <c r="O58" s="94" t="str">
        <f>IF(OR(N58=1,N58=""),"",IFERROR(SUM($D18:O18)/$B18,""))</f>
        <v/>
      </c>
      <c r="P58" s="94" t="str">
        <f>IF(OR(O58=1,O58=""),"",IFERROR(SUM($D18:P18)/$B18,""))</f>
        <v/>
      </c>
      <c r="Q58" s="94" t="str">
        <f>IF(OR(P58=1,P58=""),"",IFERROR(SUM($D18:Q18)/$B18,""))</f>
        <v/>
      </c>
      <c r="R58" s="94" t="str">
        <f>IF(OR(Q58=1,Q58=""),"",IFERROR(SUM($D18:R18)/$B18,""))</f>
        <v/>
      </c>
      <c r="S58" s="94" t="str">
        <f>IF(OR(R58=1,R58=""),"",IFERROR(SUM($D18:S18)/$B18,""))</f>
        <v/>
      </c>
      <c r="T58" s="94" t="str">
        <f>IF(OR(S58=1,S58=""),"",IFERROR(SUM($D18:T18)/$B18,""))</f>
        <v/>
      </c>
      <c r="U58" s="94" t="str">
        <f>IF(OR(T58=1,T58=""),"",IFERROR(SUM($D18:U18)/$B18,""))</f>
        <v/>
      </c>
      <c r="V58" s="94" t="str">
        <f>IF(OR(U58=1,U58=""),"",IFERROR(SUM($D18:V18)/$B18,""))</f>
        <v/>
      </c>
      <c r="W58" s="94" t="str">
        <f>IF(OR(V58=1,V58=""),"",IFERROR(SUM($D18:W18)/$B18,""))</f>
        <v/>
      </c>
      <c r="X58" s="94" t="str">
        <f>IF(OR(W58=1,W58=""),"",IFERROR(SUM($D18:X18)/$B18,""))</f>
        <v/>
      </c>
      <c r="Y58" s="94" t="str">
        <f>IF(OR(X58=1,X58=""),"",IFERROR(SUM($D18:Y18)/$B18,""))</f>
        <v/>
      </c>
      <c r="Z58" s="94" t="str">
        <f>IF(OR(Y58=1,Y58=""),"",IFERROR(SUM($D18:Z18)/$B18,""))</f>
        <v/>
      </c>
      <c r="AA58" s="94" t="str">
        <f>IF(OR(Z58=1,Z58=""),"",IFERROR(SUM($D18:AA18)/$B18,""))</f>
        <v/>
      </c>
      <c r="AB58" s="94" t="str">
        <f>IF(OR(AA58=1,AA58=""),"",IFERROR(SUM($D18:AB18)/$B18,""))</f>
        <v/>
      </c>
      <c r="AC58" s="94" t="str">
        <f>IF(OR(AB58=1,AB58=""),"",IFERROR(SUM($D18:AC18)/$B18,""))</f>
        <v/>
      </c>
      <c r="AD58" s="94" t="str">
        <f>IF(OR(AC58=1,AC58=""),"",IFERROR(SUM($D18:AD18)/$B18,""))</f>
        <v/>
      </c>
      <c r="AE58" s="94" t="str">
        <f>IF(OR(AD58=1,AD58=""),"",IFERROR(SUM($D18:AE18)/$B18,""))</f>
        <v/>
      </c>
      <c r="AF58" s="17"/>
      <c r="AG58" s="17"/>
      <c r="AH58" s="13"/>
      <c r="AI58" s="13"/>
      <c r="AJ58" s="13"/>
      <c r="AK58" s="13"/>
      <c r="AL58" s="13" t="s">
        <v>19</v>
      </c>
    </row>
    <row r="59" spans="1:38" x14ac:dyDescent="0.3">
      <c r="A59" s="43" t="s">
        <v>20</v>
      </c>
      <c r="B59" s="13">
        <v>50</v>
      </c>
      <c r="C59" s="94">
        <f>IF(OR(B59=1,B59=""),"",IFERROR(SUM(C19:$D19)/$B19,""))</f>
        <v>0</v>
      </c>
      <c r="D59" s="94">
        <f>IF(OR(C59=1,C59=""),"",IFERROR(SUM(D19:$D19)/$B19,""))</f>
        <v>0</v>
      </c>
      <c r="E59" s="94">
        <f>IF(OR(D59=1,D59=""),"",IFERROR(SUM($D19:E19)/$B19,""))</f>
        <v>0</v>
      </c>
      <c r="F59" s="94">
        <f>IF(OR(E59=1,E59=""),"",IFERROR(SUM($D19:F19)/$B19,""))</f>
        <v>0</v>
      </c>
      <c r="G59" s="94">
        <f>IF(OR(F59=1,F59=""),"",IFERROR(SUM($D19:G19)/$B19,""))</f>
        <v>0</v>
      </c>
      <c r="H59" s="94">
        <f>IF(OR(G59=1,G59=""),"",IFERROR(SUM($D19:H19)/$B19,""))</f>
        <v>0</v>
      </c>
      <c r="I59" s="94">
        <f>IF(OR(H59=1,H59=""),"",IFERROR(SUM($D19:I19)/$B19,""))</f>
        <v>0</v>
      </c>
      <c r="J59" s="94">
        <f>IF(OR(I59=1,I59=""),"",IFERROR(SUM($D19:J19)/$B19,""))</f>
        <v>0</v>
      </c>
      <c r="K59" s="94">
        <f>IF(OR(J59=1,J59=""),"",IFERROR(SUM($D19:K19)/$B19,""))</f>
        <v>0</v>
      </c>
      <c r="L59" s="94">
        <f>IF(OR(K59=1,K59=""),"",IFERROR(SUM($D19:L19)/$B19,""))</f>
        <v>0</v>
      </c>
      <c r="M59" s="94">
        <f>IF(OR(L59=1,L59=""),"",IFERROR(SUM($D19:M19)/$B19,""))</f>
        <v>0</v>
      </c>
      <c r="N59" s="94">
        <f>IF(OR(M59=1,M59=""),"",IFERROR(SUM($D19:N19)/$B19,""))</f>
        <v>0</v>
      </c>
      <c r="O59" s="94">
        <f>IF(OR(N59=1,N59=""),"",IFERROR(SUM($D19:O19)/$B19,""))</f>
        <v>0</v>
      </c>
      <c r="P59" s="94">
        <f>IF(OR(O59=1,O59=""),"",IFERROR(SUM($D19:P19)/$B19,""))</f>
        <v>0</v>
      </c>
      <c r="Q59" s="94">
        <f>IF(OR(P59=1,P59=""),"",IFERROR(SUM($D19:Q19)/$B19,""))</f>
        <v>0</v>
      </c>
      <c r="R59" s="94">
        <f>IF(OR(Q59=1,Q59=""),"",IFERROR(SUM($D19:R19)/$B19,""))</f>
        <v>0</v>
      </c>
      <c r="S59" s="94">
        <f>IF(OR(R59=1,R59=""),"",IFERROR(SUM($D19:S19)/$B19,""))</f>
        <v>0</v>
      </c>
      <c r="T59" s="94">
        <f>IF(OR(S59=1,S59=""),"",IFERROR(SUM($D19:T19)/$B19,""))</f>
        <v>0</v>
      </c>
      <c r="U59" s="94">
        <f>IF(OR(T59=1,T59=""),"",IFERROR(SUM($D19:U19)/$B19,""))</f>
        <v>0</v>
      </c>
      <c r="V59" s="94">
        <f>IF(OR(U59=1,U59=""),"",IFERROR(SUM($D19:V19)/$B19,""))</f>
        <v>0.42</v>
      </c>
      <c r="W59" s="94">
        <f>IF(OR(V59=1,V59=""),"",IFERROR(SUM($D19:W19)/$B19,""))</f>
        <v>1</v>
      </c>
      <c r="X59" s="94" t="str">
        <f>IF(OR(W59=1,W59=""),"",IFERROR(SUM($D19:X19)/$B19,""))</f>
        <v/>
      </c>
      <c r="Y59" s="94" t="str">
        <f>IF(OR(X59=1,X59=""),"",IFERROR(SUM($D19:Y19)/$B19,""))</f>
        <v/>
      </c>
      <c r="Z59" s="94" t="str">
        <f>IF(OR(Y59=1,Y59=""),"",IFERROR(SUM($D19:Z19)/$B19,""))</f>
        <v/>
      </c>
      <c r="AA59" s="94" t="str">
        <f>IF(OR(Z59=1,Z59=""),"",IFERROR(SUM($D19:AA19)/$B19,""))</f>
        <v/>
      </c>
      <c r="AB59" s="94" t="str">
        <f>IF(OR(AA59=1,AA59=""),"",IFERROR(SUM($D19:AB19)/$B19,""))</f>
        <v/>
      </c>
      <c r="AC59" s="94" t="str">
        <f>IF(OR(AB59=1,AB59=""),"",IFERROR(SUM($D19:AC19)/$B19,""))</f>
        <v/>
      </c>
      <c r="AD59" s="94" t="str">
        <f>IF(OR(AC59=1,AC59=""),"",IFERROR(SUM($D19:AD19)/$B19,""))</f>
        <v/>
      </c>
      <c r="AE59" s="94" t="str">
        <f>IF(OR(AD59=1,AD59=""),"",IFERROR(SUM($D19:AE19)/$B19,""))</f>
        <v/>
      </c>
      <c r="AF59" s="17"/>
      <c r="AG59" s="17"/>
      <c r="AH59" s="13"/>
      <c r="AI59" s="13"/>
      <c r="AJ59" s="13"/>
      <c r="AK59" s="13"/>
    </row>
    <row r="60" spans="1:38" x14ac:dyDescent="0.3">
      <c r="A60" s="45" t="s">
        <v>21</v>
      </c>
      <c r="B60" s="13">
        <v>24</v>
      </c>
      <c r="C60" s="94">
        <f>IF(OR(B60=1,B60=""),"",IFERROR(SUM(C20:$D20)/$B20,""))</f>
        <v>0</v>
      </c>
      <c r="D60" s="94">
        <f>IF(OR(C60=1,C60=""),"",IFERROR(SUM(D20:$D20)/$B20,""))</f>
        <v>0</v>
      </c>
      <c r="E60" s="94">
        <f>IF(OR(D60=1,D60=""),"",IFERROR(SUM($D20:E20)/$B20,""))</f>
        <v>0</v>
      </c>
      <c r="F60" s="94">
        <f>IF(OR(E60=1,E60=""),"",IFERROR(SUM($D20:F20)/$B20,""))</f>
        <v>0</v>
      </c>
      <c r="G60" s="94">
        <f>IF(OR(F60=1,F60=""),"",IFERROR(SUM($D20:G20)/$B20,""))</f>
        <v>4.1666666666666664E-2</v>
      </c>
      <c r="H60" s="94">
        <f>IF(OR(G60=1,G60=""),"",IFERROR(SUM($D20:H20)/$B20,""))</f>
        <v>4.1666666666666664E-2</v>
      </c>
      <c r="I60" s="94">
        <f>IF(OR(H60=1,H60=""),"",IFERROR(SUM($D20:I20)/$B20,""))</f>
        <v>4.1666666666666664E-2</v>
      </c>
      <c r="J60" s="94">
        <f>IF(OR(I60=1,I60=""),"",IFERROR(SUM($D20:J20)/$B20,""))</f>
        <v>4.1666666666666664E-2</v>
      </c>
      <c r="K60" s="94">
        <f>IF(OR(J60=1,J60=""),"",IFERROR(SUM($D20:K20)/$B20,""))</f>
        <v>0.125</v>
      </c>
      <c r="L60" s="94">
        <f>IF(OR(K60=1,K60=""),"",IFERROR(SUM($D20:L20)/$B20,""))</f>
        <v>0.625</v>
      </c>
      <c r="M60" s="94">
        <f>IF(OR(L60=1,L60=""),"",IFERROR(SUM($D20:M20)/$B20,""))</f>
        <v>0.75</v>
      </c>
      <c r="N60" s="94">
        <f>IF(OR(M60=1,M60=""),"",IFERROR(SUM($D20:N20)/$B20,""))</f>
        <v>0.83333333333333337</v>
      </c>
      <c r="O60" s="94">
        <f>IF(OR(N60=1,N60=""),"",IFERROR(SUM($D20:O20)/$B20,""))</f>
        <v>0.875</v>
      </c>
      <c r="P60" s="94">
        <f>IF(OR(O60=1,O60=""),"",IFERROR(SUM($D20:P20)/$B20,""))</f>
        <v>1</v>
      </c>
      <c r="Q60" s="94" t="str">
        <f>IF(OR(P60=1,P60=""),"",IFERROR(SUM($D20:Q20)/$B20,""))</f>
        <v/>
      </c>
      <c r="R60" s="94" t="str">
        <f>IF(OR(Q60=1,Q60=""),"",IFERROR(SUM($D20:R20)/$B20,""))</f>
        <v/>
      </c>
      <c r="S60" s="94" t="str">
        <f>IF(OR(R60=1,R60=""),"",IFERROR(SUM($D20:S20)/$B20,""))</f>
        <v/>
      </c>
      <c r="T60" s="94" t="str">
        <f>IF(OR(S60=1,S60=""),"",IFERROR(SUM($D20:T20)/$B20,""))</f>
        <v/>
      </c>
      <c r="U60" s="94" t="str">
        <f>IF(OR(T60=1,T60=""),"",IFERROR(SUM($D20:U20)/$B20,""))</f>
        <v/>
      </c>
      <c r="V60" s="94" t="str">
        <f>IF(OR(U60=1,U60=""),"",IFERROR(SUM($D20:V20)/$B20,""))</f>
        <v/>
      </c>
      <c r="W60" s="94" t="str">
        <f>IF(OR(V60=1,V60=""),"",IFERROR(SUM($D20:W20)/$B20,""))</f>
        <v/>
      </c>
      <c r="X60" s="94" t="str">
        <f>IF(OR(W60=1,W60=""),"",IFERROR(SUM($D20:X20)/$B20,""))</f>
        <v/>
      </c>
      <c r="Y60" s="94" t="str">
        <f>IF(OR(X60=1,X60=""),"",IFERROR(SUM($D20:Y20)/$B20,""))</f>
        <v/>
      </c>
      <c r="Z60" s="94" t="str">
        <f>IF(OR(Y60=1,Y60=""),"",IFERROR(SUM($D20:Z20)/$B20,""))</f>
        <v/>
      </c>
      <c r="AA60" s="94" t="str">
        <f>IF(OR(Z60=1,Z60=""),"",IFERROR(SUM($D20:AA20)/$B20,""))</f>
        <v/>
      </c>
      <c r="AB60" s="94" t="str">
        <f>IF(OR(AA60=1,AA60=""),"",IFERROR(SUM($D20:AB20)/$B20,""))</f>
        <v/>
      </c>
      <c r="AC60" s="94" t="str">
        <f>IF(OR(AB60=1,AB60=""),"",IFERROR(SUM($D20:AC20)/$B20,""))</f>
        <v/>
      </c>
      <c r="AD60" s="94" t="str">
        <f>IF(OR(AC60=1,AC60=""),"",IFERROR(SUM($D20:AD20)/$B20,""))</f>
        <v/>
      </c>
      <c r="AE60" s="94" t="str">
        <f>IF(OR(AD60=1,AD60=""),"",IFERROR(SUM($D20:AE20)/$B20,""))</f>
        <v/>
      </c>
      <c r="AF60" s="17"/>
      <c r="AG60" s="17"/>
      <c r="AH60" s="13"/>
      <c r="AI60" s="13"/>
      <c r="AJ60" s="13"/>
      <c r="AK60" s="13"/>
      <c r="AL60" t="s">
        <v>22</v>
      </c>
    </row>
    <row r="61" spans="1:38" x14ac:dyDescent="0.3">
      <c r="A61" s="47" t="s">
        <v>23</v>
      </c>
      <c r="B61" s="13">
        <v>28</v>
      </c>
      <c r="C61" s="94">
        <f>IF(OR(B61=1,B61=""),"",IFERROR(SUM(C21:$D21)/$B21,""))</f>
        <v>0</v>
      </c>
      <c r="D61" s="94">
        <f>IF(OR(C61=1,C61=""),"",IFERROR(SUM(D21:$D21)/$B21,""))</f>
        <v>0</v>
      </c>
      <c r="E61" s="94">
        <f>IF(OR(D61=1,D61=""),"",IFERROR(SUM($D21:E21)/$B21,""))</f>
        <v>0</v>
      </c>
      <c r="F61" s="94">
        <f>IF(OR(E61=1,E61=""),"",IFERROR(SUM($D21:F21)/$B21,""))</f>
        <v>0</v>
      </c>
      <c r="G61" s="94">
        <f>IF(OR(F61=1,F61=""),"",IFERROR(SUM($D21:G21)/$B21,""))</f>
        <v>0</v>
      </c>
      <c r="H61" s="94">
        <f>IF(OR(G61=1,G61=""),"",IFERROR(SUM($D21:H21)/$B21,""))</f>
        <v>0</v>
      </c>
      <c r="I61" s="94">
        <f>IF(OR(H61=1,H61=""),"",IFERROR(SUM($D21:I21)/$B21,""))</f>
        <v>0</v>
      </c>
      <c r="J61" s="94">
        <f>IF(OR(I61=1,I61=""),"",IFERROR(SUM($D21:J21)/$B21,""))</f>
        <v>0</v>
      </c>
      <c r="K61" s="94">
        <f>IF(OR(J61=1,J61=""),"",IFERROR(SUM($D21:K21)/$B21,""))</f>
        <v>0</v>
      </c>
      <c r="L61" s="94">
        <f>IF(OR(K61=1,K61=""),"",IFERROR(SUM($D21:L21)/$B21,""))</f>
        <v>0.8214285714285714</v>
      </c>
      <c r="M61" s="94">
        <f>IF(OR(L61=1,L61=""),"",IFERROR(SUM($D21:M21)/$B21,""))</f>
        <v>0.8928571428571429</v>
      </c>
      <c r="N61" s="94">
        <f>IF(OR(M61=1,M61=""),"",IFERROR(SUM($D21:N21)/$B21,""))</f>
        <v>0.9285714285714286</v>
      </c>
      <c r="O61" s="94">
        <f>IF(OR(N61=1,N61=""),"",IFERROR(SUM($D21:O21)/$B21,""))</f>
        <v>0.9642857142857143</v>
      </c>
      <c r="P61" s="94">
        <f>IF(OR(O61=1,O61=""),"",IFERROR(SUM($D21:P21)/$B21,""))</f>
        <v>1</v>
      </c>
      <c r="Q61" s="94" t="str">
        <f>IF(OR(P61=1,P61=""),"",IFERROR(SUM($D21:Q21)/$B21,""))</f>
        <v/>
      </c>
      <c r="R61" s="94" t="str">
        <f>IF(OR(Q61=1,Q61=""),"",IFERROR(SUM($D21:R21)/$B21,""))</f>
        <v/>
      </c>
      <c r="S61" s="94" t="str">
        <f>IF(OR(R61=1,R61=""),"",IFERROR(SUM($D21:S21)/$B21,""))</f>
        <v/>
      </c>
      <c r="T61" s="94" t="str">
        <f>IF(OR(S61=1,S61=""),"",IFERROR(SUM($D21:T21)/$B21,""))</f>
        <v/>
      </c>
      <c r="U61" s="94" t="str">
        <f>IF(OR(T61=1,T61=""),"",IFERROR(SUM($D21:U21)/$B21,""))</f>
        <v/>
      </c>
      <c r="V61" s="94" t="str">
        <f>IF(OR(U61=1,U61=""),"",IFERROR(SUM($D21:V21)/$B21,""))</f>
        <v/>
      </c>
      <c r="W61" s="94" t="str">
        <f>IF(OR(V61=1,V61=""),"",IFERROR(SUM($D21:W21)/$B21,""))</f>
        <v/>
      </c>
      <c r="X61" s="94" t="str">
        <f>IF(OR(W61=1,W61=""),"",IFERROR(SUM($D21:X21)/$B21,""))</f>
        <v/>
      </c>
      <c r="Y61" s="94" t="str">
        <f>IF(OR(X61=1,X61=""),"",IFERROR(SUM($D21:Y21)/$B21,""))</f>
        <v/>
      </c>
      <c r="Z61" s="94" t="str">
        <f>IF(OR(Y61=1,Y61=""),"",IFERROR(SUM($D21:Z21)/$B21,""))</f>
        <v/>
      </c>
      <c r="AA61" s="94" t="str">
        <f>IF(OR(Z61=1,Z61=""),"",IFERROR(SUM($D21:AA21)/$B21,""))</f>
        <v/>
      </c>
      <c r="AB61" s="94" t="str">
        <f>IF(OR(AA61=1,AA61=""),"",IFERROR(SUM($D21:AB21)/$B21,""))</f>
        <v/>
      </c>
      <c r="AC61" s="94" t="str">
        <f>IF(OR(AB61=1,AB61=""),"",IFERROR(SUM($D21:AC21)/$B21,""))</f>
        <v/>
      </c>
      <c r="AD61" s="94" t="str">
        <f>IF(OR(AC61=1,AC61=""),"",IFERROR(SUM($D21:AD21)/$B21,""))</f>
        <v/>
      </c>
      <c r="AE61" s="94" t="str">
        <f>IF(OR(AD61=1,AD61=""),"",IFERROR(SUM($D21:AE21)/$B21,""))</f>
        <v/>
      </c>
      <c r="AF61" s="17"/>
      <c r="AG61" s="17"/>
      <c r="AH61" s="13"/>
      <c r="AI61" s="13"/>
      <c r="AJ61" s="13"/>
      <c r="AK61" s="13"/>
      <c r="AL61" s="13" t="s">
        <v>19</v>
      </c>
    </row>
    <row r="62" spans="1:38" x14ac:dyDescent="0.3">
      <c r="A62" s="49" t="s">
        <v>24</v>
      </c>
      <c r="B62" s="13">
        <v>0</v>
      </c>
      <c r="C62" s="94" t="str">
        <f>IF(OR(B62=1,B62=""),"",IFERROR(SUM(C22:$D22)/$B22,""))</f>
        <v/>
      </c>
      <c r="D62" s="94" t="str">
        <f>IF(OR(C62=1,C62=""),"",IFERROR(SUM(D22:$D22)/$B22,""))</f>
        <v/>
      </c>
      <c r="E62" s="94" t="str">
        <f>IF(OR(D62=1,D62=""),"",IFERROR(SUM($D22:E22)/$B22,""))</f>
        <v/>
      </c>
      <c r="F62" s="94" t="str">
        <f>IF(OR(E62=1,E62=""),"",IFERROR(SUM($D22:F22)/$B22,""))</f>
        <v/>
      </c>
      <c r="G62" s="94" t="str">
        <f>IF(OR(F62=1,F62=""),"",IFERROR(SUM($D22:G22)/$B22,""))</f>
        <v/>
      </c>
      <c r="H62" s="94" t="str">
        <f>IF(OR(G62=1,G62=""),"",IFERROR(SUM($D22:H22)/$B22,""))</f>
        <v/>
      </c>
      <c r="I62" s="94" t="str">
        <f>IF(OR(H62=1,H62=""),"",IFERROR(SUM($D22:I22)/$B22,""))</f>
        <v/>
      </c>
      <c r="J62" s="94" t="str">
        <f>IF(OR(I62=1,I62=""),"",IFERROR(SUM($D22:J22)/$B22,""))</f>
        <v/>
      </c>
      <c r="K62" s="94" t="str">
        <f>IF(OR(J62=1,J62=""),"",IFERROR(SUM($D22:K22)/$B22,""))</f>
        <v/>
      </c>
      <c r="L62" s="94" t="str">
        <f>IF(OR(K62=1,K62=""),"",IFERROR(SUM($D22:L22)/$B22,""))</f>
        <v/>
      </c>
      <c r="M62" s="94" t="str">
        <f>IF(OR(L62=1,L62=""),"",IFERROR(SUM($D22:M22)/$B22,""))</f>
        <v/>
      </c>
      <c r="N62" s="94" t="str">
        <f>IF(OR(M62=1,M62=""),"",IFERROR(SUM($D22:N22)/$B22,""))</f>
        <v/>
      </c>
      <c r="O62" s="94" t="str">
        <f>IF(OR(N62=1,N62=""),"",IFERROR(SUM($D22:O22)/$B22,""))</f>
        <v/>
      </c>
      <c r="P62" s="94" t="str">
        <f>IF(OR(O62=1,O62=""),"",IFERROR(SUM($D22:P22)/$B22,""))</f>
        <v/>
      </c>
      <c r="Q62" s="94" t="str">
        <f>IF(OR(P62=1,P62=""),"",IFERROR(SUM($D22:Q22)/$B22,""))</f>
        <v/>
      </c>
      <c r="R62" s="94" t="str">
        <f>IF(OR(Q62=1,Q62=""),"",IFERROR(SUM($D22:R22)/$B22,""))</f>
        <v/>
      </c>
      <c r="S62" s="94" t="str">
        <f>IF(OR(R62=1,R62=""),"",IFERROR(SUM($D22:S22)/$B22,""))</f>
        <v/>
      </c>
      <c r="T62" s="94" t="str">
        <f>IF(OR(S62=1,S62=""),"",IFERROR(SUM($D22:T22)/$B22,""))</f>
        <v/>
      </c>
      <c r="U62" s="94" t="str">
        <f>IF(OR(T62=1,T62=""),"",IFERROR(SUM($D22:U22)/$B22,""))</f>
        <v/>
      </c>
      <c r="V62" s="94" t="str">
        <f>IF(OR(U62=1,U62=""),"",IFERROR(SUM($D22:V22)/$B22,""))</f>
        <v/>
      </c>
      <c r="W62" s="94" t="str">
        <f>IF(OR(V62=1,V62=""),"",IFERROR(SUM($D22:W22)/$B22,""))</f>
        <v/>
      </c>
      <c r="X62" s="94" t="str">
        <f>IF(OR(W62=1,W62=""),"",IFERROR(SUM($D22:X22)/$B22,""))</f>
        <v/>
      </c>
      <c r="Y62" s="94" t="str">
        <f>IF(OR(X62=1,X62=""),"",IFERROR(SUM($D22:Y22)/$B22,""))</f>
        <v/>
      </c>
      <c r="Z62" s="94" t="str">
        <f>IF(OR(Y62=1,Y62=""),"",IFERROR(SUM($D22:Z22)/$B22,""))</f>
        <v/>
      </c>
      <c r="AA62" s="94" t="str">
        <f>IF(OR(Z62=1,Z62=""),"",IFERROR(SUM($D22:AA22)/$B22,""))</f>
        <v/>
      </c>
      <c r="AB62" s="94" t="str">
        <f>IF(OR(AA62=1,AA62=""),"",IFERROR(SUM($D22:AB22)/$B22,""))</f>
        <v/>
      </c>
      <c r="AC62" s="94" t="str">
        <f>IF(OR(AB62=1,AB62=""),"",IFERROR(SUM($D22:AC22)/$B22,""))</f>
        <v/>
      </c>
      <c r="AD62" s="94" t="str">
        <f>IF(OR(AC62=1,AC62=""),"",IFERROR(SUM($D22:AD22)/$B22,""))</f>
        <v/>
      </c>
      <c r="AE62" s="94" t="str">
        <f>IF(OR(AD62=1,AD62=""),"",IFERROR(SUM($D22:AE22)/$B22,""))</f>
        <v/>
      </c>
      <c r="AF62" s="17"/>
      <c r="AG62" s="17"/>
      <c r="AH62" s="13"/>
      <c r="AI62" s="13"/>
      <c r="AJ62" s="13"/>
      <c r="AK62" s="13"/>
      <c r="AL62" s="13" t="s">
        <v>19</v>
      </c>
    </row>
    <row r="63" spans="1:38" s="92" customFormat="1" x14ac:dyDescent="0.3">
      <c r="A63" s="87" t="s">
        <v>25</v>
      </c>
      <c r="B63" s="88">
        <v>0</v>
      </c>
      <c r="C63" s="94" t="str">
        <f>IF(OR(B63=1,B63=""),"",IFERROR(SUM(C23:$D23)/$B23,""))</f>
        <v/>
      </c>
      <c r="D63" s="94" t="str">
        <f>IF(OR(C63=1,C63=""),"",IFERROR(SUM(D23:$D23)/$B23,""))</f>
        <v/>
      </c>
      <c r="E63" s="94" t="str">
        <f>IF(OR(D63=1,D63=""),"",IFERROR(SUM($D23:E23)/$B23,""))</f>
        <v/>
      </c>
      <c r="F63" s="94" t="str">
        <f>IF(OR(E63=1,E63=""),"",IFERROR(SUM($D23:F23)/$B23,""))</f>
        <v/>
      </c>
      <c r="G63" s="94" t="str">
        <f>IF(OR(F63=1,F63=""),"",IFERROR(SUM($D23:G23)/$B23,""))</f>
        <v/>
      </c>
      <c r="H63" s="94" t="str">
        <f>IF(OR(G63=1,G63=""),"",IFERROR(SUM($D23:H23)/$B23,""))</f>
        <v/>
      </c>
      <c r="I63" s="94" t="str">
        <f>IF(OR(H63=1,H63=""),"",IFERROR(SUM($D23:I23)/$B23,""))</f>
        <v/>
      </c>
      <c r="J63" s="94" t="str">
        <f>IF(OR(I63=1,I63=""),"",IFERROR(SUM($D23:J23)/$B23,""))</f>
        <v/>
      </c>
      <c r="K63" s="94" t="str">
        <f>IF(OR(J63=1,J63=""),"",IFERROR(SUM($D23:K23)/$B23,""))</f>
        <v/>
      </c>
      <c r="L63" s="94" t="str">
        <f>IF(OR(K63=1,K63=""),"",IFERROR(SUM($D23:L23)/$B23,""))</f>
        <v/>
      </c>
      <c r="M63" s="94" t="str">
        <f>IF(OR(L63=1,L63=""),"",IFERROR(SUM($D23:M23)/$B23,""))</f>
        <v/>
      </c>
      <c r="N63" s="94" t="str">
        <f>IF(OR(M63=1,M63=""),"",IFERROR(SUM($D23:N23)/$B23,""))</f>
        <v/>
      </c>
      <c r="O63" s="94" t="str">
        <f>IF(OR(N63=1,N63=""),"",IFERROR(SUM($D23:O23)/$B23,""))</f>
        <v/>
      </c>
      <c r="P63" s="94" t="str">
        <f>IF(OR(O63=1,O63=""),"",IFERROR(SUM($D23:P23)/$B23,""))</f>
        <v/>
      </c>
      <c r="Q63" s="94" t="str">
        <f>IF(OR(P63=1,P63=""),"",IFERROR(SUM($D23:Q23)/$B23,""))</f>
        <v/>
      </c>
      <c r="R63" s="94" t="str">
        <f>IF(OR(Q63=1,Q63=""),"",IFERROR(SUM($D23:R23)/$B23,""))</f>
        <v/>
      </c>
      <c r="S63" s="94" t="str">
        <f>IF(OR(R63=1,R63=""),"",IFERROR(SUM($D23:S23)/$B23,""))</f>
        <v/>
      </c>
      <c r="T63" s="94" t="str">
        <f>IF(OR(S63=1,S63=""),"",IFERROR(SUM($D23:T23)/$B23,""))</f>
        <v/>
      </c>
      <c r="U63" s="94" t="str">
        <f>IF(OR(T63=1,T63=""),"",IFERROR(SUM($D23:U23)/$B23,""))</f>
        <v/>
      </c>
      <c r="V63" s="94" t="str">
        <f>IF(OR(U63=1,U63=""),"",IFERROR(SUM($D23:V23)/$B23,""))</f>
        <v/>
      </c>
      <c r="W63" s="94" t="str">
        <f>IF(OR(V63=1,V63=""),"",IFERROR(SUM($D23:W23)/$B23,""))</f>
        <v/>
      </c>
      <c r="X63" s="94" t="str">
        <f>IF(OR(W63=1,W63=""),"",IFERROR(SUM($D23:X23)/$B23,""))</f>
        <v/>
      </c>
      <c r="Y63" s="94" t="str">
        <f>IF(OR(X63=1,X63=""),"",IFERROR(SUM($D23:Y23)/$B23,""))</f>
        <v/>
      </c>
      <c r="Z63" s="94" t="str">
        <f>IF(OR(Y63=1,Y63=""),"",IFERROR(SUM($D23:Z23)/$B23,""))</f>
        <v/>
      </c>
      <c r="AA63" s="94" t="str">
        <f>IF(OR(Z63=1,Z63=""),"",IFERROR(SUM($D23:AA23)/$B23,""))</f>
        <v/>
      </c>
      <c r="AB63" s="94" t="str">
        <f>IF(OR(AA63=1,AA63=""),"",IFERROR(SUM($D23:AB23)/$B23,""))</f>
        <v/>
      </c>
      <c r="AC63" s="94" t="str">
        <f>IF(OR(AB63=1,AB63=""),"",IFERROR(SUM($D23:AC23)/$B23,""))</f>
        <v/>
      </c>
      <c r="AD63" s="94" t="str">
        <f>IF(OR(AC63=1,AC63=""),"",IFERROR(SUM($D23:AD23)/$B23,""))</f>
        <v/>
      </c>
      <c r="AE63" s="94" t="str">
        <f>IF(OR(AD63=1,AD63=""),"",IFERROR(SUM($D23:AE23)/$B23,""))</f>
        <v/>
      </c>
      <c r="AF63" s="89"/>
      <c r="AG63" s="89"/>
      <c r="AH63" s="90"/>
      <c r="AI63" s="90"/>
      <c r="AJ63" s="91"/>
      <c r="AK63" s="91"/>
      <c r="AL63" s="92" t="s">
        <v>26</v>
      </c>
    </row>
    <row r="64" spans="1:38" x14ac:dyDescent="0.3">
      <c r="A64" s="50" t="s">
        <v>27</v>
      </c>
      <c r="B64" s="13">
        <v>0</v>
      </c>
      <c r="C64" s="94" t="str">
        <f>IF(OR(B64=1,B64=""),"",IFERROR(SUM(C24:$D24)/$B24,""))</f>
        <v/>
      </c>
      <c r="D64" s="94" t="str">
        <f>IF(OR(C64=1,C64=""),"",IFERROR(SUM(D24:$D24)/$B24,""))</f>
        <v/>
      </c>
      <c r="E64" s="94" t="str">
        <f>IF(OR(D64=1,D64=""),"",IFERROR(SUM($D24:E24)/$B24,""))</f>
        <v/>
      </c>
      <c r="F64" s="94" t="str">
        <f>IF(OR(E64=1,E64=""),"",IFERROR(SUM($D24:F24)/$B24,""))</f>
        <v/>
      </c>
      <c r="G64" s="94" t="str">
        <f>IF(OR(F64=1,F64=""),"",IFERROR(SUM($D24:G24)/$B24,""))</f>
        <v/>
      </c>
      <c r="H64" s="94" t="str">
        <f>IF(OR(G64=1,G64=""),"",IFERROR(SUM($D24:H24)/$B24,""))</f>
        <v/>
      </c>
      <c r="I64" s="94" t="str">
        <f>IF(OR(H64=1,H64=""),"",IFERROR(SUM($D24:I24)/$B24,""))</f>
        <v/>
      </c>
      <c r="J64" s="94" t="str">
        <f>IF(OR(I64=1,I64=""),"",IFERROR(SUM($D24:J24)/$B24,""))</f>
        <v/>
      </c>
      <c r="K64" s="94" t="str">
        <f>IF(OR(J64=1,J64=""),"",IFERROR(SUM($D24:K24)/$B24,""))</f>
        <v/>
      </c>
      <c r="L64" s="94" t="str">
        <f>IF(OR(K64=1,K64=""),"",IFERROR(SUM($D24:L24)/$B24,""))</f>
        <v/>
      </c>
      <c r="M64" s="94" t="str">
        <f>IF(OR(L64=1,L64=""),"",IFERROR(SUM($D24:M24)/$B24,""))</f>
        <v/>
      </c>
      <c r="N64" s="94" t="str">
        <f>IF(OR(M64=1,M64=""),"",IFERROR(SUM($D24:N24)/$B24,""))</f>
        <v/>
      </c>
      <c r="O64" s="94" t="str">
        <f>IF(OR(N64=1,N64=""),"",IFERROR(SUM($D24:O24)/$B24,""))</f>
        <v/>
      </c>
      <c r="P64" s="94" t="str">
        <f>IF(OR(O64=1,O64=""),"",IFERROR(SUM($D24:P24)/$B24,""))</f>
        <v/>
      </c>
      <c r="Q64" s="94" t="str">
        <f>IF(OR(P64=1,P64=""),"",IFERROR(SUM($D24:Q24)/$B24,""))</f>
        <v/>
      </c>
      <c r="R64" s="94" t="str">
        <f>IF(OR(Q64=1,Q64=""),"",IFERROR(SUM($D24:R24)/$B24,""))</f>
        <v/>
      </c>
      <c r="S64" s="94" t="str">
        <f>IF(OR(R64=1,R64=""),"",IFERROR(SUM($D24:S24)/$B24,""))</f>
        <v/>
      </c>
      <c r="T64" s="94" t="str">
        <f>IF(OR(S64=1,S64=""),"",IFERROR(SUM($D24:T24)/$B24,""))</f>
        <v/>
      </c>
      <c r="U64" s="94" t="str">
        <f>IF(OR(T64=1,T64=""),"",IFERROR(SUM($D24:U24)/$B24,""))</f>
        <v/>
      </c>
      <c r="V64" s="94" t="str">
        <f>IF(OR(U64=1,U64=""),"",IFERROR(SUM($D24:V24)/$B24,""))</f>
        <v/>
      </c>
      <c r="W64" s="94" t="str">
        <f>IF(OR(V64=1,V64=""),"",IFERROR(SUM($D24:W24)/$B24,""))</f>
        <v/>
      </c>
      <c r="X64" s="94" t="str">
        <f>IF(OR(W64=1,W64=""),"",IFERROR(SUM($D24:X24)/$B24,""))</f>
        <v/>
      </c>
      <c r="Y64" s="94" t="str">
        <f>IF(OR(X64=1,X64=""),"",IFERROR(SUM($D24:Y24)/$B24,""))</f>
        <v/>
      </c>
      <c r="Z64" s="94" t="str">
        <f>IF(OR(Y64=1,Y64=""),"",IFERROR(SUM($D24:Z24)/$B24,""))</f>
        <v/>
      </c>
      <c r="AA64" s="94" t="str">
        <f>IF(OR(Z64=1,Z64=""),"",IFERROR(SUM($D24:AA24)/$B24,""))</f>
        <v/>
      </c>
      <c r="AB64" s="94" t="str">
        <f>IF(OR(AA64=1,AA64=""),"",IFERROR(SUM($D24:AB24)/$B24,""))</f>
        <v/>
      </c>
      <c r="AC64" s="94" t="str">
        <f>IF(OR(AB64=1,AB64=""),"",IFERROR(SUM($D24:AC24)/$B24,""))</f>
        <v/>
      </c>
      <c r="AD64" s="94" t="str">
        <f>IF(OR(AC64=1,AC64=""),"",IFERROR(SUM($D24:AD24)/$B24,""))</f>
        <v/>
      </c>
      <c r="AE64" s="94" t="str">
        <f>IF(OR(AD64=1,AD64=""),"",IFERROR(SUM($D24:AE24)/$B24,""))</f>
        <v/>
      </c>
      <c r="AF64" s="17"/>
      <c r="AG64" s="17"/>
      <c r="AH64" s="13"/>
      <c r="AI64" s="13"/>
      <c r="AJ64" s="13"/>
      <c r="AK64" s="13"/>
      <c r="AL64" s="13" t="s">
        <v>19</v>
      </c>
    </row>
    <row r="65" spans="1:38" x14ac:dyDescent="0.3">
      <c r="A65" s="50" t="s">
        <v>28</v>
      </c>
      <c r="B65" s="13">
        <v>25</v>
      </c>
      <c r="C65" s="94">
        <f>IF(OR(B65=1,B65=""),"",IFERROR(SUM(C25:$D25)/$B25,""))</f>
        <v>0</v>
      </c>
      <c r="D65" s="94">
        <f>IF(OR(C65=1,C65=""),"",IFERROR(SUM(D25:$D25)/$B25,""))</f>
        <v>0</v>
      </c>
      <c r="E65" s="94">
        <f>IF(OR(D65=1,D65=""),"",IFERROR(SUM($D25:E25)/$B25,""))</f>
        <v>0</v>
      </c>
      <c r="F65" s="94">
        <f>IF(OR(E65=1,E65=""),"",IFERROR(SUM($D25:F25)/$B25,""))</f>
        <v>0</v>
      </c>
      <c r="G65" s="94">
        <f>IF(OR(F65=1,F65=""),"",IFERROR(SUM($D25:G25)/$B25,""))</f>
        <v>0</v>
      </c>
      <c r="H65" s="94">
        <f>IF(OR(G65=1,G65=""),"",IFERROR(SUM($D25:H25)/$B25,""))</f>
        <v>0</v>
      </c>
      <c r="I65" s="94">
        <f>IF(OR(H65=1,H65=""),"",IFERROR(SUM($D25:I25)/$B25,""))</f>
        <v>0</v>
      </c>
      <c r="J65" s="94">
        <f>IF(OR(I65=1,I65=""),"",IFERROR(SUM($D25:J25)/$B25,""))</f>
        <v>0</v>
      </c>
      <c r="K65" s="94">
        <f>IF(OR(J65=1,J65=""),"",IFERROR(SUM($D25:K25)/$B25,""))</f>
        <v>0</v>
      </c>
      <c r="L65" s="94">
        <f>IF(OR(K65=1,K65=""),"",IFERROR(SUM($D25:L25)/$B25,""))</f>
        <v>0</v>
      </c>
      <c r="M65" s="94">
        <f>IF(OR(L65=1,L65=""),"",IFERROR(SUM($D25:M25)/$B25,""))</f>
        <v>0</v>
      </c>
      <c r="N65" s="94">
        <f>IF(OR(M65=1,M65=""),"",IFERROR(SUM($D25:N25)/$B25,""))</f>
        <v>0</v>
      </c>
      <c r="O65" s="94">
        <f>IF(OR(N65=1,N65=""),"",IFERROR(SUM($D25:O25)/$B25,""))</f>
        <v>0</v>
      </c>
      <c r="P65" s="94">
        <f>IF(OR(O65=1,O65=""),"",IFERROR(SUM($D25:P25)/$B25,""))</f>
        <v>0</v>
      </c>
      <c r="Q65" s="94">
        <f>IF(OR(P65=1,P65=""),"",IFERROR(SUM($D25:Q25)/$B25,""))</f>
        <v>0</v>
      </c>
      <c r="R65" s="94">
        <f>IF(OR(Q65=1,Q65=""),"",IFERROR(SUM($D25:R25)/$B25,""))</f>
        <v>0</v>
      </c>
      <c r="S65" s="94">
        <f>IF(OR(R65=1,R65=""),"",IFERROR(SUM($D25:S25)/$B25,""))</f>
        <v>0</v>
      </c>
      <c r="T65" s="94">
        <f>IF(OR(S65=1,S65=""),"",IFERROR(SUM($D25:T25)/$B25,""))</f>
        <v>1</v>
      </c>
      <c r="U65" s="94" t="str">
        <f>IF(OR(T65=1,T65=""),"",IFERROR(SUM($D25:U25)/$B25,""))</f>
        <v/>
      </c>
      <c r="V65" s="94" t="str">
        <f>IF(OR(U65=1,U65=""),"",IFERROR(SUM($D25:V25)/$B25,""))</f>
        <v/>
      </c>
      <c r="W65" s="94" t="str">
        <f>IF(OR(V65=1,V65=""),"",IFERROR(SUM($D25:W25)/$B25,""))</f>
        <v/>
      </c>
      <c r="X65" s="94" t="str">
        <f>IF(OR(W65=1,W65=""),"",IFERROR(SUM($D25:X25)/$B25,""))</f>
        <v/>
      </c>
      <c r="Y65" s="94" t="str">
        <f>IF(OR(X65=1,X65=""),"",IFERROR(SUM($D25:Y25)/$B25,""))</f>
        <v/>
      </c>
      <c r="Z65" s="94" t="str">
        <f>IF(OR(Y65=1,Y65=""),"",IFERROR(SUM($D25:Z25)/$B25,""))</f>
        <v/>
      </c>
      <c r="AA65" s="94" t="str">
        <f>IF(OR(Z65=1,Z65=""),"",IFERROR(SUM($D25:AA25)/$B25,""))</f>
        <v/>
      </c>
      <c r="AB65" s="94" t="str">
        <f>IF(OR(AA65=1,AA65=""),"",IFERROR(SUM($D25:AB25)/$B25,""))</f>
        <v/>
      </c>
      <c r="AC65" s="94" t="str">
        <f>IF(OR(AB65=1,AB65=""),"",IFERROR(SUM($D25:AC25)/$B25,""))</f>
        <v/>
      </c>
      <c r="AD65" s="94" t="str">
        <f>IF(OR(AC65=1,AC65=""),"",IFERROR(SUM($D25:AD25)/$B25,""))</f>
        <v/>
      </c>
      <c r="AE65" s="94" t="str">
        <f>IF(OR(AD65=1,AD65=""),"",IFERROR(SUM($D25:AE25)/$B25,""))</f>
        <v/>
      </c>
      <c r="AF65" s="17"/>
      <c r="AG65" s="17"/>
      <c r="AH65" s="13"/>
      <c r="AI65" s="13"/>
      <c r="AJ65" s="13"/>
      <c r="AK65" s="13"/>
      <c r="AL65" t="s">
        <v>29</v>
      </c>
    </row>
    <row r="66" spans="1:38" x14ac:dyDescent="0.3">
      <c r="A66" s="52" t="s">
        <v>30</v>
      </c>
      <c r="B66" s="13">
        <v>39</v>
      </c>
      <c r="C66" s="94">
        <f>IF(OR(B66=1,B66=""),"",IFERROR(SUM(C26:$D26)/$B26,""))</f>
        <v>0</v>
      </c>
      <c r="D66" s="94">
        <f>IF(OR(C66=1,C66=""),"",IFERROR(SUM(D26:$D26)/$B26,""))</f>
        <v>0</v>
      </c>
      <c r="E66" s="94">
        <f>IF(OR(D66=1,D66=""),"",IFERROR(SUM($D26:E26)/$B26,""))</f>
        <v>5.128205128205128E-2</v>
      </c>
      <c r="F66" s="94">
        <f>IF(OR(E66=1,E66=""),"",IFERROR(SUM($D26:F26)/$B26,""))</f>
        <v>0.41025641025641024</v>
      </c>
      <c r="G66" s="94">
        <f>IF(OR(F66=1,F66=""),"",IFERROR(SUM($D26:G26)/$B26,""))</f>
        <v>0.71794871794871795</v>
      </c>
      <c r="H66" s="94">
        <f>IF(OR(G66=1,G66=""),"",IFERROR(SUM($D26:H26)/$B26,""))</f>
        <v>0.71794871794871795</v>
      </c>
      <c r="I66" s="94">
        <f>IF(OR(H66=1,H66=""),"",IFERROR(SUM($D26:I26)/$B26,""))</f>
        <v>0.84615384615384615</v>
      </c>
      <c r="J66" s="94">
        <f>IF(OR(I66=1,I66=""),"",IFERROR(SUM($D26:J26)/$B26,""))</f>
        <v>0.84615384615384615</v>
      </c>
      <c r="K66" s="94">
        <f>IF(OR(J66=1,J66=""),"",IFERROR(SUM($D26:K26)/$B26,""))</f>
        <v>0.94871794871794868</v>
      </c>
      <c r="L66" s="94">
        <f>IF(OR(K66=1,K66=""),"",IFERROR(SUM($D26:L26)/$B26,""))</f>
        <v>1</v>
      </c>
      <c r="M66" s="94" t="str">
        <f>IF(OR(L66=1,L66=""),"",IFERROR(SUM($D26:M26)/$B26,""))</f>
        <v/>
      </c>
      <c r="N66" s="94" t="str">
        <f>IF(OR(M66=1,M66=""),"",IFERROR(SUM($D26:N26)/$B26,""))</f>
        <v/>
      </c>
      <c r="O66" s="94" t="str">
        <f>IF(OR(N66=1,N66=""),"",IFERROR(SUM($D26:O26)/$B26,""))</f>
        <v/>
      </c>
      <c r="P66" s="94" t="str">
        <f>IF(OR(O66=1,O66=""),"",IFERROR(SUM($D26:P26)/$B26,""))</f>
        <v/>
      </c>
      <c r="Q66" s="94" t="str">
        <f>IF(OR(P66=1,P66=""),"",IFERROR(SUM($D26:Q26)/$B26,""))</f>
        <v/>
      </c>
      <c r="R66" s="94" t="str">
        <f>IF(OR(Q66=1,Q66=""),"",IFERROR(SUM($D26:R26)/$B26,""))</f>
        <v/>
      </c>
      <c r="S66" s="94" t="str">
        <f>IF(OR(R66=1,R66=""),"",IFERROR(SUM($D26:S26)/$B26,""))</f>
        <v/>
      </c>
      <c r="T66" s="94" t="str">
        <f>IF(OR(S66=1,S66=""),"",IFERROR(SUM($D26:T26)/$B26,""))</f>
        <v/>
      </c>
      <c r="U66" s="94" t="str">
        <f>IF(OR(T66=1,T66=""),"",IFERROR(SUM($D26:U26)/$B26,""))</f>
        <v/>
      </c>
      <c r="V66" s="94" t="str">
        <f>IF(OR(U66=1,U66=""),"",IFERROR(SUM($D26:V26)/$B26,""))</f>
        <v/>
      </c>
      <c r="W66" s="94" t="str">
        <f>IF(OR(V66=1,V66=""),"",IFERROR(SUM($D26:W26)/$B26,""))</f>
        <v/>
      </c>
      <c r="X66" s="94" t="str">
        <f>IF(OR(W66=1,W66=""),"",IFERROR(SUM($D26:X26)/$B26,""))</f>
        <v/>
      </c>
      <c r="Y66" s="94" t="str">
        <f>IF(OR(X66=1,X66=""),"",IFERROR(SUM($D26:Y26)/$B26,""))</f>
        <v/>
      </c>
      <c r="Z66" s="94" t="str">
        <f>IF(OR(Y66=1,Y66=""),"",IFERROR(SUM($D26:Z26)/$B26,""))</f>
        <v/>
      </c>
      <c r="AA66" s="94" t="str">
        <f>IF(OR(Z66=1,Z66=""),"",IFERROR(SUM($D26:AA26)/$B26,""))</f>
        <v/>
      </c>
      <c r="AB66" s="94" t="str">
        <f>IF(OR(AA66=1,AA66=""),"",IFERROR(SUM($D26:AB26)/$B26,""))</f>
        <v/>
      </c>
      <c r="AC66" s="94" t="str">
        <f>IF(OR(AB66=1,AB66=""),"",IFERROR(SUM($D26:AC26)/$B26,""))</f>
        <v/>
      </c>
      <c r="AD66" s="94" t="str">
        <f>IF(OR(AC66=1,AC66=""),"",IFERROR(SUM($D26:AD26)/$B26,""))</f>
        <v/>
      </c>
      <c r="AE66" s="94" t="str">
        <f>IF(OR(AD66=1,AD66=""),"",IFERROR(SUM($D26:AE26)/$B26,""))</f>
        <v/>
      </c>
      <c r="AF66" s="17"/>
      <c r="AG66" s="17"/>
      <c r="AH66" s="13"/>
      <c r="AI66" s="13"/>
      <c r="AJ66" s="13"/>
      <c r="AK66" s="13"/>
      <c r="AL66" s="13" t="s">
        <v>19</v>
      </c>
    </row>
    <row r="67" spans="1:38" x14ac:dyDescent="0.3">
      <c r="A67" s="54" t="s">
        <v>31</v>
      </c>
      <c r="B67" s="13">
        <v>49</v>
      </c>
      <c r="C67" s="94">
        <f>IF(OR(B67=1,B67=""),"",IFERROR(SUM(C27:$D27)/$B27,""))</f>
        <v>0</v>
      </c>
      <c r="D67" s="94">
        <f>IF(OR(C67=1,C67=""),"",IFERROR(SUM(D27:$D27)/$B27,""))</f>
        <v>0</v>
      </c>
      <c r="E67" s="94">
        <f>IF(OR(D67=1,D67=""),"",IFERROR(SUM($D27:E27)/$B27,""))</f>
        <v>0</v>
      </c>
      <c r="F67" s="94">
        <f>IF(OR(E67=1,E67=""),"",IFERROR(SUM($D27:F27)/$B27,""))</f>
        <v>0</v>
      </c>
      <c r="G67" s="94">
        <f>IF(OR(F67=1,F67=""),"",IFERROR(SUM($D27:G27)/$B27,""))</f>
        <v>0</v>
      </c>
      <c r="H67" s="94">
        <f>IF(OR(G67=1,G67=""),"",IFERROR(SUM($D27:H27)/$B27,""))</f>
        <v>0</v>
      </c>
      <c r="I67" s="94">
        <f>IF(OR(H67=1,H67=""),"",IFERROR(SUM($D27:I27)/$B27,""))</f>
        <v>0</v>
      </c>
      <c r="J67" s="94">
        <f>IF(OR(I67=1,I67=""),"",IFERROR(SUM($D27:J27)/$B27,""))</f>
        <v>0</v>
      </c>
      <c r="K67" s="94">
        <f>IF(OR(J67=1,J67=""),"",IFERROR(SUM($D27:K27)/$B27,""))</f>
        <v>0</v>
      </c>
      <c r="L67" s="94">
        <f>IF(OR(K67=1,K67=""),"",IFERROR(SUM($D27:L27)/$B27,""))</f>
        <v>0</v>
      </c>
      <c r="M67" s="94">
        <f>IF(OR(L67=1,L67=""),"",IFERROR(SUM($D27:M27)/$B27,""))</f>
        <v>0</v>
      </c>
      <c r="N67" s="94">
        <f>IF(OR(M67=1,M67=""),"",IFERROR(SUM($D27:N27)/$B27,""))</f>
        <v>0</v>
      </c>
      <c r="O67" s="94">
        <f>IF(OR(N67=1,N67=""),"",IFERROR(SUM($D27:O27)/$B27,""))</f>
        <v>4.0816326530612242E-2</v>
      </c>
      <c r="P67" s="94">
        <f>IF(OR(O67=1,O67=""),"",IFERROR(SUM($D27:P27)/$B27,""))</f>
        <v>0.61224489795918369</v>
      </c>
      <c r="Q67" s="94">
        <f>IF(OR(P67=1,P67=""),"",IFERROR(SUM($D27:Q27)/$B27,""))</f>
        <v>0.97959183673469385</v>
      </c>
      <c r="R67" s="94">
        <f>IF(OR(Q67=1,Q67=""),"",IFERROR(SUM($D27:R27)/$B27,""))</f>
        <v>0.97959183673469385</v>
      </c>
      <c r="S67" s="94">
        <f>IF(OR(R67=1,R67=""),"",IFERROR(SUM($D27:S27)/$B27,""))</f>
        <v>1</v>
      </c>
      <c r="T67" s="94" t="str">
        <f>IF(OR(S67=1,S67=""),"",IFERROR(SUM($D27:T27)/$B27,""))</f>
        <v/>
      </c>
      <c r="U67" s="94" t="str">
        <f>IF(OR(T67=1,T67=""),"",IFERROR(SUM($D27:U27)/$B27,""))</f>
        <v/>
      </c>
      <c r="V67" s="94" t="str">
        <f>IF(OR(U67=1,U67=""),"",IFERROR(SUM($D27:V27)/$B27,""))</f>
        <v/>
      </c>
      <c r="W67" s="94" t="str">
        <f>IF(OR(V67=1,V67=""),"",IFERROR(SUM($D27:W27)/$B27,""))</f>
        <v/>
      </c>
      <c r="X67" s="94" t="str">
        <f>IF(OR(W67=1,W67=""),"",IFERROR(SUM($D27:X27)/$B27,""))</f>
        <v/>
      </c>
      <c r="Y67" s="94" t="str">
        <f>IF(OR(X67=1,X67=""),"",IFERROR(SUM($D27:Y27)/$B27,""))</f>
        <v/>
      </c>
      <c r="Z67" s="94" t="str">
        <f>IF(OR(Y67=1,Y67=""),"",IFERROR(SUM($D27:Z27)/$B27,""))</f>
        <v/>
      </c>
      <c r="AA67" s="94" t="str">
        <f>IF(OR(Z67=1,Z67=""),"",IFERROR(SUM($D27:AA27)/$B27,""))</f>
        <v/>
      </c>
      <c r="AB67" s="94" t="str">
        <f>IF(OR(AA67=1,AA67=""),"",IFERROR(SUM($D27:AB27)/$B27,""))</f>
        <v/>
      </c>
      <c r="AC67" s="94" t="str">
        <f>IF(OR(AB67=1,AB67=""),"",IFERROR(SUM($D27:AC27)/$B27,""))</f>
        <v/>
      </c>
      <c r="AD67" s="94" t="str">
        <f>IF(OR(AC67=1,AC67=""),"",IFERROR(SUM($D27:AD27)/$B27,""))</f>
        <v/>
      </c>
      <c r="AE67" s="94" t="str">
        <f>IF(OR(AD67=1,AD67=""),"",IFERROR(SUM($D27:AE27)/$B27,""))</f>
        <v/>
      </c>
      <c r="AF67" s="17"/>
      <c r="AG67" s="17"/>
      <c r="AH67" s="13"/>
      <c r="AI67" s="13"/>
      <c r="AJ67" s="13"/>
      <c r="AK67" s="13"/>
      <c r="AL67" t="s">
        <v>32</v>
      </c>
    </row>
    <row r="68" spans="1:38" x14ac:dyDescent="0.3">
      <c r="A68" s="56" t="s">
        <v>33</v>
      </c>
      <c r="B68" s="13">
        <v>18</v>
      </c>
      <c r="C68" s="94">
        <f>IF(OR(B68=1,B68=""),"",IFERROR(SUM(C28:$D28)/$B28,""))</f>
        <v>0</v>
      </c>
      <c r="D68" s="94">
        <f>IF(OR(C68=1,C68=""),"",IFERROR(SUM(D28:$D28)/$B28,""))</f>
        <v>0</v>
      </c>
      <c r="E68" s="94">
        <f>IF(OR(D68=1,D68=""),"",IFERROR(SUM($D28:E28)/$B28,""))</f>
        <v>0</v>
      </c>
      <c r="F68" s="94">
        <f>IF(OR(E68=1,E68=""),"",IFERROR(SUM($D28:F28)/$B28,""))</f>
        <v>0</v>
      </c>
      <c r="G68" s="94">
        <f>IF(OR(F68=1,F68=""),"",IFERROR(SUM($D28:G28)/$B28,""))</f>
        <v>0</v>
      </c>
      <c r="H68" s="94">
        <f>IF(OR(G68=1,G68=""),"",IFERROR(SUM($D28:H28)/$B28,""))</f>
        <v>0</v>
      </c>
      <c r="I68" s="94">
        <f>IF(OR(H68=1,H68=""),"",IFERROR(SUM($D28:I28)/$B28,""))</f>
        <v>0</v>
      </c>
      <c r="J68" s="94">
        <f>IF(OR(I68=1,I68=""),"",IFERROR(SUM($D28:J28)/$B28,""))</f>
        <v>0</v>
      </c>
      <c r="K68" s="94">
        <f>IF(OR(J68=1,J68=""),"",IFERROR(SUM($D28:K28)/$B28,""))</f>
        <v>0</v>
      </c>
      <c r="L68" s="94">
        <f>IF(OR(K68=1,K68=""),"",IFERROR(SUM($D28:L28)/$B28,""))</f>
        <v>0</v>
      </c>
      <c r="M68" s="94">
        <f>IF(OR(L68=1,L68=""),"",IFERROR(SUM($D28:M28)/$B28,""))</f>
        <v>0</v>
      </c>
      <c r="N68" s="94">
        <f>IF(OR(M68=1,M68=""),"",IFERROR(SUM($D28:N28)/$B28,""))</f>
        <v>0</v>
      </c>
      <c r="O68" s="94">
        <f>IF(OR(N68=1,N68=""),"",IFERROR(SUM($D28:O28)/$B28,""))</f>
        <v>0</v>
      </c>
      <c r="P68" s="94">
        <f>IF(OR(O68=1,O68=""),"",IFERROR(SUM($D28:P28)/$B28,""))</f>
        <v>0</v>
      </c>
      <c r="Q68" s="94">
        <f>IF(OR(P68=1,P68=""),"",IFERROR(SUM($D28:Q28)/$B28,""))</f>
        <v>0</v>
      </c>
      <c r="R68" s="94">
        <f>IF(OR(Q68=1,Q68=""),"",IFERROR(SUM($D28:R28)/$B28,""))</f>
        <v>0</v>
      </c>
      <c r="S68" s="94">
        <f>IF(OR(R68=1,R68=""),"",IFERROR(SUM($D28:S28)/$B28,""))</f>
        <v>0.66666666666666663</v>
      </c>
      <c r="T68" s="94">
        <f>IF(OR(S68=1,S68=""),"",IFERROR(SUM($D28:T28)/$B28,""))</f>
        <v>1</v>
      </c>
      <c r="U68" s="94" t="str">
        <f>IF(OR(T68=1,T68=""),"",IFERROR(SUM($D28:U28)/$B28,""))</f>
        <v/>
      </c>
      <c r="V68" s="94" t="str">
        <f>IF(OR(U68=1,U68=""),"",IFERROR(SUM($D28:V28)/$B28,""))</f>
        <v/>
      </c>
      <c r="W68" s="94" t="str">
        <f>IF(OR(V68=1,V68=""),"",IFERROR(SUM($D28:W28)/$B28,""))</f>
        <v/>
      </c>
      <c r="X68" s="94" t="str">
        <f>IF(OR(W68=1,W68=""),"",IFERROR(SUM($D28:X28)/$B28,""))</f>
        <v/>
      </c>
      <c r="Y68" s="94" t="str">
        <f>IF(OR(X68=1,X68=""),"",IFERROR(SUM($D28:Y28)/$B28,""))</f>
        <v/>
      </c>
      <c r="Z68" s="94" t="str">
        <f>IF(OR(Y68=1,Y68=""),"",IFERROR(SUM($D28:Z28)/$B28,""))</f>
        <v/>
      </c>
      <c r="AA68" s="94" t="str">
        <f>IF(OR(Z68=1,Z68=""),"",IFERROR(SUM($D28:AA28)/$B28,""))</f>
        <v/>
      </c>
      <c r="AB68" s="94" t="str">
        <f>IF(OR(AA68=1,AA68=""),"",IFERROR(SUM($D28:AB28)/$B28,""))</f>
        <v/>
      </c>
      <c r="AC68" s="94" t="str">
        <f>IF(OR(AB68=1,AB68=""),"",IFERROR(SUM($D28:AC28)/$B28,""))</f>
        <v/>
      </c>
      <c r="AD68" s="94" t="str">
        <f>IF(OR(AC68=1,AC68=""),"",IFERROR(SUM($D28:AD28)/$B28,""))</f>
        <v/>
      </c>
      <c r="AE68" s="94" t="str">
        <f>IF(OR(AD68=1,AD68=""),"",IFERROR(SUM($D28:AE28)/$B28,""))</f>
        <v/>
      </c>
      <c r="AF68" s="17"/>
      <c r="AG68" s="17"/>
      <c r="AH68" s="13"/>
      <c r="AI68" s="13"/>
      <c r="AJ68" s="13"/>
      <c r="AK68" s="13"/>
      <c r="AL68" s="13" t="s">
        <v>19</v>
      </c>
    </row>
    <row r="69" spans="1:38" x14ac:dyDescent="0.3">
      <c r="A69" s="12" t="s">
        <v>34</v>
      </c>
      <c r="B69" s="13">
        <v>22</v>
      </c>
      <c r="C69" s="94">
        <f>IF(OR(B69=1,B69=""),"",IFERROR(SUM(C29:$D29)/$B29,""))</f>
        <v>0</v>
      </c>
      <c r="D69" s="94">
        <f>IF(OR(C69=1,C69=""),"",IFERROR(SUM(D29:$D29)/$B29,""))</f>
        <v>0</v>
      </c>
      <c r="E69" s="94">
        <f>IF(OR(D69=1,D69=""),"",IFERROR(SUM($D29:E29)/$B29,""))</f>
        <v>0</v>
      </c>
      <c r="F69" s="94">
        <f>IF(OR(E69=1,E69=""),"",IFERROR(SUM($D29:F29)/$B29,""))</f>
        <v>0</v>
      </c>
      <c r="G69" s="94">
        <f>IF(OR(F69=1,F69=""),"",IFERROR(SUM($D29:G29)/$B29,""))</f>
        <v>0</v>
      </c>
      <c r="H69" s="94">
        <f>IF(OR(G69=1,G69=""),"",IFERROR(SUM($D29:H29)/$B29,""))</f>
        <v>0</v>
      </c>
      <c r="I69" s="94">
        <f>IF(OR(H69=1,H69=""),"",IFERROR(SUM($D29:I29)/$B29,""))</f>
        <v>0</v>
      </c>
      <c r="J69" s="94">
        <f>IF(OR(I69=1,I69=""),"",IFERROR(SUM($D29:J29)/$B29,""))</f>
        <v>0</v>
      </c>
      <c r="K69" s="94">
        <f>IF(OR(J69=1,J69=""),"",IFERROR(SUM($D29:K29)/$B29,""))</f>
        <v>0</v>
      </c>
      <c r="L69" s="94">
        <f>IF(OR(K69=1,K69=""),"",IFERROR(SUM($D29:L29)/$B29,""))</f>
        <v>0</v>
      </c>
      <c r="M69" s="94">
        <f>IF(OR(L69=1,L69=""),"",IFERROR(SUM($D29:M29)/$B29,""))</f>
        <v>0</v>
      </c>
      <c r="N69" s="94">
        <f>IF(OR(M69=1,M69=""),"",IFERROR(SUM($D29:N29)/$B29,""))</f>
        <v>0</v>
      </c>
      <c r="O69" s="94">
        <f>IF(OR(N69=1,N69=""),"",IFERROR(SUM($D29:O29)/$B29,""))</f>
        <v>0</v>
      </c>
      <c r="P69" s="94">
        <f>IF(OR(O69=1,O69=""),"",IFERROR(SUM($D29:P29)/$B29,""))</f>
        <v>0</v>
      </c>
      <c r="Q69" s="94">
        <f>IF(OR(P69=1,P69=""),"",IFERROR(SUM($D29:Q29)/$B29,""))</f>
        <v>0</v>
      </c>
      <c r="R69" s="94">
        <f>IF(OR(Q69=1,Q69=""),"",IFERROR(SUM($D29:R29)/$B29,""))</f>
        <v>0</v>
      </c>
      <c r="S69" s="94">
        <f>IF(OR(R69=1,R69=""),"",IFERROR(SUM($D29:S29)/$B29,""))</f>
        <v>0</v>
      </c>
      <c r="T69" s="94">
        <f>IF(OR(S69=1,S69=""),"",IFERROR(SUM($D29:T29)/$B29,""))</f>
        <v>0</v>
      </c>
      <c r="U69" s="94">
        <f>IF(OR(T69=1,T69=""),"",IFERROR(SUM($D29:U29)/$B29,""))</f>
        <v>0</v>
      </c>
      <c r="V69" s="94">
        <f>IF(OR(U69=1,U69=""),"",IFERROR(SUM($D29:V29)/$B29,""))</f>
        <v>1</v>
      </c>
      <c r="W69" s="94" t="str">
        <f>IF(OR(V69=1,V69=""),"",IFERROR(SUM($D29:W29)/$B29,""))</f>
        <v/>
      </c>
      <c r="X69" s="94" t="str">
        <f>IF(OR(W69=1,W69=""),"",IFERROR(SUM($D29:X29)/$B29,""))</f>
        <v/>
      </c>
      <c r="Y69" s="94" t="str">
        <f>IF(OR(X69=1,X69=""),"",IFERROR(SUM($D29:Y29)/$B29,""))</f>
        <v/>
      </c>
      <c r="Z69" s="94" t="str">
        <f>IF(OR(Y69=1,Y69=""),"",IFERROR(SUM($D29:Z29)/$B29,""))</f>
        <v/>
      </c>
      <c r="AA69" s="94" t="str">
        <f>IF(OR(Z69=1,Z69=""),"",IFERROR(SUM($D29:AA29)/$B29,""))</f>
        <v/>
      </c>
      <c r="AB69" s="94" t="str">
        <f>IF(OR(AA69=1,AA69=""),"",IFERROR(SUM($D29:AB29)/$B29,""))</f>
        <v/>
      </c>
      <c r="AC69" s="94" t="str">
        <f>IF(OR(AB69=1,AB69=""),"",IFERROR(SUM($D29:AC29)/$B29,""))</f>
        <v/>
      </c>
      <c r="AD69" s="94" t="str">
        <f>IF(OR(AC69=1,AC69=""),"",IFERROR(SUM($D29:AD29)/$B29,""))</f>
        <v/>
      </c>
      <c r="AE69" s="94" t="str">
        <f>IF(OR(AD69=1,AD69=""),"",IFERROR(SUM($D29:AE29)/$B29,""))</f>
        <v/>
      </c>
      <c r="AF69" s="17"/>
      <c r="AG69" s="17"/>
      <c r="AH69" s="13"/>
      <c r="AI69" s="13"/>
      <c r="AJ69" s="13"/>
      <c r="AK69" s="13"/>
      <c r="AL69" t="s">
        <v>35</v>
      </c>
    </row>
    <row r="70" spans="1:38" x14ac:dyDescent="0.3">
      <c r="A70" s="58" t="s">
        <v>36</v>
      </c>
      <c r="B70" s="13">
        <v>8</v>
      </c>
      <c r="C70" s="94">
        <f>IF(OR(B70=1,B70=""),"",IFERROR(SUM(C30:$D30)/$B30,""))</f>
        <v>0</v>
      </c>
      <c r="D70" s="94">
        <f>IF(OR(C70=1,C70=""),"",IFERROR(SUM(D30:$D30)/$B30,""))</f>
        <v>0</v>
      </c>
      <c r="E70" s="94">
        <f>IF(OR(D70=1,D70=""),"",IFERROR(SUM($D30:E30)/$B30,""))</f>
        <v>0</v>
      </c>
      <c r="F70" s="94">
        <f>IF(OR(E70=1,E70=""),"",IFERROR(SUM($D30:F30)/$B30,""))</f>
        <v>0</v>
      </c>
      <c r="G70" s="94">
        <f>IF(OR(F70=1,F70=""),"",IFERROR(SUM($D30:G30)/$B30,""))</f>
        <v>0</v>
      </c>
      <c r="H70" s="94">
        <f>IF(OR(G70=1,G70=""),"",IFERROR(SUM($D30:H30)/$B30,""))</f>
        <v>0</v>
      </c>
      <c r="I70" s="94">
        <f>IF(OR(H70=1,H70=""),"",IFERROR(SUM($D30:I30)/$B30,""))</f>
        <v>0</v>
      </c>
      <c r="J70" s="94">
        <f>IF(OR(I70=1,I70=""),"",IFERROR(SUM($D30:J30)/$B30,""))</f>
        <v>0</v>
      </c>
      <c r="K70" s="94">
        <f>IF(OR(J70=1,J70=""),"",IFERROR(SUM($D30:K30)/$B30,""))</f>
        <v>0</v>
      </c>
      <c r="L70" s="94">
        <f>IF(OR(K70=1,K70=""),"",IFERROR(SUM($D30:L30)/$B30,""))</f>
        <v>1</v>
      </c>
      <c r="M70" s="94" t="str">
        <f>IF(OR(L70=1,L70=""),"",IFERROR(SUM($D30:M30)/$B30,""))</f>
        <v/>
      </c>
      <c r="N70" s="94" t="str">
        <f>IF(OR(M70=1,M70=""),"",IFERROR(SUM($D30:N30)/$B30,""))</f>
        <v/>
      </c>
      <c r="O70" s="94" t="str">
        <f>IF(OR(N70=1,N70=""),"",IFERROR(SUM($D30:O30)/$B30,""))</f>
        <v/>
      </c>
      <c r="P70" s="94" t="str">
        <f>IF(OR(O70=1,O70=""),"",IFERROR(SUM($D30:P30)/$B30,""))</f>
        <v/>
      </c>
      <c r="Q70" s="94" t="str">
        <f>IF(OR(P70=1,P70=""),"",IFERROR(SUM($D30:Q30)/$B30,""))</f>
        <v/>
      </c>
      <c r="R70" s="94" t="str">
        <f>IF(OR(Q70=1,Q70=""),"",IFERROR(SUM($D30:R30)/$B30,""))</f>
        <v/>
      </c>
      <c r="S70" s="94" t="str">
        <f>IF(OR(R70=1,R70=""),"",IFERROR(SUM($D30:S30)/$B30,""))</f>
        <v/>
      </c>
      <c r="T70" s="94" t="str">
        <f>IF(OR(S70=1,S70=""),"",IFERROR(SUM($D30:T30)/$B30,""))</f>
        <v/>
      </c>
      <c r="U70" s="94" t="str">
        <f>IF(OR(T70=1,T70=""),"",IFERROR(SUM($D30:U30)/$B30,""))</f>
        <v/>
      </c>
      <c r="V70" s="94" t="str">
        <f>IF(OR(U70=1,U70=""),"",IFERROR(SUM($D30:V30)/$B30,""))</f>
        <v/>
      </c>
      <c r="W70" s="94" t="str">
        <f>IF(OR(V70=1,V70=""),"",IFERROR(SUM($D30:W30)/$B30,""))</f>
        <v/>
      </c>
      <c r="X70" s="94" t="str">
        <f>IF(OR(W70=1,W70=""),"",IFERROR(SUM($D30:X30)/$B30,""))</f>
        <v/>
      </c>
      <c r="Y70" s="94" t="str">
        <f>IF(OR(X70=1,X70=""),"",IFERROR(SUM($D30:Y30)/$B30,""))</f>
        <v/>
      </c>
      <c r="Z70" s="94" t="str">
        <f>IF(OR(Y70=1,Y70=""),"",IFERROR(SUM($D30:Z30)/$B30,""))</f>
        <v/>
      </c>
      <c r="AA70" s="94" t="str">
        <f>IF(OR(Z70=1,Z70=""),"",IFERROR(SUM($D30:AA30)/$B30,""))</f>
        <v/>
      </c>
      <c r="AB70" s="94" t="str">
        <f>IF(OR(AA70=1,AA70=""),"",IFERROR(SUM($D30:AB30)/$B30,""))</f>
        <v/>
      </c>
      <c r="AC70" s="94" t="str">
        <f>IF(OR(AB70=1,AB70=""),"",IFERROR(SUM($D30:AC30)/$B30,""))</f>
        <v/>
      </c>
      <c r="AD70" s="94" t="str">
        <f>IF(OR(AC70=1,AC70=""),"",IFERROR(SUM($D30:AD30)/$B30,""))</f>
        <v/>
      </c>
      <c r="AE70" s="94" t="str">
        <f>IF(OR(AD70=1,AD70=""),"",IFERROR(SUM($D30:AE30)/$B30,""))</f>
        <v/>
      </c>
      <c r="AF70" s="17"/>
      <c r="AG70" s="17"/>
      <c r="AH70" s="13"/>
      <c r="AI70" s="13"/>
      <c r="AJ70" s="13"/>
      <c r="AK70" s="13"/>
      <c r="AL70" t="s">
        <v>35</v>
      </c>
    </row>
    <row r="71" spans="1:38" x14ac:dyDescent="0.3">
      <c r="A71" s="36" t="s">
        <v>37</v>
      </c>
      <c r="B71" s="13">
        <v>34</v>
      </c>
      <c r="C71" s="94">
        <f>IF(OR(B71=1,B71=""),"",IFERROR(SUM(C31:$D31)/$B31,""))</f>
        <v>0</v>
      </c>
      <c r="D71" s="94">
        <f>IF(OR(C71=1,C71=""),"",IFERROR(SUM(D31:$D31)/$B31,""))</f>
        <v>0</v>
      </c>
      <c r="E71" s="94">
        <f>IF(OR(D71=1,D71=""),"",IFERROR(SUM($D31:E31)/$B31,""))</f>
        <v>0</v>
      </c>
      <c r="F71" s="94">
        <f>IF(OR(E71=1,E71=""),"",IFERROR(SUM($D31:F31)/$B31,""))</f>
        <v>0</v>
      </c>
      <c r="G71" s="94">
        <f>IF(OR(F71=1,F71=""),"",IFERROR(SUM($D31:G31)/$B31,""))</f>
        <v>0</v>
      </c>
      <c r="H71" s="94">
        <f>IF(OR(G71=1,G71=""),"",IFERROR(SUM($D31:H31)/$B31,""))</f>
        <v>0</v>
      </c>
      <c r="I71" s="94">
        <f>IF(OR(H71=1,H71=""),"",IFERROR(SUM($D31:I31)/$B31,""))</f>
        <v>2.9411764705882353E-2</v>
      </c>
      <c r="J71" s="94">
        <f>IF(OR(I71=1,I71=""),"",IFERROR(SUM($D31:J31)/$B31,""))</f>
        <v>0.55882352941176472</v>
      </c>
      <c r="K71" s="94">
        <f>IF(OR(J71=1,J71=""),"",IFERROR(SUM($D31:K31)/$B31,""))</f>
        <v>0.61764705882352944</v>
      </c>
      <c r="L71" s="94">
        <f>IF(OR(K71=1,K71=""),"",IFERROR(SUM($D31:L31)/$B31,""))</f>
        <v>0.73529411764705888</v>
      </c>
      <c r="M71" s="94">
        <f>IF(OR(L71=1,L71=""),"",IFERROR(SUM($D31:M31)/$B31,""))</f>
        <v>0.94117647058823528</v>
      </c>
      <c r="N71" s="94">
        <f>IF(OR(M71=1,M71=""),"",IFERROR(SUM($D31:N31)/$B31,""))</f>
        <v>1</v>
      </c>
      <c r="O71" s="94" t="str">
        <f>IF(OR(N71=1,N71=""),"",IFERROR(SUM($D31:O31)/$B31,""))</f>
        <v/>
      </c>
      <c r="P71" s="94" t="str">
        <f>IF(OR(O71=1,O71=""),"",IFERROR(SUM($D31:P31)/$B31,""))</f>
        <v/>
      </c>
      <c r="Q71" s="94" t="str">
        <f>IF(OR(P71=1,P71=""),"",IFERROR(SUM($D31:Q31)/$B31,""))</f>
        <v/>
      </c>
      <c r="R71" s="94" t="str">
        <f>IF(OR(Q71=1,Q71=""),"",IFERROR(SUM($D31:R31)/$B31,""))</f>
        <v/>
      </c>
      <c r="S71" s="94" t="str">
        <f>IF(OR(R71=1,R71=""),"",IFERROR(SUM($D31:S31)/$B31,""))</f>
        <v/>
      </c>
      <c r="T71" s="94" t="str">
        <f>IF(OR(S71=1,S71=""),"",IFERROR(SUM($D31:T31)/$B31,""))</f>
        <v/>
      </c>
      <c r="U71" s="94" t="str">
        <f>IF(OR(T71=1,T71=""),"",IFERROR(SUM($D31:U31)/$B31,""))</f>
        <v/>
      </c>
      <c r="V71" s="94" t="str">
        <f>IF(OR(U71=1,U71=""),"",IFERROR(SUM($D31:V31)/$B31,""))</f>
        <v/>
      </c>
      <c r="W71" s="94" t="str">
        <f>IF(OR(V71=1,V71=""),"",IFERROR(SUM($D31:W31)/$B31,""))</f>
        <v/>
      </c>
      <c r="X71" s="94" t="str">
        <f>IF(OR(W71=1,W71=""),"",IFERROR(SUM($D31:X31)/$B31,""))</f>
        <v/>
      </c>
      <c r="Y71" s="94" t="str">
        <f>IF(OR(X71=1,X71=""),"",IFERROR(SUM($D31:Y31)/$B31,""))</f>
        <v/>
      </c>
      <c r="Z71" s="94" t="str">
        <f>IF(OR(Y71=1,Y71=""),"",IFERROR(SUM($D31:Z31)/$B31,""))</f>
        <v/>
      </c>
      <c r="AA71" s="94" t="str">
        <f>IF(OR(Z71=1,Z71=""),"",IFERROR(SUM($D31:AA31)/$B31,""))</f>
        <v/>
      </c>
      <c r="AB71" s="94" t="str">
        <f>IF(OR(AA71=1,AA71=""),"",IFERROR(SUM($D31:AB31)/$B31,""))</f>
        <v/>
      </c>
      <c r="AC71" s="94" t="str">
        <f>IF(OR(AB71=1,AB71=""),"",IFERROR(SUM($D31:AC31)/$B31,""))</f>
        <v/>
      </c>
      <c r="AD71" s="94" t="str">
        <f>IF(OR(AC71=1,AC71=""),"",IFERROR(SUM($D31:AD31)/$B31,""))</f>
        <v/>
      </c>
      <c r="AE71" s="94" t="str">
        <f>IF(OR(AD71=1,AD71=""),"",IFERROR(SUM($D31:AE31)/$B31,""))</f>
        <v/>
      </c>
      <c r="AF71" s="76"/>
      <c r="AG71" s="76"/>
      <c r="AH71" s="13"/>
      <c r="AI71" s="13"/>
      <c r="AJ71" s="13"/>
      <c r="AK71" s="13"/>
      <c r="AL71" s="13" t="s">
        <v>19</v>
      </c>
    </row>
    <row r="72" spans="1:38" x14ac:dyDescent="0.3">
      <c r="A72" s="36" t="s">
        <v>38</v>
      </c>
      <c r="B72" s="13">
        <v>28</v>
      </c>
      <c r="C72" s="94">
        <f>IF(OR(B72=1,B72=""),"",IFERROR(SUM(C32:$D32)/$B32,""))</f>
        <v>0</v>
      </c>
      <c r="D72" s="94">
        <f>IF(OR(C72=1,C72=""),"",IFERROR(SUM(D32:$D32)/$B32,""))</f>
        <v>0</v>
      </c>
      <c r="E72" s="94">
        <f>IF(OR(D72=1,D72=""),"",IFERROR(SUM($D32:E32)/$B32,""))</f>
        <v>0</v>
      </c>
      <c r="F72" s="94">
        <f>IF(OR(E72=1,E72=""),"",IFERROR(SUM($D32:F32)/$B32,""))</f>
        <v>0</v>
      </c>
      <c r="G72" s="94">
        <f>IF(OR(F72=1,F72=""),"",IFERROR(SUM($D32:G32)/$B32,""))</f>
        <v>0</v>
      </c>
      <c r="H72" s="94">
        <f>IF(OR(G72=1,G72=""),"",IFERROR(SUM($D32:H32)/$B32,""))</f>
        <v>0</v>
      </c>
      <c r="I72" s="94">
        <f>IF(OR(H72=1,H72=""),"",IFERROR(SUM($D32:I32)/$B32,""))</f>
        <v>0</v>
      </c>
      <c r="J72" s="94">
        <f>IF(OR(I72=1,I72=""),"",IFERROR(SUM($D32:J32)/$B32,""))</f>
        <v>0</v>
      </c>
      <c r="K72" s="94">
        <f>IF(OR(J72=1,J72=""),"",IFERROR(SUM($D32:K32)/$B32,""))</f>
        <v>0</v>
      </c>
      <c r="L72" s="94">
        <f>IF(OR(K72=1,K72=""),"",IFERROR(SUM($D32:L32)/$B32,""))</f>
        <v>0</v>
      </c>
      <c r="M72" s="94">
        <f>IF(OR(L72=1,L72=""),"",IFERROR(SUM($D32:M32)/$B32,""))</f>
        <v>0</v>
      </c>
      <c r="N72" s="94">
        <f>IF(OR(M72=1,M72=""),"",IFERROR(SUM($D32:N32)/$B32,""))</f>
        <v>0</v>
      </c>
      <c r="O72" s="94">
        <f>IF(OR(N72=1,N72=""),"",IFERROR(SUM($D32:O32)/$B32,""))</f>
        <v>0</v>
      </c>
      <c r="P72" s="94">
        <f>IF(OR(O72=1,O72=""),"",IFERROR(SUM($D32:P32)/$B32,""))</f>
        <v>0</v>
      </c>
      <c r="Q72" s="94">
        <f>IF(OR(P72=1,P72=""),"",IFERROR(SUM($D32:Q32)/$B32,""))</f>
        <v>0</v>
      </c>
      <c r="R72" s="94">
        <f>IF(OR(Q72=1,Q72=""),"",IFERROR(SUM($D32:R32)/$B32,""))</f>
        <v>7.1428571428571425E-2</v>
      </c>
      <c r="S72" s="94">
        <f>IF(OR(R72=1,R72=""),"",IFERROR(SUM($D32:S32)/$B32,""))</f>
        <v>0.32142857142857145</v>
      </c>
      <c r="T72" s="94">
        <f>IF(OR(S72=1,S72=""),"",IFERROR(SUM($D32:T32)/$B32,""))</f>
        <v>1</v>
      </c>
      <c r="U72" s="94" t="str">
        <f>IF(OR(T72=1,T72=""),"",IFERROR(SUM($D32:U32)/$B32,""))</f>
        <v/>
      </c>
      <c r="V72" s="94" t="str">
        <f>IF(OR(U72=1,U72=""),"",IFERROR(SUM($D32:V32)/$B32,""))</f>
        <v/>
      </c>
      <c r="W72" s="94" t="str">
        <f>IF(OR(V72=1,V72=""),"",IFERROR(SUM($D32:W32)/$B32,""))</f>
        <v/>
      </c>
      <c r="X72" s="94" t="str">
        <f>IF(OR(W72=1,W72=""),"",IFERROR(SUM($D32:X32)/$B32,""))</f>
        <v/>
      </c>
      <c r="Y72" s="94" t="str">
        <f>IF(OR(X72=1,X72=""),"",IFERROR(SUM($D32:Y32)/$B32,""))</f>
        <v/>
      </c>
      <c r="Z72" s="94" t="str">
        <f>IF(OR(Y72=1,Y72=""),"",IFERROR(SUM($D32:Z32)/$B32,""))</f>
        <v/>
      </c>
      <c r="AA72" s="94" t="str">
        <f>IF(OR(Z72=1,Z72=""),"",IFERROR(SUM($D32:AA32)/$B32,""))</f>
        <v/>
      </c>
      <c r="AB72" s="94" t="str">
        <f>IF(OR(AA72=1,AA72=""),"",IFERROR(SUM($D32:AB32)/$B32,""))</f>
        <v/>
      </c>
      <c r="AC72" s="94" t="str">
        <f>IF(OR(AB72=1,AB72=""),"",IFERROR(SUM($D32:AC32)/$B32,""))</f>
        <v/>
      </c>
      <c r="AD72" s="94" t="str">
        <f>IF(OR(AC72=1,AC72=""),"",IFERROR(SUM($D32:AD32)/$B32,""))</f>
        <v/>
      </c>
      <c r="AE72" s="94" t="str">
        <f>IF(OR(AD72=1,AD72=""),"",IFERROR(SUM($D32:AE32)/$B32,""))</f>
        <v/>
      </c>
      <c r="AF72" s="76"/>
      <c r="AG72" s="76"/>
      <c r="AH72" s="13"/>
      <c r="AI72" s="13"/>
      <c r="AJ72" s="13"/>
      <c r="AK72" s="13"/>
      <c r="AL72" s="2"/>
    </row>
    <row r="73" spans="1:38" x14ac:dyDescent="0.3">
      <c r="A73" s="60" t="s">
        <v>40</v>
      </c>
      <c r="B73" s="13">
        <v>19</v>
      </c>
      <c r="C73" s="94">
        <f>IF(OR(B73=1,B73=""),"",IFERROR(SUM(C33:$D33)/$B33,""))</f>
        <v>0</v>
      </c>
      <c r="D73" s="94">
        <f>IF(OR(C73=1,C73=""),"",IFERROR(SUM(D33:$D33)/$B33,""))</f>
        <v>0</v>
      </c>
      <c r="E73" s="94">
        <f>IF(OR(D73=1,D73=""),"",IFERROR(SUM($D33:E33)/$B33,""))</f>
        <v>0.36842105263157893</v>
      </c>
      <c r="F73" s="94">
        <f>IF(OR(E73=1,E73=""),"",IFERROR(SUM($D33:F33)/$B33,""))</f>
        <v>0.36842105263157893</v>
      </c>
      <c r="G73" s="94">
        <f>IF(OR(F73=1,F73=""),"",IFERROR(SUM($D33:G33)/$B33,""))</f>
        <v>0.52631578947368418</v>
      </c>
      <c r="H73" s="94">
        <f>IF(OR(G73=1,G73=""),"",IFERROR(SUM($D33:H33)/$B33,""))</f>
        <v>0.52631578947368418</v>
      </c>
      <c r="I73" s="94">
        <f>IF(OR(H73=1,H73=""),"",IFERROR(SUM($D33:I33)/$B33,""))</f>
        <v>0.78947368421052633</v>
      </c>
      <c r="J73" s="94">
        <f>IF(OR(I73=1,I73=""),"",IFERROR(SUM($D33:J33)/$B33,""))</f>
        <v>0.78947368421052633</v>
      </c>
      <c r="K73" s="94">
        <f>IF(OR(J73=1,J73=""),"",IFERROR(SUM($D33:K33)/$B33,""))</f>
        <v>0.78947368421052633</v>
      </c>
      <c r="L73" s="94">
        <f>IF(OR(K73=1,K73=""),"",IFERROR(SUM($D33:L33)/$B33,""))</f>
        <v>0.94736842105263153</v>
      </c>
      <c r="M73" s="94">
        <f>IF(OR(L73=1,L73=""),"",IFERROR(SUM($D33:M33)/$B33,""))</f>
        <v>0.94736842105263153</v>
      </c>
      <c r="N73" s="94">
        <f>IF(OR(M73=1,M73=""),"",IFERROR(SUM($D33:N33)/$B33,""))</f>
        <v>1</v>
      </c>
      <c r="O73" s="94" t="str">
        <f>IF(OR(N73=1,N73=""),"",IFERROR(SUM($D33:O33)/$B33,""))</f>
        <v/>
      </c>
      <c r="P73" s="94" t="str">
        <f>IF(OR(O73=1,O73=""),"",IFERROR(SUM($D33:P33)/$B33,""))</f>
        <v/>
      </c>
      <c r="Q73" s="94" t="str">
        <f>IF(OR(P73=1,P73=""),"",IFERROR(SUM($D33:Q33)/$B33,""))</f>
        <v/>
      </c>
      <c r="R73" s="94" t="str">
        <f>IF(OR(Q73=1,Q73=""),"",IFERROR(SUM($D33:R33)/$B33,""))</f>
        <v/>
      </c>
      <c r="S73" s="94" t="str">
        <f>IF(OR(R73=1,R73=""),"",IFERROR(SUM($D33:S33)/$B33,""))</f>
        <v/>
      </c>
      <c r="T73" s="94" t="str">
        <f>IF(OR(S73=1,S73=""),"",IFERROR(SUM($D33:T33)/$B33,""))</f>
        <v/>
      </c>
      <c r="U73" s="94" t="str">
        <f>IF(OR(T73=1,T73=""),"",IFERROR(SUM($D33:U33)/$B33,""))</f>
        <v/>
      </c>
      <c r="V73" s="94" t="str">
        <f>IF(OR(U73=1,U73=""),"",IFERROR(SUM($D33:V33)/$B33,""))</f>
        <v/>
      </c>
      <c r="W73" s="94" t="str">
        <f>IF(OR(V73=1,V73=""),"",IFERROR(SUM($D33:W33)/$B33,""))</f>
        <v/>
      </c>
      <c r="X73" s="94" t="str">
        <f>IF(OR(W73=1,W73=""),"",IFERROR(SUM($D33:X33)/$B33,""))</f>
        <v/>
      </c>
      <c r="Y73" s="94" t="str">
        <f>IF(OR(X73=1,X73=""),"",IFERROR(SUM($D33:Y33)/$B33,""))</f>
        <v/>
      </c>
      <c r="Z73" s="94" t="str">
        <f>IF(OR(Y73=1,Y73=""),"",IFERROR(SUM($D33:Z33)/$B33,""))</f>
        <v/>
      </c>
      <c r="AA73" s="94" t="str">
        <f>IF(OR(Z73=1,Z73=""),"",IFERROR(SUM($D33:AA33)/$B33,""))</f>
        <v/>
      </c>
      <c r="AB73" s="94" t="str">
        <f>IF(OR(AA73=1,AA73=""),"",IFERROR(SUM($D33:AB33)/$B33,""))</f>
        <v/>
      </c>
      <c r="AC73" s="94" t="str">
        <f>IF(OR(AB73=1,AB73=""),"",IFERROR(SUM($D33:AC33)/$B33,""))</f>
        <v/>
      </c>
      <c r="AD73" s="94" t="str">
        <f>IF(OR(AC73=1,AC73=""),"",IFERROR(SUM($D33:AD33)/$B33,""))</f>
        <v/>
      </c>
      <c r="AE73" s="94" t="str">
        <f>IF(OR(AD73=1,AD73=""),"",IFERROR(SUM($D33:AE33)/$B33,""))</f>
        <v/>
      </c>
      <c r="AF73" s="76"/>
      <c r="AG73" s="76"/>
      <c r="AH73" s="13"/>
      <c r="AI73" s="13"/>
      <c r="AJ73" s="13"/>
      <c r="AK73" s="13"/>
      <c r="AL73" s="2"/>
    </row>
    <row r="74" spans="1:38" x14ac:dyDescent="0.3">
      <c r="A74" s="40" t="s">
        <v>41</v>
      </c>
      <c r="B74" s="13">
        <v>21</v>
      </c>
      <c r="C74" s="94">
        <f>IF(OR(B74=1,B74=""),"",IFERROR(SUM(C34:$D34)/$B34,""))</f>
        <v>0</v>
      </c>
      <c r="D74" s="94">
        <f>IF(OR(C74=1,C74=""),"",IFERROR(SUM(D34:$D34)/$B34,""))</f>
        <v>0</v>
      </c>
      <c r="E74" s="94">
        <f>IF(OR(D74=1,D74=""),"",IFERROR(SUM($D34:E34)/$B34,""))</f>
        <v>0.2857142857142857</v>
      </c>
      <c r="F74" s="94">
        <f>IF(OR(E74=1,E74=""),"",IFERROR(SUM($D34:F34)/$B34,""))</f>
        <v>0.47619047619047616</v>
      </c>
      <c r="G74" s="94">
        <f>IF(OR(F74=1,F74=""),"",IFERROR(SUM($D34:G34)/$B34,""))</f>
        <v>0.5714285714285714</v>
      </c>
      <c r="H74" s="94">
        <f>IF(OR(G74=1,G74=""),"",IFERROR(SUM($D34:H34)/$B34,""))</f>
        <v>0.5714285714285714</v>
      </c>
      <c r="I74" s="94">
        <f>IF(OR(H74=1,H74=""),"",IFERROR(SUM($D34:I34)/$B34,""))</f>
        <v>0.80952380952380953</v>
      </c>
      <c r="J74" s="94">
        <f>IF(OR(I74=1,I74=""),"",IFERROR(SUM($D34:J34)/$B34,""))</f>
        <v>0.8571428571428571</v>
      </c>
      <c r="K74" s="94">
        <f>IF(OR(J74=1,J74=""),"",IFERROR(SUM($D34:K34)/$B34,""))</f>
        <v>0.8571428571428571</v>
      </c>
      <c r="L74" s="94">
        <f>IF(OR(K74=1,K74=""),"",IFERROR(SUM($D34:L34)/$B34,""))</f>
        <v>1</v>
      </c>
      <c r="M74" s="94" t="str">
        <f>IF(OR(L74=1,L74=""),"",IFERROR(SUM($D34:M34)/$B34,""))</f>
        <v/>
      </c>
      <c r="N74" s="94" t="str">
        <f>IF(OR(M74=1,M74=""),"",IFERROR(SUM($D34:N34)/$B34,""))</f>
        <v/>
      </c>
      <c r="O74" s="94" t="str">
        <f>IF(OR(N74=1,N74=""),"",IFERROR(SUM($D34:O34)/$B34,""))</f>
        <v/>
      </c>
      <c r="P74" s="94" t="str">
        <f>IF(OR(O74=1,O74=""),"",IFERROR(SUM($D34:P34)/$B34,""))</f>
        <v/>
      </c>
      <c r="Q74" s="94" t="str">
        <f>IF(OR(P74=1,P74=""),"",IFERROR(SUM($D34:Q34)/$B34,""))</f>
        <v/>
      </c>
      <c r="R74" s="94" t="str">
        <f>IF(OR(Q74=1,Q74=""),"",IFERROR(SUM($D34:R34)/$B34,""))</f>
        <v/>
      </c>
      <c r="S74" s="94" t="str">
        <f>IF(OR(R74=1,R74=""),"",IFERROR(SUM($D34:S34)/$B34,""))</f>
        <v/>
      </c>
      <c r="T74" s="94" t="str">
        <f>IF(OR(S74=1,S74=""),"",IFERROR(SUM($D34:T34)/$B34,""))</f>
        <v/>
      </c>
      <c r="U74" s="94" t="str">
        <f>IF(OR(T74=1,T74=""),"",IFERROR(SUM($D34:U34)/$B34,""))</f>
        <v/>
      </c>
      <c r="V74" s="94" t="str">
        <f>IF(OR(U74=1,U74=""),"",IFERROR(SUM($D34:V34)/$B34,""))</f>
        <v/>
      </c>
      <c r="W74" s="94" t="str">
        <f>IF(OR(V74=1,V74=""),"",IFERROR(SUM($D34:W34)/$B34,""))</f>
        <v/>
      </c>
      <c r="X74" s="94" t="str">
        <f>IF(OR(W74=1,W74=""),"",IFERROR(SUM($D34:X34)/$B34,""))</f>
        <v/>
      </c>
      <c r="Y74" s="94" t="str">
        <f>IF(OR(X74=1,X74=""),"",IFERROR(SUM($D34:Y34)/$B34,""))</f>
        <v/>
      </c>
      <c r="Z74" s="94" t="str">
        <f>IF(OR(Y74=1,Y74=""),"",IFERROR(SUM($D34:Z34)/$B34,""))</f>
        <v/>
      </c>
      <c r="AA74" s="94" t="str">
        <f>IF(OR(Z74=1,Z74=""),"",IFERROR(SUM($D34:AA34)/$B34,""))</f>
        <v/>
      </c>
      <c r="AB74" s="94" t="str">
        <f>IF(OR(AA74=1,AA74=""),"",IFERROR(SUM($D34:AB34)/$B34,""))</f>
        <v/>
      </c>
      <c r="AC74" s="94" t="str">
        <f>IF(OR(AB74=1,AB74=""),"",IFERROR(SUM($D34:AC34)/$B34,""))</f>
        <v/>
      </c>
      <c r="AD74" s="94" t="str">
        <f>IF(OR(AC74=1,AC74=""),"",IFERROR(SUM($D34:AD34)/$B34,""))</f>
        <v/>
      </c>
      <c r="AE74" s="94" t="str">
        <f>IF(OR(AD74=1,AD74=""),"",IFERROR(SUM($D34:AE34)/$B34,""))</f>
        <v/>
      </c>
      <c r="AF74" s="76"/>
      <c r="AG74" s="76"/>
      <c r="AH74" s="13"/>
      <c r="AI74" s="13"/>
      <c r="AJ74" s="13"/>
      <c r="AK74" s="13"/>
      <c r="AL74" s="2"/>
    </row>
    <row r="75" spans="1:38" x14ac:dyDescent="0.3">
      <c r="A75" s="63" t="s">
        <v>42</v>
      </c>
      <c r="B75" s="13">
        <v>20</v>
      </c>
      <c r="C75" s="94">
        <f>IF(OR(B75=1,B75=""),"",IFERROR(SUM(C35:$D35)/$B35,""))</f>
        <v>0</v>
      </c>
      <c r="D75" s="94">
        <f>IF(OR(C75=1,C75=""),"",IFERROR(SUM(D35:$D35)/$B35,""))</f>
        <v>0</v>
      </c>
      <c r="E75" s="94">
        <f>IF(OR(D75=1,D75=""),"",IFERROR(SUM($D35:E35)/$B35,""))</f>
        <v>0.15</v>
      </c>
      <c r="F75" s="94">
        <f>IF(OR(E75=1,E75=""),"",IFERROR(SUM($D35:F35)/$B35,""))</f>
        <v>0.15</v>
      </c>
      <c r="G75" s="94">
        <f>IF(OR(F75=1,F75=""),"",IFERROR(SUM($D35:G35)/$B35,""))</f>
        <v>0.45</v>
      </c>
      <c r="H75" s="94">
        <f>IF(OR(G75=1,G75=""),"",IFERROR(SUM($D35:H35)/$B35,""))</f>
        <v>0.6</v>
      </c>
      <c r="I75" s="94">
        <f>IF(OR(H75=1,H75=""),"",IFERROR(SUM($D35:I35)/$B35,""))</f>
        <v>0.65</v>
      </c>
      <c r="J75" s="94">
        <f>IF(OR(I75=1,I75=""),"",IFERROR(SUM($D35:J35)/$B35,""))</f>
        <v>0.8</v>
      </c>
      <c r="K75" s="94">
        <f>IF(OR(J75=1,J75=""),"",IFERROR(SUM($D35:K35)/$B35,""))</f>
        <v>0.8</v>
      </c>
      <c r="L75" s="94">
        <f>IF(OR(K75=1,K75=""),"",IFERROR(SUM($D35:L35)/$B35,""))</f>
        <v>0.9</v>
      </c>
      <c r="M75" s="94">
        <f>IF(OR(L75=1,L75=""),"",IFERROR(SUM($D35:M35)/$B35,""))</f>
        <v>0.95</v>
      </c>
      <c r="N75" s="94">
        <f>IF(OR(M75=1,M75=""),"",IFERROR(SUM($D35:N35)/$B35,""))</f>
        <v>1</v>
      </c>
      <c r="O75" s="94" t="str">
        <f>IF(OR(N75=1,N75=""),"",IFERROR(SUM($D35:O35)/$B35,""))</f>
        <v/>
      </c>
      <c r="P75" s="94" t="str">
        <f>IF(OR(O75=1,O75=""),"",IFERROR(SUM($D35:P35)/$B35,""))</f>
        <v/>
      </c>
      <c r="Q75" s="94" t="str">
        <f>IF(OR(P75=1,P75=""),"",IFERROR(SUM($D35:Q35)/$B35,""))</f>
        <v/>
      </c>
      <c r="R75" s="94" t="str">
        <f>IF(OR(Q75=1,Q75=""),"",IFERROR(SUM($D35:R35)/$B35,""))</f>
        <v/>
      </c>
      <c r="S75" s="94" t="str">
        <f>IF(OR(R75=1,R75=""),"",IFERROR(SUM($D35:S35)/$B35,""))</f>
        <v/>
      </c>
      <c r="T75" s="94" t="str">
        <f>IF(OR(S75=1,S75=""),"",IFERROR(SUM($D35:T35)/$B35,""))</f>
        <v/>
      </c>
      <c r="U75" s="94" t="str">
        <f>IF(OR(T75=1,T75=""),"",IFERROR(SUM($D35:U35)/$B35,""))</f>
        <v/>
      </c>
      <c r="V75" s="94" t="str">
        <f>IF(OR(U75=1,U75=""),"",IFERROR(SUM($D35:V35)/$B35,""))</f>
        <v/>
      </c>
      <c r="W75" s="94" t="str">
        <f>IF(OR(V75=1,V75=""),"",IFERROR(SUM($D35:W35)/$B35,""))</f>
        <v/>
      </c>
      <c r="X75" s="94" t="str">
        <f>IF(OR(W75=1,W75=""),"",IFERROR(SUM($D35:X35)/$B35,""))</f>
        <v/>
      </c>
      <c r="Y75" s="94" t="str">
        <f>IF(OR(X75=1,X75=""),"",IFERROR(SUM($D35:Y35)/$B35,""))</f>
        <v/>
      </c>
      <c r="Z75" s="94" t="str">
        <f>IF(OR(Y75=1,Y75=""),"",IFERROR(SUM($D35:Z35)/$B35,""))</f>
        <v/>
      </c>
      <c r="AA75" s="94" t="str">
        <f>IF(OR(Z75=1,Z75=""),"",IFERROR(SUM($D35:AA35)/$B35,""))</f>
        <v/>
      </c>
      <c r="AB75" s="94" t="str">
        <f>IF(OR(AA75=1,AA75=""),"",IFERROR(SUM($D35:AB35)/$B35,""))</f>
        <v/>
      </c>
      <c r="AC75" s="94" t="str">
        <f>IF(OR(AB75=1,AB75=""),"",IFERROR(SUM($D35:AC35)/$B35,""))</f>
        <v/>
      </c>
      <c r="AD75" s="94" t="str">
        <f>IF(OR(AC75=1,AC75=""),"",IFERROR(SUM($D35:AD35)/$B35,""))</f>
        <v/>
      </c>
      <c r="AE75" s="94" t="str">
        <f>IF(OR(AD75=1,AD75=""),"",IFERROR(SUM($D35:AE35)/$B35,""))</f>
        <v/>
      </c>
      <c r="AF75" s="76"/>
      <c r="AG75" s="76"/>
      <c r="AH75" s="13"/>
      <c r="AI75" s="13"/>
      <c r="AJ75" s="13"/>
      <c r="AK75" s="13"/>
      <c r="AL75" s="2"/>
    </row>
    <row r="76" spans="1:38" x14ac:dyDescent="0.3">
      <c r="A76" s="64" t="s">
        <v>43</v>
      </c>
      <c r="B76" s="13">
        <v>49</v>
      </c>
      <c r="C76" s="94">
        <f>IF(OR(B76=1,B76=""),"",IFERROR(SUM(C36:$D36)/$B36,""))</f>
        <v>0</v>
      </c>
      <c r="D76" s="94">
        <f>IF(OR(C76=1,C76=""),"",IFERROR(SUM(D36:$D36)/$B36,""))</f>
        <v>0</v>
      </c>
      <c r="E76" s="94">
        <f>IF(OR(D76=1,D76=""),"",IFERROR(SUM($D36:E36)/$B36,""))</f>
        <v>0</v>
      </c>
      <c r="F76" s="94">
        <f>IF(OR(E76=1,E76=""),"",IFERROR(SUM($D36:F36)/$B36,""))</f>
        <v>0</v>
      </c>
      <c r="G76" s="94">
        <f>IF(OR(F76=1,F76=""),"",IFERROR(SUM($D36:G36)/$B36,""))</f>
        <v>0</v>
      </c>
      <c r="H76" s="94">
        <f>IF(OR(G76=1,G76=""),"",IFERROR(SUM($D36:H36)/$B36,""))</f>
        <v>0</v>
      </c>
      <c r="I76" s="94">
        <f>IF(OR(H76=1,H76=""),"",IFERROR(SUM($D36:I36)/$B36,""))</f>
        <v>0</v>
      </c>
      <c r="J76" s="94">
        <f>IF(OR(I76=1,I76=""),"",IFERROR(SUM($D36:J36)/$B36,""))</f>
        <v>0</v>
      </c>
      <c r="K76" s="94">
        <f>IF(OR(J76=1,J76=""),"",IFERROR(SUM($D36:K36)/$B36,""))</f>
        <v>0</v>
      </c>
      <c r="L76" s="94">
        <f>IF(OR(K76=1,K76=""),"",IFERROR(SUM($D36:L36)/$B36,""))</f>
        <v>0</v>
      </c>
      <c r="M76" s="94">
        <f>IF(OR(L76=1,L76=""),"",IFERROR(SUM($D36:M36)/$B36,""))</f>
        <v>0</v>
      </c>
      <c r="N76" s="94">
        <f>IF(OR(M76=1,M76=""),"",IFERROR(SUM($D36:N36)/$B36,""))</f>
        <v>0</v>
      </c>
      <c r="O76" s="94">
        <f>IF(OR(N76=1,N76=""),"",IFERROR(SUM($D36:O36)/$B36,""))</f>
        <v>0</v>
      </c>
      <c r="P76" s="94">
        <f>IF(OR(O76=1,O76=""),"",IFERROR(SUM($D36:P36)/$B36,""))</f>
        <v>0</v>
      </c>
      <c r="Q76" s="94">
        <f>IF(OR(P76=1,P76=""),"",IFERROR(SUM($D36:Q36)/$B36,""))</f>
        <v>0</v>
      </c>
      <c r="R76" s="94">
        <f>IF(OR(Q76=1,Q76=""),"",IFERROR(SUM($D36:R36)/$B36,""))</f>
        <v>0</v>
      </c>
      <c r="S76" s="94">
        <f>IF(OR(R76=1,R76=""),"",IFERROR(SUM($D36:S36)/$B36,""))</f>
        <v>0</v>
      </c>
      <c r="T76" s="94">
        <f>IF(OR(S76=1,S76=""),"",IFERROR(SUM($D36:T36)/$B36,""))</f>
        <v>0</v>
      </c>
      <c r="U76" s="94">
        <f>IF(OR(T76=1,T76=""),"",IFERROR(SUM($D36:U36)/$B36,""))</f>
        <v>0</v>
      </c>
      <c r="V76" s="94">
        <f>IF(OR(U76=1,U76=""),"",IFERROR(SUM($D36:V36)/$B36,""))</f>
        <v>0</v>
      </c>
      <c r="W76" s="94">
        <f>IF(OR(V76=1,V76=""),"",IFERROR(SUM($D36:W36)/$B36,""))</f>
        <v>2.0408163265306121E-2</v>
      </c>
      <c r="X76" s="94">
        <f>IF(OR(W76=1,W76=""),"",IFERROR(SUM($D36:X36)/$B36,""))</f>
        <v>1</v>
      </c>
      <c r="Y76" s="94" t="str">
        <f>IF(OR(X76=1,X76=""),"",IFERROR(SUM($D36:Y36)/$B36,""))</f>
        <v/>
      </c>
      <c r="Z76" s="94" t="str">
        <f>IF(OR(Y76=1,Y76=""),"",IFERROR(SUM($D36:Z36)/$B36,""))</f>
        <v/>
      </c>
      <c r="AA76" s="94" t="str">
        <f>IF(OR(Z76=1,Z76=""),"",IFERROR(SUM($D36:AA36)/$B36,""))</f>
        <v/>
      </c>
      <c r="AB76" s="94" t="str">
        <f>IF(OR(AA76=1,AA76=""),"",IFERROR(SUM($D36:AB36)/$B36,""))</f>
        <v/>
      </c>
      <c r="AC76" s="94" t="str">
        <f>IF(OR(AB76=1,AB76=""),"",IFERROR(SUM($D36:AC36)/$B36,""))</f>
        <v/>
      </c>
      <c r="AD76" s="94" t="str">
        <f>IF(OR(AC76=1,AC76=""),"",IFERROR(SUM($D36:AD36)/$B36,""))</f>
        <v/>
      </c>
      <c r="AE76" s="94" t="str">
        <f>IF(OR(AD76=1,AD76=""),"",IFERROR(SUM($D36:AE36)/$B36,""))</f>
        <v/>
      </c>
      <c r="AF76" s="76"/>
      <c r="AG76" s="76"/>
      <c r="AH76" s="13"/>
      <c r="AI76" s="13"/>
      <c r="AJ76" s="13"/>
      <c r="AK76" s="13"/>
      <c r="AL76" s="2"/>
    </row>
    <row r="77" spans="1:38" x14ac:dyDescent="0.3">
      <c r="A77" s="66" t="s">
        <v>44</v>
      </c>
      <c r="B77" s="13">
        <v>48</v>
      </c>
      <c r="C77" s="94">
        <f>IF(OR(B77=1,B77=""),"",IFERROR(SUM(C37:$D37)/$B37,""))</f>
        <v>0</v>
      </c>
      <c r="D77" s="94">
        <f>IF(OR(C77=1,C77=""),"",IFERROR(SUM(D37:$D37)/$B37,""))</f>
        <v>0</v>
      </c>
      <c r="E77" s="94">
        <f>IF(OR(D77=1,D77=""),"",IFERROR(SUM($D37:E37)/$B37,""))</f>
        <v>0.29166666666666669</v>
      </c>
      <c r="F77" s="94">
        <f>IF(OR(E77=1,E77=""),"",IFERROR(SUM($D37:F37)/$B37,""))</f>
        <v>0.35416666666666669</v>
      </c>
      <c r="G77" s="94">
        <f>IF(OR(F77=1,F77=""),"",IFERROR(SUM($D37:G37)/$B37,""))</f>
        <v>0.54166666666666663</v>
      </c>
      <c r="H77" s="94">
        <f>IF(OR(G77=1,G77=""),"",IFERROR(SUM($D37:H37)/$B37,""))</f>
        <v>0.64583333333333337</v>
      </c>
      <c r="I77" s="94">
        <f>IF(OR(H77=1,H77=""),"",IFERROR(SUM($D37:I37)/$B37,""))</f>
        <v>0.72916666666666663</v>
      </c>
      <c r="J77" s="94">
        <f>IF(OR(I77=1,I77=""),"",IFERROR(SUM($D37:J37)/$B37,""))</f>
        <v>0.79166666666666663</v>
      </c>
      <c r="K77" s="94">
        <f>IF(OR(J77=1,J77=""),"",IFERROR(SUM($D37:K37)/$B37,""))</f>
        <v>0.875</v>
      </c>
      <c r="L77" s="94">
        <f>IF(OR(K77=1,K77=""),"",IFERROR(SUM($D37:L37)/$B37,""))</f>
        <v>0.97916666666666663</v>
      </c>
      <c r="M77" s="94">
        <f>IF(OR(L77=1,L77=""),"",IFERROR(SUM($D37:M37)/$B37,""))</f>
        <v>0.97916666666666663</v>
      </c>
      <c r="N77" s="94">
        <f>IF(OR(M77=1,M77=""),"",IFERROR(SUM($D37:N37)/$B37,""))</f>
        <v>1</v>
      </c>
      <c r="O77" s="94" t="str">
        <f>IF(OR(N77=1,N77=""),"",IFERROR(SUM($D37:O37)/$B37,""))</f>
        <v/>
      </c>
      <c r="P77" s="94" t="str">
        <f>IF(OR(O77=1,O77=""),"",IFERROR(SUM($D37:P37)/$B37,""))</f>
        <v/>
      </c>
      <c r="Q77" s="94" t="str">
        <f>IF(OR(P77=1,P77=""),"",IFERROR(SUM($D37:Q37)/$B37,""))</f>
        <v/>
      </c>
      <c r="R77" s="94" t="str">
        <f>IF(OR(Q77=1,Q77=""),"",IFERROR(SUM($D37:R37)/$B37,""))</f>
        <v/>
      </c>
      <c r="S77" s="94" t="str">
        <f>IF(OR(R77=1,R77=""),"",IFERROR(SUM($D37:S37)/$B37,""))</f>
        <v/>
      </c>
      <c r="T77" s="94" t="str">
        <f>IF(OR(S77=1,S77=""),"",IFERROR(SUM($D37:T37)/$B37,""))</f>
        <v/>
      </c>
      <c r="U77" s="94" t="str">
        <f>IF(OR(T77=1,T77=""),"",IFERROR(SUM($D37:U37)/$B37,""))</f>
        <v/>
      </c>
      <c r="V77" s="94" t="str">
        <f>IF(OR(U77=1,U77=""),"",IFERROR(SUM($D37:V37)/$B37,""))</f>
        <v/>
      </c>
      <c r="W77" s="94" t="str">
        <f>IF(OR(V77=1,V77=""),"",IFERROR(SUM($D37:W37)/$B37,""))</f>
        <v/>
      </c>
      <c r="X77" s="94" t="str">
        <f>IF(OR(W77=1,W77=""),"",IFERROR(SUM($D37:X37)/$B37,""))</f>
        <v/>
      </c>
      <c r="Y77" s="94" t="str">
        <f>IF(OR(X77=1,X77=""),"",IFERROR(SUM($D37:Y37)/$B37,""))</f>
        <v/>
      </c>
      <c r="Z77" s="94" t="str">
        <f>IF(OR(Y77=1,Y77=""),"",IFERROR(SUM($D37:Z37)/$B37,""))</f>
        <v/>
      </c>
      <c r="AA77" s="94" t="str">
        <f>IF(OR(Z77=1,Z77=""),"",IFERROR(SUM($D37:AA37)/$B37,""))</f>
        <v/>
      </c>
      <c r="AB77" s="94" t="str">
        <f>IF(OR(AA77=1,AA77=""),"",IFERROR(SUM($D37:AB37)/$B37,""))</f>
        <v/>
      </c>
      <c r="AC77" s="94" t="str">
        <f>IF(OR(AB77=1,AB77=""),"",IFERROR(SUM($D37:AC37)/$B37,""))</f>
        <v/>
      </c>
      <c r="AD77" s="94" t="str">
        <f>IF(OR(AC77=1,AC77=""),"",IFERROR(SUM($D37:AD37)/$B37,""))</f>
        <v/>
      </c>
      <c r="AE77" s="94" t="str">
        <f>IF(OR(AD77=1,AD77=""),"",IFERROR(SUM($D37:AE37)/$B37,""))</f>
        <v/>
      </c>
      <c r="AF77" s="76"/>
      <c r="AG77" s="76"/>
      <c r="AH77" s="13"/>
      <c r="AI77" s="13"/>
      <c r="AJ77" s="13"/>
      <c r="AK77" s="13"/>
      <c r="AL77" s="2"/>
    </row>
    <row r="78" spans="1:38" x14ac:dyDescent="0.3">
      <c r="A78" s="66" t="s">
        <v>45</v>
      </c>
      <c r="B78" s="13">
        <v>23</v>
      </c>
      <c r="C78" s="94">
        <f>IF(OR(B78=1,B78=""),"",IFERROR(SUM(C38:$D38)/$B38,""))</f>
        <v>0</v>
      </c>
      <c r="D78" s="94">
        <f>IF(OR(C78=1,C78=""),"",IFERROR(SUM(D38:$D38)/$B38,""))</f>
        <v>0</v>
      </c>
      <c r="E78" s="94">
        <f>IF(OR(D78=1,D78=""),"",IFERROR(SUM($D38:E38)/$B38,""))</f>
        <v>0</v>
      </c>
      <c r="F78" s="94">
        <f>IF(OR(E78=1,E78=""),"",IFERROR(SUM($D38:F38)/$B38,""))</f>
        <v>0</v>
      </c>
      <c r="G78" s="94">
        <f>IF(OR(F78=1,F78=""),"",IFERROR(SUM($D38:G38)/$B38,""))</f>
        <v>0</v>
      </c>
      <c r="H78" s="94">
        <f>IF(OR(G78=1,G78=""),"",IFERROR(SUM($D38:H38)/$B38,""))</f>
        <v>0</v>
      </c>
      <c r="I78" s="94">
        <f>IF(OR(H78=1,H78=""),"",IFERROR(SUM($D38:I38)/$B38,""))</f>
        <v>0</v>
      </c>
      <c r="J78" s="94">
        <f>IF(OR(I78=1,I78=""),"",IFERROR(SUM($D38:J38)/$B38,""))</f>
        <v>0</v>
      </c>
      <c r="K78" s="94">
        <f>IF(OR(J78=1,J78=""),"",IFERROR(SUM($D38:K38)/$B38,""))</f>
        <v>0</v>
      </c>
      <c r="L78" s="94">
        <f>IF(OR(K78=1,K78=""),"",IFERROR(SUM($D38:L38)/$B38,""))</f>
        <v>0</v>
      </c>
      <c r="M78" s="94">
        <f>IF(OR(L78=1,L78=""),"",IFERROR(SUM($D38:M38)/$B38,""))</f>
        <v>0</v>
      </c>
      <c r="N78" s="94">
        <f>IF(OR(M78=1,M78=""),"",IFERROR(SUM($D38:N38)/$B38,""))</f>
        <v>0</v>
      </c>
      <c r="O78" s="94">
        <f>IF(OR(N78=1,N78=""),"",IFERROR(SUM($D38:O38)/$B38,""))</f>
        <v>0</v>
      </c>
      <c r="P78" s="94">
        <f>IF(OR(O78=1,O78=""),"",IFERROR(SUM($D38:P38)/$B38,""))</f>
        <v>0</v>
      </c>
      <c r="Q78" s="94">
        <f>IF(OR(P78=1,P78=""),"",IFERROR(SUM($D38:Q38)/$B38,""))</f>
        <v>0</v>
      </c>
      <c r="R78" s="94">
        <f>IF(OR(Q78=1,Q78=""),"",IFERROR(SUM($D38:R38)/$B38,""))</f>
        <v>4.3478260869565216E-2</v>
      </c>
      <c r="S78" s="94">
        <f>IF(OR(R78=1,R78=""),"",IFERROR(SUM($D38:S38)/$B38,""))</f>
        <v>4.3478260869565216E-2</v>
      </c>
      <c r="T78" s="94">
        <f>IF(OR(S78=1,S78=""),"",IFERROR(SUM($D38:T38)/$B38,""))</f>
        <v>0.60869565217391308</v>
      </c>
      <c r="U78" s="94">
        <f>IF(OR(T78=1,T78=""),"",IFERROR(SUM($D38:U38)/$B38,""))</f>
        <v>0.69565217391304346</v>
      </c>
      <c r="V78" s="94">
        <f>IF(OR(U78=1,U78=""),"",IFERROR(SUM($D38:V38)/$B38,""))</f>
        <v>0.69565217391304346</v>
      </c>
      <c r="W78" s="94">
        <f>IF(OR(V78=1,V78=""),"",IFERROR(SUM($D38:W38)/$B38,""))</f>
        <v>0.69565217391304346</v>
      </c>
      <c r="X78" s="94">
        <f>IF(OR(W78=1,W78=""),"",IFERROR(SUM($D38:X38)/$B38,""))</f>
        <v>1</v>
      </c>
      <c r="Y78" s="94" t="str">
        <f>IF(OR(X78=1,X78=""),"",IFERROR(SUM($D38:Y38)/$B38,""))</f>
        <v/>
      </c>
      <c r="Z78" s="94" t="str">
        <f>IF(OR(Y78=1,Y78=""),"",IFERROR(SUM($D38:Z38)/$B38,""))</f>
        <v/>
      </c>
      <c r="AA78" s="94" t="str">
        <f>IF(OR(Z78=1,Z78=""),"",IFERROR(SUM($D38:AA38)/$B38,""))</f>
        <v/>
      </c>
      <c r="AB78" s="94" t="str">
        <f>IF(OR(AA78=1,AA78=""),"",IFERROR(SUM($D38:AB38)/$B38,""))</f>
        <v/>
      </c>
      <c r="AC78" s="94" t="str">
        <f>IF(OR(AB78=1,AB78=""),"",IFERROR(SUM($D38:AC38)/$B38,""))</f>
        <v/>
      </c>
      <c r="AD78" s="94" t="str">
        <f>IF(OR(AC78=1,AC78=""),"",IFERROR(SUM($D38:AD38)/$B38,""))</f>
        <v/>
      </c>
      <c r="AE78" s="94" t="str">
        <f>IF(OR(AD78=1,AD78=""),"",IFERROR(SUM($D38:AE38)/$B38,""))</f>
        <v/>
      </c>
      <c r="AF78" s="76"/>
      <c r="AG78" s="76"/>
      <c r="AH78" s="13"/>
      <c r="AI78" s="13"/>
      <c r="AJ78" s="13"/>
      <c r="AK78" s="13"/>
      <c r="AL78" s="2"/>
    </row>
    <row r="79" spans="1:38" x14ac:dyDescent="0.3">
      <c r="A79" s="38" t="s">
        <v>46</v>
      </c>
      <c r="B79" s="13">
        <v>51</v>
      </c>
      <c r="C79" s="94">
        <f>IF(OR(B79=1,B79=""),"",IFERROR(SUM(C39:$D39)/$B39,""))</f>
        <v>0</v>
      </c>
      <c r="D79" s="94">
        <f>IF(OR(C79=1,C79=""),"",IFERROR(SUM(D39:$D39)/$B39,""))</f>
        <v>0</v>
      </c>
      <c r="E79" s="94">
        <f>IF(OR(D79=1,D79=""),"",IFERROR(SUM($D39:E39)/$B39,""))</f>
        <v>0</v>
      </c>
      <c r="F79" s="94">
        <f>IF(OR(E79=1,E79=""),"",IFERROR(SUM($D39:F39)/$B39,""))</f>
        <v>0</v>
      </c>
      <c r="G79" s="94">
        <f>IF(OR(F79=1,F79=""),"",IFERROR(SUM($D39:G39)/$B39,""))</f>
        <v>0</v>
      </c>
      <c r="H79" s="94">
        <f>IF(OR(G79=1,G79=""),"",IFERROR(SUM($D39:H39)/$B39,""))</f>
        <v>1.9607843137254902E-2</v>
      </c>
      <c r="I79" s="94">
        <f>IF(OR(H79=1,H79=""),"",IFERROR(SUM($D39:I39)/$B39,""))</f>
        <v>1.9607843137254902E-2</v>
      </c>
      <c r="J79" s="94">
        <f>IF(OR(I79=1,I79=""),"",IFERROR(SUM($D39:J39)/$B39,""))</f>
        <v>1.9607843137254902E-2</v>
      </c>
      <c r="K79" s="94">
        <f>IF(OR(J79=1,J79=""),"",IFERROR(SUM($D39:K39)/$B39,""))</f>
        <v>1.9607843137254902E-2</v>
      </c>
      <c r="L79" s="94">
        <f>IF(OR(K79=1,K79=""),"",IFERROR(SUM($D39:L39)/$B39,""))</f>
        <v>1.9607843137254902E-2</v>
      </c>
      <c r="M79" s="94">
        <f>IF(OR(L79=1,L79=""),"",IFERROR(SUM($D39:M39)/$B39,""))</f>
        <v>1.9607843137254902E-2</v>
      </c>
      <c r="N79" s="94">
        <f>IF(OR(M79=1,M79=""),"",IFERROR(SUM($D39:N39)/$B39,""))</f>
        <v>3.9215686274509803E-2</v>
      </c>
      <c r="O79" s="94">
        <f>IF(OR(N79=1,N79=""),"",IFERROR(SUM($D39:O39)/$B39,""))</f>
        <v>7.8431372549019607E-2</v>
      </c>
      <c r="P79" s="94">
        <f>IF(OR(O79=1,O79=""),"",IFERROR(SUM($D39:P39)/$B39,""))</f>
        <v>9.8039215686274508E-2</v>
      </c>
      <c r="Q79" s="94">
        <f>IF(OR(P79=1,P79=""),"",IFERROR(SUM($D39:Q39)/$B39,""))</f>
        <v>0.50980392156862742</v>
      </c>
      <c r="R79" s="94">
        <f>IF(OR(Q79=1,Q79=""),"",IFERROR(SUM($D39:R39)/$B39,""))</f>
        <v>0.98039215686274506</v>
      </c>
      <c r="S79" s="94">
        <f>IF(OR(R79=1,R79=""),"",IFERROR(SUM($D39:S39)/$B39,""))</f>
        <v>1</v>
      </c>
      <c r="T79" s="94" t="str">
        <f>IF(OR(S79=1,S79=""),"",IFERROR(SUM($D39:T39)/$B39,""))</f>
        <v/>
      </c>
      <c r="U79" s="94" t="str">
        <f>IF(OR(T79=1,T79=""),"",IFERROR(SUM($D39:U39)/$B39,""))</f>
        <v/>
      </c>
      <c r="V79" s="94" t="str">
        <f>IF(OR(U79=1,U79=""),"",IFERROR(SUM($D39:V39)/$B39,""))</f>
        <v/>
      </c>
      <c r="W79" s="94" t="str">
        <f>IF(OR(V79=1,V79=""),"",IFERROR(SUM($D39:W39)/$B39,""))</f>
        <v/>
      </c>
      <c r="X79" s="94" t="str">
        <f>IF(OR(W79=1,W79=""),"",IFERROR(SUM($D39:X39)/$B39,""))</f>
        <v/>
      </c>
      <c r="Y79" s="94" t="str">
        <f>IF(OR(X79=1,X79=""),"",IFERROR(SUM($D39:Y39)/$B39,""))</f>
        <v/>
      </c>
      <c r="Z79" s="94" t="str">
        <f>IF(OR(Y79=1,Y79=""),"",IFERROR(SUM($D39:Z39)/$B39,""))</f>
        <v/>
      </c>
      <c r="AA79" s="94" t="str">
        <f>IF(OR(Z79=1,Z79=""),"",IFERROR(SUM($D39:AA39)/$B39,""))</f>
        <v/>
      </c>
      <c r="AB79" s="94" t="str">
        <f>IF(OR(AA79=1,AA79=""),"",IFERROR(SUM($D39:AB39)/$B39,""))</f>
        <v/>
      </c>
      <c r="AC79" s="94" t="str">
        <f>IF(OR(AB79=1,AB79=""),"",IFERROR(SUM($D39:AC39)/$B39,""))</f>
        <v/>
      </c>
      <c r="AD79" s="94" t="str">
        <f>IF(OR(AC79=1,AC79=""),"",IFERROR(SUM($D39:AD39)/$B39,""))</f>
        <v/>
      </c>
      <c r="AE79" s="94" t="str">
        <f>IF(OR(AD79=1,AD79=""),"",IFERROR(SUM($D39:AE39)/$B39,""))</f>
        <v/>
      </c>
      <c r="AF79" s="76"/>
      <c r="AG79" s="76"/>
      <c r="AH79" s="13"/>
      <c r="AI79" s="13"/>
      <c r="AJ79" s="13"/>
      <c r="AK79" s="13"/>
      <c r="AL79" s="2"/>
    </row>
    <row r="80" spans="1:38" s="79" customFormat="1" ht="16.8" customHeight="1" x14ac:dyDescent="0.3">
      <c r="A80" s="6" t="s">
        <v>47</v>
      </c>
      <c r="B80" s="7">
        <v>929</v>
      </c>
      <c r="C80" s="7"/>
      <c r="D80" s="78">
        <f>SUM($D40:D40)/$B$40</f>
        <v>0</v>
      </c>
      <c r="E80" s="78">
        <f>SUM($D40:E40)/$B$40</f>
        <v>4.6286329386437029E-2</v>
      </c>
      <c r="F80" s="78">
        <f>SUM($D40:F40)/$B$40</f>
        <v>0.11410118406889128</v>
      </c>
      <c r="G80" s="78">
        <f>SUM($D40:G40)/$B$40</f>
        <v>0.16576964477933262</v>
      </c>
      <c r="H80" s="78">
        <f>SUM($D40:H40)/$B$40</f>
        <v>0.18622174381054898</v>
      </c>
      <c r="I80" s="78">
        <f>SUM($D40:I40)/$B$40</f>
        <v>0.22820236813778255</v>
      </c>
      <c r="J80" s="78">
        <f>SUM($D40:J40)/$B$40</f>
        <v>0.29817007534983853</v>
      </c>
      <c r="K80" s="78">
        <f>SUM($D40:K40)/$B$40</f>
        <v>0.348762109795479</v>
      </c>
      <c r="L80" s="78">
        <f>SUM($D40:L40)/$B$40</f>
        <v>0.43918191603875134</v>
      </c>
      <c r="M80" s="78">
        <f>SUM($D40:M40)/$B$40</f>
        <v>0.49300322927879442</v>
      </c>
      <c r="N80" s="78">
        <f>SUM($D40:N40)/$B$40</f>
        <v>0.53821313240043056</v>
      </c>
      <c r="O80" s="78">
        <f>SUM($D40:O40)/$B$40</f>
        <v>0.55974165769644779</v>
      </c>
      <c r="P80" s="78">
        <f>SUM($D40:P40)/$B$40</f>
        <v>0.60064585575888052</v>
      </c>
      <c r="Q80" s="78">
        <f>SUM($D40:Q40)/$B$40</f>
        <v>0.71151776103336917</v>
      </c>
      <c r="R80" s="78">
        <f>SUM($D40:R40)/$B$40</f>
        <v>0.74165769644779334</v>
      </c>
      <c r="S80" s="78">
        <f>SUM($D40:S40)/$B$40</f>
        <v>0.76426264800861143</v>
      </c>
      <c r="T80" s="78">
        <f>SUM($D40:T40)/$B$40</f>
        <v>0.83207750269106562</v>
      </c>
      <c r="U80" s="78">
        <f>SUM($D40:U40)/$B$40</f>
        <v>0.83530678148546822</v>
      </c>
      <c r="V80" s="78">
        <f>SUM($D40:V40)/$B$40</f>
        <v>0.89451022604951558</v>
      </c>
      <c r="W80" s="78">
        <f>SUM($D40:W40)/$B$40</f>
        <v>0.93003229278794397</v>
      </c>
      <c r="X80" s="78">
        <f>SUM($D40:X40)/$B$40</f>
        <v>0.98923573735199144</v>
      </c>
      <c r="Y80" s="78">
        <f>SUM($D40:Y40)/$B$40</f>
        <v>0.9903121636167922</v>
      </c>
      <c r="Z80" s="78">
        <f>SUM($D40:Z40)/$B$40</f>
        <v>0.9903121636167922</v>
      </c>
      <c r="AA80" s="78">
        <f>SUM($D40:AA40)/$B$40</f>
        <v>0.9903121636167922</v>
      </c>
      <c r="AB80" s="78">
        <f>SUM($D40:AB40)/$B$40</f>
        <v>0.9903121636167922</v>
      </c>
      <c r="AC80" s="78">
        <f>SUM($D40:AC40)/$B$40</f>
        <v>0.99138858988159306</v>
      </c>
      <c r="AD80" s="78">
        <f>SUM($D40:AD40)/$B$40</f>
        <v>0.99138858988159306</v>
      </c>
      <c r="AE80" s="78">
        <f>SUM($D40:AE40)/$B$40</f>
        <v>1</v>
      </c>
      <c r="AF80" s="78">
        <f>SUM($D40:AF40)/$B$40</f>
        <v>2</v>
      </c>
      <c r="AG80" s="78">
        <f>SUM($D40:AG40)/$B$40</f>
        <v>2</v>
      </c>
      <c r="AH80" s="9"/>
      <c r="AI80" s="9"/>
      <c r="AJ80" s="10"/>
      <c r="AK80" s="10"/>
    </row>
    <row r="81" spans="1:38" s="84" customFormat="1" ht="16.8" customHeight="1" x14ac:dyDescent="0.3">
      <c r="A81" s="81"/>
      <c r="B81" s="82"/>
      <c r="C81" s="82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2"/>
      <c r="AI81" s="82"/>
      <c r="AJ81" s="82"/>
      <c r="AK81" s="82"/>
    </row>
    <row r="83" spans="1:38" s="72" customFormat="1" ht="39.6" customHeight="1" x14ac:dyDescent="0.3">
      <c r="A83" s="85" t="s">
        <v>49</v>
      </c>
      <c r="B83" s="85"/>
      <c r="C83" s="73">
        <f>+C42</f>
        <v>0</v>
      </c>
      <c r="D83" s="73">
        <f t="shared" ref="D83:AE83" si="3">+D42</f>
        <v>0</v>
      </c>
      <c r="E83" s="73">
        <f t="shared" si="3"/>
        <v>0</v>
      </c>
      <c r="F83" s="73">
        <f t="shared" si="3"/>
        <v>0</v>
      </c>
      <c r="G83" s="73">
        <f t="shared" si="3"/>
        <v>0</v>
      </c>
      <c r="H83" s="73">
        <f t="shared" si="3"/>
        <v>0</v>
      </c>
      <c r="I83" s="73">
        <f t="shared" si="3"/>
        <v>0</v>
      </c>
      <c r="J83" s="73">
        <f t="shared" si="3"/>
        <v>0</v>
      </c>
      <c r="K83" s="73">
        <f t="shared" si="3"/>
        <v>0</v>
      </c>
      <c r="L83" s="73">
        <f t="shared" si="3"/>
        <v>0</v>
      </c>
      <c r="M83" s="73">
        <f t="shared" si="3"/>
        <v>0</v>
      </c>
      <c r="N83" s="73">
        <f t="shared" si="3"/>
        <v>0</v>
      </c>
      <c r="O83" s="73">
        <f t="shared" si="3"/>
        <v>0</v>
      </c>
      <c r="P83" s="73">
        <f t="shared" si="3"/>
        <v>0</v>
      </c>
      <c r="Q83" s="73">
        <f t="shared" si="3"/>
        <v>0</v>
      </c>
      <c r="R83" s="73">
        <f t="shared" si="3"/>
        <v>0</v>
      </c>
      <c r="S83" s="73">
        <f t="shared" si="3"/>
        <v>0</v>
      </c>
      <c r="T83" s="73">
        <f t="shared" si="3"/>
        <v>0</v>
      </c>
      <c r="U83" s="73">
        <f t="shared" si="3"/>
        <v>0</v>
      </c>
      <c r="V83" s="73">
        <f t="shared" si="3"/>
        <v>0</v>
      </c>
      <c r="W83" s="73">
        <f t="shared" si="3"/>
        <v>0</v>
      </c>
      <c r="X83" s="73">
        <f t="shared" si="3"/>
        <v>0</v>
      </c>
      <c r="Y83" s="73">
        <f t="shared" si="3"/>
        <v>0</v>
      </c>
      <c r="Z83" s="73">
        <f t="shared" si="3"/>
        <v>0</v>
      </c>
      <c r="AA83" s="73">
        <f t="shared" si="3"/>
        <v>0</v>
      </c>
      <c r="AB83" s="73">
        <f t="shared" si="3"/>
        <v>0</v>
      </c>
      <c r="AC83" s="73">
        <f t="shared" si="3"/>
        <v>0</v>
      </c>
      <c r="AD83" s="73">
        <f t="shared" si="3"/>
        <v>0</v>
      </c>
      <c r="AE83" s="73">
        <f t="shared" si="3"/>
        <v>0</v>
      </c>
      <c r="AF83" s="74"/>
      <c r="AG83" s="74"/>
      <c r="AH83" s="99" t="s">
        <v>58</v>
      </c>
      <c r="AI83" s="99"/>
      <c r="AJ83" s="99"/>
    </row>
    <row r="84" spans="1:38" s="72" customFormat="1" ht="36" x14ac:dyDescent="0.3">
      <c r="A84" s="6" t="s">
        <v>1</v>
      </c>
      <c r="B84" s="102" t="s">
        <v>60</v>
      </c>
      <c r="C84" s="7">
        <v>49</v>
      </c>
      <c r="D84" s="6">
        <v>50</v>
      </c>
      <c r="E84" s="6">
        <v>51</v>
      </c>
      <c r="F84" s="6">
        <v>52</v>
      </c>
      <c r="G84" s="6">
        <v>53</v>
      </c>
      <c r="H84" s="6">
        <v>1</v>
      </c>
      <c r="I84" s="6">
        <v>2</v>
      </c>
      <c r="J84" s="6">
        <v>3</v>
      </c>
      <c r="K84" s="6">
        <v>4</v>
      </c>
      <c r="L84" s="6">
        <v>5</v>
      </c>
      <c r="M84" s="6">
        <v>6</v>
      </c>
      <c r="N84" s="6">
        <v>7</v>
      </c>
      <c r="O84" s="6">
        <v>8</v>
      </c>
      <c r="P84" s="6">
        <v>9</v>
      </c>
      <c r="Q84" s="6">
        <v>10</v>
      </c>
      <c r="R84" s="6">
        <v>11</v>
      </c>
      <c r="S84" s="6">
        <v>12</v>
      </c>
      <c r="T84" s="6">
        <v>13</v>
      </c>
      <c r="U84" s="6">
        <v>14</v>
      </c>
      <c r="V84" s="6">
        <v>15</v>
      </c>
      <c r="W84" s="6">
        <v>16</v>
      </c>
      <c r="X84" s="6">
        <v>17</v>
      </c>
      <c r="Y84" s="6">
        <v>18</v>
      </c>
      <c r="Z84" s="6">
        <v>19</v>
      </c>
      <c r="AA84" s="6">
        <v>21</v>
      </c>
      <c r="AB84" s="6">
        <v>22</v>
      </c>
      <c r="AC84" s="6">
        <v>23</v>
      </c>
      <c r="AD84" s="6">
        <v>24</v>
      </c>
      <c r="AE84" s="6">
        <v>25</v>
      </c>
      <c r="AF84" s="8" t="s">
        <v>48</v>
      </c>
      <c r="AG84" s="8" t="s">
        <v>3</v>
      </c>
      <c r="AH84" s="105" t="s">
        <v>55</v>
      </c>
      <c r="AI84" s="107" t="s">
        <v>56</v>
      </c>
      <c r="AJ84" s="100" t="s">
        <v>57</v>
      </c>
      <c r="AK84" s="98" t="s">
        <v>4</v>
      </c>
      <c r="AL84" s="75"/>
    </row>
    <row r="85" spans="1:38" x14ac:dyDescent="0.3">
      <c r="A85" s="101" t="s">
        <v>5</v>
      </c>
      <c r="B85" s="15">
        <v>18</v>
      </c>
      <c r="C85" s="94">
        <f>IF(OR($B85=0,B85=1,B85=-1),-1, IF(C45&gt;=T_100,1,IF(C45&gt;=T_80,0.8,IF(C45&gt;=T_50,0.5,0))) )</f>
        <v>0</v>
      </c>
      <c r="D85" s="94">
        <f>IF(OR($B85=0,C85=1,C85=-1),-1, IF(D45&gt;=T_100,1,IF(D45&gt;=T_80,0.8,IF(D45&gt;=T_50,0.5,0))) )</f>
        <v>0</v>
      </c>
      <c r="E85" s="94">
        <f>IF(OR($B85=0,D85=1,D85=-1),-1, IF(E45&gt;=T_100,1,IF(E45&gt;=T_80,0.8,IF(E45&gt;=T_50,0.5,0))) )</f>
        <v>0</v>
      </c>
      <c r="F85" s="94">
        <f>IF(OR($B85=0,E85=1,E85=-1),-1, IF(F45&gt;=T_100,1,IF(F45&gt;=T_80,0.8,IF(F45&gt;=T_50,0.5,0))) )</f>
        <v>0</v>
      </c>
      <c r="G85" s="94">
        <f>IF(OR($B85=0,F85=1,F85=-1),-1, IF(G45&gt;=T_100,1,IF(G45&gt;=T_80,0.8,IF(G45&gt;=T_50,0.5,0))) )</f>
        <v>0</v>
      </c>
      <c r="H85" s="94">
        <f>IF(OR($B85=0,G85=1,G85=-1),-1, IF(H45&gt;=T_100,1,IF(H45&gt;=T_80,0.8,IF(H45&gt;=T_50,0.5,0))) )</f>
        <v>0</v>
      </c>
      <c r="I85" s="94">
        <f>IF(OR($B85=0,H85=1,H85=-1),-1, IF(I45&gt;=T_100,1,IF(I45&gt;=T_80,0.8,IF(I45&gt;=T_50,0.5,0))) )</f>
        <v>0</v>
      </c>
      <c r="J85" s="94">
        <f>IF(OR($B85=0,I85=1,I85=-1),-1, IF(J45&gt;=T_100,1,IF(J45&gt;=T_80,0.8,IF(J45&gt;=T_50,0.5,0))) )</f>
        <v>0</v>
      </c>
      <c r="K85" s="94">
        <f>IF(OR($B85=0,J85=1,J85=-1),-1, IF(K45&gt;=T_100,1,IF(K45&gt;=T_80,0.8,IF(K45&gt;=T_50,0.5,0))) )</f>
        <v>0</v>
      </c>
      <c r="L85" s="94">
        <f>IF(OR($B85=0,K85=1,K85=-1),-1, IF(L45&gt;=T_100,1,IF(L45&gt;=T_80,0.8,IF(L45&gt;=T_50,0.5,0))) )</f>
        <v>0</v>
      </c>
      <c r="M85" s="94">
        <f>IF(OR($B85=0,L85=1,L85=-1),-1, IF(M45&gt;=T_100,1,IF(M45&gt;=T_80,0.8,IF(M45&gt;=T_50,0.5,0))) )</f>
        <v>0</v>
      </c>
      <c r="N85" s="94">
        <f>IF(OR($B85=0,M85=1,M85=-1),-1, IF(N45&gt;=T_100,1,IF(N45&gt;=T_80,0.8,IF(N45&gt;=T_50,0.5,0))) )</f>
        <v>0.5</v>
      </c>
      <c r="O85" s="94">
        <f>IF(OR($B85=0,N85=1,N85=-1),-1, IF(O45&gt;=T_100,1,IF(O45&gt;=T_80,0.8,IF(O45&gt;=T_50,0.5,0))) )</f>
        <v>1</v>
      </c>
      <c r="P85" s="94">
        <f>IF(OR($B85=0,O85=1,O85=-1),-1, IF(P45&gt;=T_100,1,IF(P45&gt;=T_80,0.8,IF(P45&gt;=T_50,0.5,0))) )</f>
        <v>-1</v>
      </c>
      <c r="Q85" s="94">
        <f>IF(OR($B85=0,P85=1,P85=-1),-1, IF(Q45&gt;=T_100,1,IF(Q45&gt;=T_80,0.8,IF(Q45&gt;=T_50,0.5,0))) )</f>
        <v>-1</v>
      </c>
      <c r="R85" s="94">
        <f>IF(OR($B85=0,Q85=1,Q85=-1),-1, IF(R45&gt;=T_100,1,IF(R45&gt;=T_80,0.8,IF(R45&gt;=T_50,0.5,0))) )</f>
        <v>-1</v>
      </c>
      <c r="S85" s="94">
        <f>IF(OR($B85=0,R85=1,R85=-1),-1, IF(S45&gt;=T_100,1,IF(S45&gt;=T_80,0.8,IF(S45&gt;=T_50,0.5,0))) )</f>
        <v>-1</v>
      </c>
      <c r="T85" s="94">
        <f>IF(OR($B85=0,S85=1,S85=-1),-1, IF(T45&gt;=T_100,1,IF(T45&gt;=T_80,0.8,IF(T45&gt;=T_50,0.5,0))) )</f>
        <v>-1</v>
      </c>
      <c r="U85" s="94">
        <f>IF(OR($B85=0,T85=1,T85=-1),-1, IF(U45&gt;=T_100,1,IF(U45&gt;=T_80,0.8,IF(U45&gt;=T_50,0.5,0))) )</f>
        <v>-1</v>
      </c>
      <c r="V85" s="94">
        <f>IF(OR($B85=0,U85=1,U85=-1),-1, IF(V45&gt;=T_100,1,IF(V45&gt;=T_80,0.8,IF(V45&gt;=T_50,0.5,0))) )</f>
        <v>-1</v>
      </c>
      <c r="W85" s="94">
        <f>IF(OR($B85=0,V85=1,V85=-1),-1, IF(W45&gt;=T_100,1,IF(W45&gt;=T_80,0.8,IF(W45&gt;=T_50,0.5,0))) )</f>
        <v>-1</v>
      </c>
      <c r="X85" s="94">
        <f>IF(OR($B85=0,W85=1,W85=-1),-1, IF(X45&gt;=T_100,1,IF(X45&gt;=T_80,0.8,IF(X45&gt;=T_50,0.5,0))) )</f>
        <v>-1</v>
      </c>
      <c r="Y85" s="94">
        <f>IF(OR($B85=0,X85=1,X85=-1),-1, IF(Y45&gt;=T_100,1,IF(Y45&gt;=T_80,0.8,IF(Y45&gt;=T_50,0.5,0))) )</f>
        <v>-1</v>
      </c>
      <c r="Z85" s="94">
        <f>IF(OR($B85=0,Y85=1,Y85=-1),-1, IF(Z45&gt;=T_100,1,IF(Z45&gt;=T_80,0.8,IF(Z45&gt;=T_50,0.5,0))) )</f>
        <v>-1</v>
      </c>
      <c r="AA85" s="94">
        <f>IF(OR($B85=0,Z85=1,Z85=-1),-1, IF(AA45&gt;=T_100,1,IF(AA45&gt;=T_80,0.8,IF(AA45&gt;=T_50,0.5,0))) )</f>
        <v>-1</v>
      </c>
      <c r="AB85" s="94">
        <f>IF(OR($B85=0,AA85=1,AA85=-1),-1, IF(AB45&gt;=T_100,1,IF(AB45&gt;=T_80,0.8,IF(AB45&gt;=T_50,0.5,0))) )</f>
        <v>-1</v>
      </c>
      <c r="AC85" s="94">
        <f>IF(OR($B85=0,AB85=1,AB85=-1),-1, IF(AC45&gt;=T_100,1,IF(AC45&gt;=T_80,0.8,IF(AC45&gt;=T_50,0.5,0))) )</f>
        <v>-1</v>
      </c>
      <c r="AD85" s="94">
        <f>IF(OR($B85=0,AC85=1,AC85=-1),-1, IF(AD45&gt;=T_100,1,IF(AD45&gt;=T_80,0.8,IF(AD45&gt;=T_50,0.5,0))) )</f>
        <v>-1</v>
      </c>
      <c r="AE85" s="94">
        <f>IF(OR($B85=0,AD85=1,AD85=-1),-1, IF(AE45&gt;=T_100,1,IF(AE45&gt;=T_80,0.8,IF(AE45&gt;=T_50,0.5,0))) )</f>
        <v>-1</v>
      </c>
      <c r="AF85" s="94" t="str">
        <f>IF(OR(AE85="",AE85=1),"",  IF(AF45&gt;=T_100,1,IF(AF45&gt;=T_80,0.8,IF(AF45&gt;=T_50,0.5,""))) )</f>
        <v/>
      </c>
      <c r="AG85" s="94" t="str">
        <f>IF(OR(AF85="",AF85=1),"",  IF(AG45&gt;=T_100,1,IF(AG45&gt;=T_80,0.8,IF(AG45&gt;=T_50,0.5,""))) )</f>
        <v/>
      </c>
      <c r="AH85" s="106">
        <f>MOD(IFERROR(MATCH(T_50,C85:AE85,)-5,0),53)</f>
        <v>7</v>
      </c>
      <c r="AI85" s="108">
        <f>MOD(IFERROR(MATCH(T_80,C85:AE85,)-5,0),53)</f>
        <v>0</v>
      </c>
      <c r="AJ85" s="104">
        <f>MOD(IFERROR(MATCH(T_100,C85:AE85,)-5,0),53)</f>
        <v>8</v>
      </c>
      <c r="AK85" s="13"/>
    </row>
    <row r="86" spans="1:38" x14ac:dyDescent="0.3">
      <c r="A86" s="101" t="s">
        <v>54</v>
      </c>
      <c r="B86" s="15">
        <v>2</v>
      </c>
      <c r="C86" s="94">
        <f>IF(OR($B86=0,B86=1,B86=-1),-1, IF(C46&gt;=T_100,1,IF(C46&gt;=T_80,0.8,IF(C46&gt;=T_50,0.5,0))) )</f>
        <v>0</v>
      </c>
      <c r="D86" s="94">
        <f>IF(OR($B86=0,C86=1,C86=-1),-1, IF(D46&gt;=T_100,1,IF(D46&gt;=T_80,0.8,IF(D46&gt;=T_50,0.5,0))) )</f>
        <v>0</v>
      </c>
      <c r="E86" s="94">
        <f>IF(OR($B86=0,D86=1,D86=-1),-1, IF(E46&gt;=T_100,1,IF(E46&gt;=T_80,0.8,IF(E46&gt;=T_50,0.5,0))) )</f>
        <v>0</v>
      </c>
      <c r="F86" s="94">
        <f>IF(OR($B86=0,E86=1,E86=-1),-1, IF(F46&gt;=T_100,1,IF(F46&gt;=T_80,0.8,IF(F46&gt;=T_50,0.5,0))) )</f>
        <v>0</v>
      </c>
      <c r="G86" s="94">
        <f>IF(OR($B86=0,F86=1,F86=-1),-1, IF(G46&gt;=T_100,1,IF(G46&gt;=T_80,0.8,IF(G46&gt;=T_50,0.5,0))) )</f>
        <v>0</v>
      </c>
      <c r="H86" s="94">
        <f>IF(OR($B86=0,G86=1,G86=-1),-1, IF(H46&gt;=T_100,1,IF(H46&gt;=T_80,0.8,IF(H46&gt;=T_50,0.5,0))) )</f>
        <v>0</v>
      </c>
      <c r="I86" s="94">
        <f>IF(OR($B86=0,H86=1,H86=-1),-1, IF(I46&gt;=T_100,1,IF(I46&gt;=T_80,0.8,IF(I46&gt;=T_50,0.5,0))) )</f>
        <v>0</v>
      </c>
      <c r="J86" s="94">
        <f>IF(OR($B86=0,I86=1,I86=-1),-1, IF(J46&gt;=T_100,1,IF(J46&gt;=T_80,0.8,IF(J46&gt;=T_50,0.5,0))) )</f>
        <v>0</v>
      </c>
      <c r="K86" s="94">
        <f>IF(OR($B86=0,J86=1,J86=-1),-1, IF(K46&gt;=T_100,1,IF(K46&gt;=T_80,0.8,IF(K46&gt;=T_50,0.5,0))) )</f>
        <v>0</v>
      </c>
      <c r="L86" s="94">
        <f>IF(OR($B86=0,K86=1,K86=-1),-1, IF(L46&gt;=T_100,1,IF(L46&gt;=T_80,0.8,IF(L46&gt;=T_50,0.5,0))) )</f>
        <v>0</v>
      </c>
      <c r="M86" s="94">
        <f>IF(OR($B86=0,L86=1,L86=-1),-1, IF(M46&gt;=T_100,1,IF(M46&gt;=T_80,0.8,IF(M46&gt;=T_50,0.5,0))) )</f>
        <v>0</v>
      </c>
      <c r="N86" s="94">
        <f>IF(OR($B86=0,M86=1,M86=-1),-1, IF(N46&gt;=T_100,1,IF(N46&gt;=T_80,0.8,IF(N46&gt;=T_50,0.5,0))) )</f>
        <v>0</v>
      </c>
      <c r="O86" s="94">
        <f>IF(OR($B86=0,N86=1,N86=-1),-1, IF(O46&gt;=T_100,1,IF(O46&gt;=T_80,0.8,IF(O46&gt;=T_50,0.5,0))) )</f>
        <v>0</v>
      </c>
      <c r="P86" s="94">
        <f>IF(OR($B86=0,O86=1,O86=-1),-1, IF(P46&gt;=T_100,1,IF(P46&gt;=T_80,0.8,IF(P46&gt;=T_50,0.5,0))) )</f>
        <v>0</v>
      </c>
      <c r="Q86" s="94">
        <f>IF(OR($B86=0,P86=1,P86=-1),-1, IF(Q46&gt;=T_100,1,IF(Q46&gt;=T_80,0.8,IF(Q46&gt;=T_50,0.5,0))) )</f>
        <v>1</v>
      </c>
      <c r="R86" s="94">
        <f>IF(OR($B86=0,Q86=1,Q86=-1),-1, IF(R46&gt;=T_100,1,IF(R46&gt;=T_80,0.8,IF(R46&gt;=T_50,0.5,0))) )</f>
        <v>-1</v>
      </c>
      <c r="S86" s="94">
        <f>IF(OR($B86=0,R86=1,R86=-1),-1, IF(S46&gt;=T_100,1,IF(S46&gt;=T_80,0.8,IF(S46&gt;=T_50,0.5,0))) )</f>
        <v>-1</v>
      </c>
      <c r="T86" s="94">
        <f>IF(OR($B86=0,S86=1,S86=-1),-1, IF(T46&gt;=T_100,1,IF(T46&gt;=T_80,0.8,IF(T46&gt;=T_50,0.5,0))) )</f>
        <v>-1</v>
      </c>
      <c r="U86" s="94">
        <f>IF(OR($B86=0,T86=1,T86=-1),-1, IF(U46&gt;=T_100,1,IF(U46&gt;=T_80,0.8,IF(U46&gt;=T_50,0.5,0))) )</f>
        <v>-1</v>
      </c>
      <c r="V86" s="94">
        <f>IF(OR($B86=0,U86=1,U86=-1),-1, IF(V46&gt;=T_100,1,IF(V46&gt;=T_80,0.8,IF(V46&gt;=T_50,0.5,0))) )</f>
        <v>-1</v>
      </c>
      <c r="W86" s="94">
        <f>IF(OR($B86=0,V86=1,V86=-1),-1, IF(W46&gt;=T_100,1,IF(W46&gt;=T_80,0.8,IF(W46&gt;=T_50,0.5,0))) )</f>
        <v>-1</v>
      </c>
      <c r="X86" s="94">
        <f>IF(OR($B86=0,W86=1,W86=-1),-1, IF(X46&gt;=T_100,1,IF(X46&gt;=T_80,0.8,IF(X46&gt;=T_50,0.5,0))) )</f>
        <v>-1</v>
      </c>
      <c r="Y86" s="94">
        <f>IF(OR($B86=0,X86=1,X86=-1),-1, IF(Y46&gt;=T_100,1,IF(Y46&gt;=T_80,0.8,IF(Y46&gt;=T_50,0.5,0))) )</f>
        <v>-1</v>
      </c>
      <c r="Z86" s="94">
        <f>IF(OR($B86=0,Y86=1,Y86=-1),-1, IF(Z46&gt;=T_100,1,IF(Z46&gt;=T_80,0.8,IF(Z46&gt;=T_50,0.5,0))) )</f>
        <v>-1</v>
      </c>
      <c r="AA86" s="94">
        <f>IF(OR($B86=0,Z86=1,Z86=-1),-1, IF(AA46&gt;=T_100,1,IF(AA46&gt;=T_80,0.8,IF(AA46&gt;=T_50,0.5,0))) )</f>
        <v>-1</v>
      </c>
      <c r="AB86" s="94">
        <f>IF(OR($B86=0,AA86=1,AA86=-1),-1, IF(AB46&gt;=T_100,1,IF(AB46&gt;=T_80,0.8,IF(AB46&gt;=T_50,0.5,0))) )</f>
        <v>-1</v>
      </c>
      <c r="AC86" s="94">
        <f>IF(OR($B86=0,AB86=1,AB86=-1),-1, IF(AC46&gt;=T_100,1,IF(AC46&gt;=T_80,0.8,IF(AC46&gt;=T_50,0.5,0))) )</f>
        <v>-1</v>
      </c>
      <c r="AD86" s="94">
        <f>IF(OR($B86=0,AC86=1,AC86=-1),-1, IF(AD46&gt;=T_100,1,IF(AD46&gt;=T_80,0.8,IF(AD46&gt;=T_50,0.5,0))) )</f>
        <v>-1</v>
      </c>
      <c r="AE86" s="94">
        <f>IF(OR($B86=0,AD86=1,AD86=-1),-1, IF(AE46&gt;=T_100,1,IF(AE46&gt;=T_80,0.8,IF(AE46&gt;=T_50,0.5,0))) )</f>
        <v>-1</v>
      </c>
      <c r="AF86" s="17"/>
      <c r="AG86" s="17"/>
      <c r="AH86" s="106">
        <f>MOD(IFERROR(MATCH(T_50,C86:AE86,)-5,0),53)</f>
        <v>0</v>
      </c>
      <c r="AI86" s="108">
        <f>MOD(IFERROR(MATCH(T_80,C86:AE86,)-5,0),53)</f>
        <v>0</v>
      </c>
      <c r="AJ86" s="104">
        <f>MOD(IFERROR(MATCH(T_100,C86:AE86,)-5,0),53)</f>
        <v>10</v>
      </c>
      <c r="AK86" s="13"/>
    </row>
    <row r="87" spans="1:38" x14ac:dyDescent="0.3">
      <c r="A87" s="101" t="s">
        <v>7</v>
      </c>
      <c r="B87" s="15">
        <v>15</v>
      </c>
      <c r="C87" s="94">
        <f>IF(OR($B87=0,B87=1,B87=-1),-1, IF(C47&gt;=T_100,1,IF(C47&gt;=T_80,0.8,IF(C47&gt;=T_50,0.5,0))) )</f>
        <v>0</v>
      </c>
      <c r="D87" s="94">
        <f>IF(OR($B87=0,C87=1,C87=-1),-1, IF(D47&gt;=T_100,1,IF(D47&gt;=T_80,0.8,IF(D47&gt;=T_50,0.5,0))) )</f>
        <v>0</v>
      </c>
      <c r="E87" s="94">
        <f>IF(OR($B87=0,D87=1,D87=-1),-1, IF(E47&gt;=T_100,1,IF(E47&gt;=T_80,0.8,IF(E47&gt;=T_50,0.5,0))) )</f>
        <v>0</v>
      </c>
      <c r="F87" s="94">
        <f>IF(OR($B87=0,E87=1,E87=-1),-1, IF(F47&gt;=T_100,1,IF(F47&gt;=T_80,0.8,IF(F47&gt;=T_50,0.5,0))) )</f>
        <v>0</v>
      </c>
      <c r="G87" s="94">
        <f>IF(OR($B87=0,F87=1,F87=-1),-1, IF(G47&gt;=T_100,1,IF(G47&gt;=T_80,0.8,IF(G47&gt;=T_50,0.5,0))) )</f>
        <v>0</v>
      </c>
      <c r="H87" s="94">
        <f>IF(OR($B87=0,G87=1,G87=-1),-1, IF(H47&gt;=T_100,1,IF(H47&gt;=T_80,0.8,IF(H47&gt;=T_50,0.5,0))) )</f>
        <v>0</v>
      </c>
      <c r="I87" s="94">
        <f>IF(OR($B87=0,H87=1,H87=-1),-1, IF(I47&gt;=T_100,1,IF(I47&gt;=T_80,0.8,IF(I47&gt;=T_50,0.5,0))) )</f>
        <v>0</v>
      </c>
      <c r="J87" s="94">
        <f>IF(OR($B87=0,I87=1,I87=-1),-1, IF(J47&gt;=T_100,1,IF(J47&gt;=T_80,0.8,IF(J47&gt;=T_50,0.5,0))) )</f>
        <v>0</v>
      </c>
      <c r="K87" s="94">
        <f>IF(OR($B87=0,J87=1,J87=-1),-1, IF(K47&gt;=T_100,1,IF(K47&gt;=T_80,0.8,IF(K47&gt;=T_50,0.5,0))) )</f>
        <v>0</v>
      </c>
      <c r="L87" s="94">
        <f>IF(OR($B87=0,K87=1,K87=-1),-1, IF(L47&gt;=T_100,1,IF(L47&gt;=T_80,0.8,IF(L47&gt;=T_50,0.5,0))) )</f>
        <v>0</v>
      </c>
      <c r="M87" s="94">
        <f>IF(OR($B87=0,L87=1,L87=-1),-1, IF(M47&gt;=T_100,1,IF(M47&gt;=T_80,0.8,IF(M47&gt;=T_50,0.5,0))) )</f>
        <v>0</v>
      </c>
      <c r="N87" s="94">
        <f>IF(OR($B87=0,M87=1,M87=-1),-1, IF(N47&gt;=T_100,1,IF(N47&gt;=T_80,0.8,IF(N47&gt;=T_50,0.5,0))) )</f>
        <v>0</v>
      </c>
      <c r="O87" s="94">
        <f>IF(OR($B87=0,N87=1,N87=-1),-1, IF(O47&gt;=T_100,1,IF(O47&gt;=T_80,0.8,IF(O47&gt;=T_50,0.5,0))) )</f>
        <v>0</v>
      </c>
      <c r="P87" s="94">
        <f>IF(OR($B87=0,O87=1,O87=-1),-1, IF(P47&gt;=T_100,1,IF(P47&gt;=T_80,0.8,IF(P47&gt;=T_50,0.5,0))) )</f>
        <v>0</v>
      </c>
      <c r="Q87" s="94">
        <f>IF(OR($B87=0,P87=1,P87=-1),-1, IF(Q47&gt;=T_100,1,IF(Q47&gt;=T_80,0.8,IF(Q47&gt;=T_50,0.5,0))) )</f>
        <v>1</v>
      </c>
      <c r="R87" s="94">
        <f>IF(OR($B87=0,Q87=1,Q87=-1),-1, IF(R47&gt;=T_100,1,IF(R47&gt;=T_80,0.8,IF(R47&gt;=T_50,0.5,0))) )</f>
        <v>-1</v>
      </c>
      <c r="S87" s="94">
        <f>IF(OR($B87=0,R87=1,R87=-1),-1, IF(S47&gt;=T_100,1,IF(S47&gt;=T_80,0.8,IF(S47&gt;=T_50,0.5,0))) )</f>
        <v>-1</v>
      </c>
      <c r="T87" s="94">
        <f>IF(OR($B87=0,S87=1,S87=-1),-1, IF(T47&gt;=T_100,1,IF(T47&gt;=T_80,0.8,IF(T47&gt;=T_50,0.5,0))) )</f>
        <v>-1</v>
      </c>
      <c r="U87" s="94">
        <f>IF(OR($B87=0,T87=1,T87=-1),-1, IF(U47&gt;=T_100,1,IF(U47&gt;=T_80,0.8,IF(U47&gt;=T_50,0.5,0))) )</f>
        <v>-1</v>
      </c>
      <c r="V87" s="94">
        <f>IF(OR($B87=0,U87=1,U87=-1),-1, IF(V47&gt;=T_100,1,IF(V47&gt;=T_80,0.8,IF(V47&gt;=T_50,0.5,0))) )</f>
        <v>-1</v>
      </c>
      <c r="W87" s="94">
        <f>IF(OR($B87=0,V87=1,V87=-1),-1, IF(W47&gt;=T_100,1,IF(W47&gt;=T_80,0.8,IF(W47&gt;=T_50,0.5,0))) )</f>
        <v>-1</v>
      </c>
      <c r="X87" s="94">
        <f>IF(OR($B87=0,W87=1,W87=-1),-1, IF(X47&gt;=T_100,1,IF(X47&gt;=T_80,0.8,IF(X47&gt;=T_50,0.5,0))) )</f>
        <v>-1</v>
      </c>
      <c r="Y87" s="94">
        <f>IF(OR($B87=0,X87=1,X87=-1),-1, IF(Y47&gt;=T_100,1,IF(Y47&gt;=T_80,0.8,IF(Y47&gt;=T_50,0.5,0))) )</f>
        <v>-1</v>
      </c>
      <c r="Z87" s="94">
        <f>IF(OR($B87=0,Y87=1,Y87=-1),-1, IF(Z47&gt;=T_100,1,IF(Z47&gt;=T_80,0.8,IF(Z47&gt;=T_50,0.5,0))) )</f>
        <v>-1</v>
      </c>
      <c r="AA87" s="94">
        <f>IF(OR($B87=0,Z87=1,Z87=-1),-1, IF(AA47&gt;=T_100,1,IF(AA47&gt;=T_80,0.8,IF(AA47&gt;=T_50,0.5,0))) )</f>
        <v>-1</v>
      </c>
      <c r="AB87" s="94">
        <f>IF(OR($B87=0,AA87=1,AA87=-1),-1, IF(AB47&gt;=T_100,1,IF(AB47&gt;=T_80,0.8,IF(AB47&gt;=T_50,0.5,0))) )</f>
        <v>-1</v>
      </c>
      <c r="AC87" s="94">
        <f>IF(OR($B87=0,AB87=1,AB87=-1),-1, IF(AC47&gt;=T_100,1,IF(AC47&gt;=T_80,0.8,IF(AC47&gt;=T_50,0.5,0))) )</f>
        <v>-1</v>
      </c>
      <c r="AD87" s="94">
        <f>IF(OR($B87=0,AC87=1,AC87=-1),-1, IF(AD47&gt;=T_100,1,IF(AD47&gt;=T_80,0.8,IF(AD47&gt;=T_50,0.5,0))) )</f>
        <v>-1</v>
      </c>
      <c r="AE87" s="94">
        <f>IF(OR($B87=0,AD87=1,AD87=-1),-1, IF(AE47&gt;=T_100,1,IF(AE47&gt;=T_80,0.8,IF(AE47&gt;=T_50,0.5,0))) )</f>
        <v>-1</v>
      </c>
      <c r="AF87" s="17"/>
      <c r="AG87" s="17"/>
      <c r="AH87" s="106">
        <f>MOD(IFERROR(MATCH(T_50,C87:AE87,)-5,0),53)</f>
        <v>0</v>
      </c>
      <c r="AI87" s="108">
        <f>MOD(IFERROR(MATCH(T_80,C87:AE87,)-5,0),53)</f>
        <v>0</v>
      </c>
      <c r="AJ87" s="104">
        <f>MOD(IFERROR(MATCH(T_100,C87:AE87,)-5,0),53)</f>
        <v>10</v>
      </c>
      <c r="AK87" s="13"/>
    </row>
    <row r="88" spans="1:38" x14ac:dyDescent="0.3">
      <c r="A88" s="101" t="s">
        <v>8</v>
      </c>
      <c r="B88" s="15">
        <v>22</v>
      </c>
      <c r="C88" s="94">
        <f>IF(OR($B88=0,B88=1,B88=-1),-1, IF(C48&gt;=T_100,1,IF(C48&gt;=T_80,0.8,IF(C48&gt;=T_50,0.5,0))) )</f>
        <v>0</v>
      </c>
      <c r="D88" s="94">
        <f>IF(OR($B88=0,C88=1,C88=-1),-1, IF(D48&gt;=T_100,1,IF(D48&gt;=T_80,0.8,IF(D48&gt;=T_50,0.5,0))) )</f>
        <v>0</v>
      </c>
      <c r="E88" s="94">
        <f>IF(OR($B88=0,D88=1,D88=-1),-1, IF(E48&gt;=T_100,1,IF(E48&gt;=T_80,0.8,IF(E48&gt;=T_50,0.5,0))) )</f>
        <v>0</v>
      </c>
      <c r="F88" s="94">
        <f>IF(OR($B88=0,E88=1,E88=-1),-1, IF(F48&gt;=T_100,1,IF(F48&gt;=T_80,0.8,IF(F48&gt;=T_50,0.5,0))) )</f>
        <v>0</v>
      </c>
      <c r="G88" s="94">
        <f>IF(OR($B88=0,F88=1,F88=-1),-1, IF(G48&gt;=T_100,1,IF(G48&gt;=T_80,0.8,IF(G48&gt;=T_50,0.5,0))) )</f>
        <v>0</v>
      </c>
      <c r="H88" s="94">
        <f>IF(OR($B88=0,G88=1,G88=-1),-1, IF(H48&gt;=T_100,1,IF(H48&gt;=T_80,0.8,IF(H48&gt;=T_50,0.5,0))) )</f>
        <v>0</v>
      </c>
      <c r="I88" s="94">
        <f>IF(OR($B88=0,H88=1,H88=-1),-1, IF(I48&gt;=T_100,1,IF(I48&gt;=T_80,0.8,IF(I48&gt;=T_50,0.5,0))) )</f>
        <v>0</v>
      </c>
      <c r="J88" s="94">
        <f>IF(OR($B88=0,I88=1,I88=-1),-1, IF(J48&gt;=T_100,1,IF(J48&gt;=T_80,0.8,IF(J48&gt;=T_50,0.5,0))) )</f>
        <v>0</v>
      </c>
      <c r="K88" s="94">
        <f>IF(OR($B88=0,J88=1,J88=-1),-1, IF(K48&gt;=T_100,1,IF(K48&gt;=T_80,0.8,IF(K48&gt;=T_50,0.5,0))) )</f>
        <v>1</v>
      </c>
      <c r="L88" s="94">
        <f>IF(OR($B88=0,K88=1,K88=-1),-1, IF(L48&gt;=T_100,1,IF(L48&gt;=T_80,0.8,IF(L48&gt;=T_50,0.5,0))) )</f>
        <v>-1</v>
      </c>
      <c r="M88" s="94">
        <f>IF(OR($B88=0,L88=1,L88=-1),-1, IF(M48&gt;=T_100,1,IF(M48&gt;=T_80,0.8,IF(M48&gt;=T_50,0.5,0))) )</f>
        <v>-1</v>
      </c>
      <c r="N88" s="94">
        <f>IF(OR($B88=0,M88=1,M88=-1),-1, IF(N48&gt;=T_100,1,IF(N48&gt;=T_80,0.8,IF(N48&gt;=T_50,0.5,0))) )</f>
        <v>-1</v>
      </c>
      <c r="O88" s="94">
        <f>IF(OR($B88=0,N88=1,N88=-1),-1, IF(O48&gt;=T_100,1,IF(O48&gt;=T_80,0.8,IF(O48&gt;=T_50,0.5,0))) )</f>
        <v>-1</v>
      </c>
      <c r="P88" s="94">
        <f>IF(OR($B88=0,O88=1,O88=-1),-1, IF(P48&gt;=T_100,1,IF(P48&gt;=T_80,0.8,IF(P48&gt;=T_50,0.5,0))) )</f>
        <v>-1</v>
      </c>
      <c r="Q88" s="94">
        <f>IF(OR($B88=0,P88=1,P88=-1),-1, IF(Q48&gt;=T_100,1,IF(Q48&gt;=T_80,0.8,IF(Q48&gt;=T_50,0.5,0))) )</f>
        <v>-1</v>
      </c>
      <c r="R88" s="94">
        <f>IF(OR($B88=0,Q88=1,Q88=-1),-1, IF(R48&gt;=T_100,1,IF(R48&gt;=T_80,0.8,IF(R48&gt;=T_50,0.5,0))) )</f>
        <v>-1</v>
      </c>
      <c r="S88" s="94">
        <f>IF(OR($B88=0,R88=1,R88=-1),-1, IF(S48&gt;=T_100,1,IF(S48&gt;=T_80,0.8,IF(S48&gt;=T_50,0.5,0))) )</f>
        <v>-1</v>
      </c>
      <c r="T88" s="94">
        <f>IF(OR($B88=0,S88=1,S88=-1),-1, IF(T48&gt;=T_100,1,IF(T48&gt;=T_80,0.8,IF(T48&gt;=T_50,0.5,0))) )</f>
        <v>-1</v>
      </c>
      <c r="U88" s="94">
        <f>IF(OR($B88=0,T88=1,T88=-1),-1, IF(U48&gt;=T_100,1,IF(U48&gt;=T_80,0.8,IF(U48&gt;=T_50,0.5,0))) )</f>
        <v>-1</v>
      </c>
      <c r="V88" s="94">
        <f>IF(OR($B88=0,U88=1,U88=-1),-1, IF(V48&gt;=T_100,1,IF(V48&gt;=T_80,0.8,IF(V48&gt;=T_50,0.5,0))) )</f>
        <v>-1</v>
      </c>
      <c r="W88" s="94">
        <f>IF(OR($B88=0,V88=1,V88=-1),-1, IF(W48&gt;=T_100,1,IF(W48&gt;=T_80,0.8,IF(W48&gt;=T_50,0.5,0))) )</f>
        <v>-1</v>
      </c>
      <c r="X88" s="94">
        <f>IF(OR($B88=0,W88=1,W88=-1),-1, IF(X48&gt;=T_100,1,IF(X48&gt;=T_80,0.8,IF(X48&gt;=T_50,0.5,0))) )</f>
        <v>-1</v>
      </c>
      <c r="Y88" s="94">
        <f>IF(OR($B88=0,X88=1,X88=-1),-1, IF(Y48&gt;=T_100,1,IF(Y48&gt;=T_80,0.8,IF(Y48&gt;=T_50,0.5,0))) )</f>
        <v>-1</v>
      </c>
      <c r="Z88" s="94">
        <f>IF(OR($B88=0,Y88=1,Y88=-1),-1, IF(Z48&gt;=T_100,1,IF(Z48&gt;=T_80,0.8,IF(Z48&gt;=T_50,0.5,0))) )</f>
        <v>-1</v>
      </c>
      <c r="AA88" s="94">
        <f>IF(OR($B88=0,Z88=1,Z88=-1),-1, IF(AA48&gt;=T_100,1,IF(AA48&gt;=T_80,0.8,IF(AA48&gt;=T_50,0.5,0))) )</f>
        <v>-1</v>
      </c>
      <c r="AB88" s="94">
        <f>IF(OR($B88=0,AA88=1,AA88=-1),-1, IF(AB48&gt;=T_100,1,IF(AB48&gt;=T_80,0.8,IF(AB48&gt;=T_50,0.5,0))) )</f>
        <v>-1</v>
      </c>
      <c r="AC88" s="94">
        <f>IF(OR($B88=0,AB88=1,AB88=-1),-1, IF(AC48&gt;=T_100,1,IF(AC48&gt;=T_80,0.8,IF(AC48&gt;=T_50,0.5,0))) )</f>
        <v>-1</v>
      </c>
      <c r="AD88" s="94">
        <f>IF(OR($B88=0,AC88=1,AC88=-1),-1, IF(AD48&gt;=T_100,1,IF(AD48&gt;=T_80,0.8,IF(AD48&gt;=T_50,0.5,0))) )</f>
        <v>-1</v>
      </c>
      <c r="AE88" s="94">
        <f>IF(OR($B88=0,AD88=1,AD88=-1),-1, IF(AE48&gt;=T_100,1,IF(AE48&gt;=T_80,0.8,IF(AE48&gt;=T_50,0.5,0))) )</f>
        <v>-1</v>
      </c>
      <c r="AF88" s="76"/>
      <c r="AG88" s="17"/>
      <c r="AH88" s="106">
        <f>MOD(IFERROR(MATCH(T_50,C88:AE88,)-5,0),53)</f>
        <v>0</v>
      </c>
      <c r="AI88" s="108">
        <f>MOD(IFERROR(MATCH(T_80,C88:AE88,)-5,0),53)</f>
        <v>0</v>
      </c>
      <c r="AJ88" s="104">
        <f>MOD(IFERROR(MATCH(T_100,C88:AE88,)-5,0),53)</f>
        <v>4</v>
      </c>
      <c r="AK88" s="13"/>
    </row>
    <row r="89" spans="1:38" x14ac:dyDescent="0.3">
      <c r="A89" s="101" t="s">
        <v>9</v>
      </c>
      <c r="B89" s="15">
        <v>52</v>
      </c>
      <c r="C89" s="94">
        <f>IF(OR($B89=0,B89=1,B89=-1),-1, IF(C49&gt;=T_100,1,IF(C49&gt;=T_80,0.8,IF(C49&gt;=T_50,0.5,0))) )</f>
        <v>0</v>
      </c>
      <c r="D89" s="94">
        <f>IF(OR($B89=0,C89=1,C89=-1),-1, IF(D49&gt;=T_100,1,IF(D49&gt;=T_80,0.8,IF(D49&gt;=T_50,0.5,0))) )</f>
        <v>0</v>
      </c>
      <c r="E89" s="94">
        <f>IF(OR($B89=0,D89=1,D89=-1),-1, IF(E49&gt;=T_100,1,IF(E49&gt;=T_80,0.8,IF(E49&gt;=T_50,0.5,0))) )</f>
        <v>0</v>
      </c>
      <c r="F89" s="94">
        <f>IF(OR($B89=0,E89=1,E89=-1),-1, IF(F49&gt;=T_100,1,IF(F49&gt;=T_80,0.8,IF(F49&gt;=T_50,0.5,0))) )</f>
        <v>0</v>
      </c>
      <c r="G89" s="94">
        <f>IF(OR($B89=0,F89=1,F89=-1),-1, IF(G49&gt;=T_100,1,IF(G49&gt;=T_80,0.8,IF(G49&gt;=T_50,0.5,0))) )</f>
        <v>0</v>
      </c>
      <c r="H89" s="94">
        <f>IF(OR($B89=0,G89=1,G89=-1),-1, IF(H49&gt;=T_100,1,IF(H49&gt;=T_80,0.8,IF(H49&gt;=T_50,0.5,0))) )</f>
        <v>0</v>
      </c>
      <c r="I89" s="94">
        <f>IF(OR($B89=0,H89=1,H89=-1),-1, IF(I49&gt;=T_100,1,IF(I49&gt;=T_80,0.8,IF(I49&gt;=T_50,0.5,0))) )</f>
        <v>0</v>
      </c>
      <c r="J89" s="94">
        <f>IF(OR($B89=0,I89=1,I89=-1),-1, IF(J49&gt;=T_100,1,IF(J49&gt;=T_80,0.8,IF(J49&gt;=T_50,0.5,0))) )</f>
        <v>0</v>
      </c>
      <c r="K89" s="94">
        <f>IF(OR($B89=0,J89=1,J89=-1),-1, IF(K49&gt;=T_100,1,IF(K49&gt;=T_80,0.8,IF(K49&gt;=T_50,0.5,0))) )</f>
        <v>0</v>
      </c>
      <c r="L89" s="94">
        <f>IF(OR($B89=0,K89=1,K89=-1),-1, IF(L49&gt;=T_100,1,IF(L49&gt;=T_80,0.8,IF(L49&gt;=T_50,0.5,0))) )</f>
        <v>0</v>
      </c>
      <c r="M89" s="94">
        <f>IF(OR($B89=0,L89=1,L89=-1),-1, IF(M49&gt;=T_100,1,IF(M49&gt;=T_80,0.8,IF(M49&gt;=T_50,0.5,0))) )</f>
        <v>0</v>
      </c>
      <c r="N89" s="94">
        <f>IF(OR($B89=0,M89=1,M89=-1),-1, IF(N49&gt;=T_100,1,IF(N49&gt;=T_80,0.8,IF(N49&gt;=T_50,0.5,0))) )</f>
        <v>0</v>
      </c>
      <c r="O89" s="94">
        <f>IF(OR($B89=0,N89=1,N89=-1),-1, IF(O49&gt;=T_100,1,IF(O49&gt;=T_80,0.8,IF(O49&gt;=T_50,0.5,0))) )</f>
        <v>0</v>
      </c>
      <c r="P89" s="94">
        <f>IF(OR($B89=0,O89=1,O89=-1),-1, IF(P49&gt;=T_100,1,IF(P49&gt;=T_80,0.8,IF(P49&gt;=T_50,0.5,0))) )</f>
        <v>0</v>
      </c>
      <c r="Q89" s="94">
        <f>IF(OR($B89=0,P89=1,P89=-1),-1, IF(Q49&gt;=T_100,1,IF(Q49&gt;=T_80,0.8,IF(Q49&gt;=T_50,0.5,0))) )</f>
        <v>1</v>
      </c>
      <c r="R89" s="94">
        <f>IF(OR($B89=0,Q89=1,Q89=-1),-1, IF(R49&gt;=T_100,1,IF(R49&gt;=T_80,0.8,IF(R49&gt;=T_50,0.5,0))) )</f>
        <v>-1</v>
      </c>
      <c r="S89" s="94">
        <f>IF(OR($B89=0,R89=1,R89=-1),-1, IF(S49&gt;=T_100,1,IF(S49&gt;=T_80,0.8,IF(S49&gt;=T_50,0.5,0))) )</f>
        <v>-1</v>
      </c>
      <c r="T89" s="94">
        <f>IF(OR($B89=0,S89=1,S89=-1),-1, IF(T49&gt;=T_100,1,IF(T49&gt;=T_80,0.8,IF(T49&gt;=T_50,0.5,0))) )</f>
        <v>-1</v>
      </c>
      <c r="U89" s="94">
        <f>IF(OR($B89=0,T89=1,T89=-1),-1, IF(U49&gt;=T_100,1,IF(U49&gt;=T_80,0.8,IF(U49&gt;=T_50,0.5,0))) )</f>
        <v>-1</v>
      </c>
      <c r="V89" s="94">
        <f>IF(OR($B89=0,U89=1,U89=-1),-1, IF(V49&gt;=T_100,1,IF(V49&gt;=T_80,0.8,IF(V49&gt;=T_50,0.5,0))) )</f>
        <v>-1</v>
      </c>
      <c r="W89" s="94">
        <f>IF(OR($B89=0,V89=1,V89=-1),-1, IF(W49&gt;=T_100,1,IF(W49&gt;=T_80,0.8,IF(W49&gt;=T_50,0.5,0))) )</f>
        <v>-1</v>
      </c>
      <c r="X89" s="94">
        <f>IF(OR($B89=0,W89=1,W89=-1),-1, IF(X49&gt;=T_100,1,IF(X49&gt;=T_80,0.8,IF(X49&gt;=T_50,0.5,0))) )</f>
        <v>-1</v>
      </c>
      <c r="Y89" s="94">
        <f>IF(OR($B89=0,X89=1,X89=-1),-1, IF(Y49&gt;=T_100,1,IF(Y49&gt;=T_80,0.8,IF(Y49&gt;=T_50,0.5,0))) )</f>
        <v>-1</v>
      </c>
      <c r="Z89" s="94">
        <f>IF(OR($B89=0,Y89=1,Y89=-1),-1, IF(Z49&gt;=T_100,1,IF(Z49&gt;=T_80,0.8,IF(Z49&gt;=T_50,0.5,0))) )</f>
        <v>-1</v>
      </c>
      <c r="AA89" s="94">
        <f>IF(OR($B89=0,Z89=1,Z89=-1),-1, IF(AA49&gt;=T_100,1,IF(AA49&gt;=T_80,0.8,IF(AA49&gt;=T_50,0.5,0))) )</f>
        <v>-1</v>
      </c>
      <c r="AB89" s="94">
        <f>IF(OR($B89=0,AA89=1,AA89=-1),-1, IF(AB49&gt;=T_100,1,IF(AB49&gt;=T_80,0.8,IF(AB49&gt;=T_50,0.5,0))) )</f>
        <v>-1</v>
      </c>
      <c r="AC89" s="94">
        <f>IF(OR($B89=0,AB89=1,AB89=-1),-1, IF(AC49&gt;=T_100,1,IF(AC49&gt;=T_80,0.8,IF(AC49&gt;=T_50,0.5,0))) )</f>
        <v>-1</v>
      </c>
      <c r="AD89" s="94">
        <f>IF(OR($B89=0,AC89=1,AC89=-1),-1, IF(AD49&gt;=T_100,1,IF(AD49&gt;=T_80,0.8,IF(AD49&gt;=T_50,0.5,0))) )</f>
        <v>-1</v>
      </c>
      <c r="AE89" s="94">
        <f>IF(OR($B89=0,AD89=1,AD89=-1),-1, IF(AE49&gt;=T_100,1,IF(AE49&gt;=T_80,0.8,IF(AE49&gt;=T_50,0.5,0))) )</f>
        <v>-1</v>
      </c>
      <c r="AF89" s="17"/>
      <c r="AG89" s="17"/>
      <c r="AH89" s="106">
        <f>MOD(IFERROR(MATCH(T_50,C89:AE89,)-5,0),53)</f>
        <v>0</v>
      </c>
      <c r="AI89" s="108">
        <f>MOD(IFERROR(MATCH(T_80,C89:AE89,)-5,0),53)</f>
        <v>0</v>
      </c>
      <c r="AJ89" s="104">
        <f>MOD(IFERROR(MATCH(T_100,C89:AE89,)-5,0),53)</f>
        <v>10</v>
      </c>
      <c r="AK89" s="13"/>
    </row>
    <row r="90" spans="1:38" x14ac:dyDescent="0.3">
      <c r="A90" s="101" t="s">
        <v>10</v>
      </c>
      <c r="B90" s="15">
        <v>13</v>
      </c>
      <c r="C90" s="94">
        <f>IF(OR($B90=0,B90=1,B90=-1),-1, IF(C50&gt;=T_100,1,IF(C50&gt;=T_80,0.8,IF(C50&gt;=T_50,0.5,0))) )</f>
        <v>0</v>
      </c>
      <c r="D90" s="94">
        <f>IF(OR($B90=0,C90=1,C90=-1),-1, IF(D50&gt;=T_100,1,IF(D50&gt;=T_80,0.8,IF(D50&gt;=T_50,0.5,0))) )</f>
        <v>0</v>
      </c>
      <c r="E90" s="94">
        <f>IF(OR($B90=0,D90=1,D90=-1),-1, IF(E50&gt;=T_100,1,IF(E50&gt;=T_80,0.8,IF(E50&gt;=T_50,0.5,0))) )</f>
        <v>0</v>
      </c>
      <c r="F90" s="94">
        <f>IF(OR($B90=0,E90=1,E90=-1),-1, IF(F50&gt;=T_100,1,IF(F50&gt;=T_80,0.8,IF(F50&gt;=T_50,0.5,0))) )</f>
        <v>0</v>
      </c>
      <c r="G90" s="94">
        <f>IF(OR($B90=0,F90=1,F90=-1),-1, IF(G50&gt;=T_100,1,IF(G50&gt;=T_80,0.8,IF(G50&gt;=T_50,0.5,0))) )</f>
        <v>0</v>
      </c>
      <c r="H90" s="94">
        <f>IF(OR($B90=0,G90=1,G90=-1),-1, IF(H50&gt;=T_100,1,IF(H50&gt;=T_80,0.8,IF(H50&gt;=T_50,0.5,0))) )</f>
        <v>0</v>
      </c>
      <c r="I90" s="94">
        <f>IF(OR($B90=0,H90=1,H90=-1),-1, IF(I50&gt;=T_100,1,IF(I50&gt;=T_80,0.8,IF(I50&gt;=T_50,0.5,0))) )</f>
        <v>0</v>
      </c>
      <c r="J90" s="94">
        <f>IF(OR($B90=0,I90=1,I90=-1),-1, IF(J50&gt;=T_100,1,IF(J50&gt;=T_80,0.8,IF(J50&gt;=T_50,0.5,0))) )</f>
        <v>0</v>
      </c>
      <c r="K90" s="94">
        <f>IF(OR($B90=0,J90=1,J90=-1),-1, IF(K50&gt;=T_100,1,IF(K50&gt;=T_80,0.8,IF(K50&gt;=T_50,0.5,0))) )</f>
        <v>0</v>
      </c>
      <c r="L90" s="94">
        <f>IF(OR($B90=0,K90=1,K90=-1),-1, IF(L50&gt;=T_100,1,IF(L50&gt;=T_80,0.8,IF(L50&gt;=T_50,0.5,0))) )</f>
        <v>0</v>
      </c>
      <c r="M90" s="94">
        <f>IF(OR($B90=0,L90=1,L90=-1),-1, IF(M50&gt;=T_100,1,IF(M50&gt;=T_80,0.8,IF(M50&gt;=T_50,0.5,0))) )</f>
        <v>0</v>
      </c>
      <c r="N90" s="94">
        <f>IF(OR($B90=0,M90=1,M90=-1),-1, IF(N50&gt;=T_100,1,IF(N50&gt;=T_80,0.8,IF(N50&gt;=T_50,0.5,0))) )</f>
        <v>0</v>
      </c>
      <c r="O90" s="94">
        <f>IF(OR($B90=0,N90=1,N90=-1),-1, IF(O50&gt;=T_100,1,IF(O50&gt;=T_80,0.8,IF(O50&gt;=T_50,0.5,0))) )</f>
        <v>0</v>
      </c>
      <c r="P90" s="94">
        <f>IF(OR($B90=0,O90=1,O90=-1),-1, IF(P50&gt;=T_100,1,IF(P50&gt;=T_80,0.8,IF(P50&gt;=T_50,0.5,0))) )</f>
        <v>0</v>
      </c>
      <c r="Q90" s="94">
        <f>IF(OR($B90=0,P90=1,P90=-1),-1, IF(Q50&gt;=T_100,1,IF(Q50&gt;=T_80,0.8,IF(Q50&gt;=T_50,0.5,0))) )</f>
        <v>0</v>
      </c>
      <c r="R90" s="94">
        <f>IF(OR($B90=0,Q90=1,Q90=-1),-1, IF(R50&gt;=T_100,1,IF(R50&gt;=T_80,0.8,IF(R50&gt;=T_50,0.5,0))) )</f>
        <v>0</v>
      </c>
      <c r="S90" s="94">
        <f>IF(OR($B90=0,R90=1,R90=-1),-1, IF(S50&gt;=T_100,1,IF(S50&gt;=T_80,0.8,IF(S50&gt;=T_50,0.5,0))) )</f>
        <v>0</v>
      </c>
      <c r="T90" s="94">
        <f>IF(OR($B90=0,S90=1,S90=-1),-1, IF(T50&gt;=T_100,1,IF(T50&gt;=T_80,0.8,IF(T50&gt;=T_50,0.5,0))) )</f>
        <v>0</v>
      </c>
      <c r="U90" s="94">
        <f>IF(OR($B90=0,T90=1,T90=-1),-1, IF(U50&gt;=T_100,1,IF(U50&gt;=T_80,0.8,IF(U50&gt;=T_50,0.5,0))) )</f>
        <v>0</v>
      </c>
      <c r="V90" s="94">
        <f>IF(OR($B90=0,U90=1,U90=-1),-1, IF(V50&gt;=T_100,1,IF(V50&gt;=T_80,0.8,IF(V50&gt;=T_50,0.5,0))) )</f>
        <v>1</v>
      </c>
      <c r="W90" s="94">
        <f>IF(OR($B90=0,V90=1,V90=-1),-1, IF(W50&gt;=T_100,1,IF(W50&gt;=T_80,0.8,IF(W50&gt;=T_50,0.5,0))) )</f>
        <v>-1</v>
      </c>
      <c r="X90" s="94">
        <f>IF(OR($B90=0,W90=1,W90=-1),-1, IF(X50&gt;=T_100,1,IF(X50&gt;=T_80,0.8,IF(X50&gt;=T_50,0.5,0))) )</f>
        <v>-1</v>
      </c>
      <c r="Y90" s="94">
        <f>IF(OR($B90=0,X90=1,X90=-1),-1, IF(Y50&gt;=T_100,1,IF(Y50&gt;=T_80,0.8,IF(Y50&gt;=T_50,0.5,0))) )</f>
        <v>-1</v>
      </c>
      <c r="Z90" s="94">
        <f>IF(OR($B90=0,Y90=1,Y90=-1),-1, IF(Z50&gt;=T_100,1,IF(Z50&gt;=T_80,0.8,IF(Z50&gt;=T_50,0.5,0))) )</f>
        <v>-1</v>
      </c>
      <c r="AA90" s="94">
        <f>IF(OR($B90=0,Z90=1,Z90=-1),-1, IF(AA50&gt;=T_100,1,IF(AA50&gt;=T_80,0.8,IF(AA50&gt;=T_50,0.5,0))) )</f>
        <v>-1</v>
      </c>
      <c r="AB90" s="94">
        <f>IF(OR($B90=0,AA90=1,AA90=-1),-1, IF(AB50&gt;=T_100,1,IF(AB50&gt;=T_80,0.8,IF(AB50&gt;=T_50,0.5,0))) )</f>
        <v>-1</v>
      </c>
      <c r="AC90" s="94">
        <f>IF(OR($B90=0,AB90=1,AB90=-1),-1, IF(AC50&gt;=T_100,1,IF(AC50&gt;=T_80,0.8,IF(AC50&gt;=T_50,0.5,0))) )</f>
        <v>-1</v>
      </c>
      <c r="AD90" s="94">
        <f>IF(OR($B90=0,AC90=1,AC90=-1),-1, IF(AD50&gt;=T_100,1,IF(AD50&gt;=T_80,0.8,IF(AD50&gt;=T_50,0.5,0))) )</f>
        <v>-1</v>
      </c>
      <c r="AE90" s="94">
        <f>IF(OR($B90=0,AD90=1,AD90=-1),-1, IF(AE50&gt;=T_100,1,IF(AE50&gt;=T_80,0.8,IF(AE50&gt;=T_50,0.5,0))) )</f>
        <v>-1</v>
      </c>
      <c r="AF90" s="17"/>
      <c r="AG90" s="17"/>
      <c r="AH90" s="106">
        <f>MOD(IFERROR(MATCH(T_50,C90:AE90,)-5,0),53)</f>
        <v>0</v>
      </c>
      <c r="AI90" s="108">
        <f>MOD(IFERROR(MATCH(T_80,C90:AE90,)-5,0),53)</f>
        <v>0</v>
      </c>
      <c r="AJ90" s="104">
        <f>MOD(IFERROR(MATCH(T_100,C90:AE90,)-5,0),53)</f>
        <v>15</v>
      </c>
      <c r="AK90" s="13"/>
    </row>
    <row r="91" spans="1:38" x14ac:dyDescent="0.3">
      <c r="A91" s="101" t="s">
        <v>11</v>
      </c>
      <c r="B91" s="15">
        <v>27</v>
      </c>
      <c r="C91" s="94">
        <f>IF(OR($B91=0,B91=1,B91=-1),-1, IF(C51&gt;=T_100,1,IF(C51&gt;=T_80,0.8,IF(C51&gt;=T_50,0.5,0))) )</f>
        <v>0</v>
      </c>
      <c r="D91" s="94">
        <f>IF(OR($B91=0,C91=1,C91=-1),-1, IF(D51&gt;=T_100,1,IF(D51&gt;=T_80,0.8,IF(D51&gt;=T_50,0.5,0))) )</f>
        <v>0</v>
      </c>
      <c r="E91" s="94">
        <f>IF(OR($B91=0,D91=1,D91=-1),-1, IF(E51&gt;=T_100,1,IF(E51&gt;=T_80,0.8,IF(E51&gt;=T_50,0.5,0))) )</f>
        <v>0</v>
      </c>
      <c r="F91" s="94">
        <f>IF(OR($B91=0,E91=1,E91=-1),-1, IF(F51&gt;=T_100,1,IF(F51&gt;=T_80,0.8,IF(F51&gt;=T_50,0.5,0))) )</f>
        <v>0</v>
      </c>
      <c r="G91" s="94">
        <f>IF(OR($B91=0,F91=1,F91=-1),-1, IF(G51&gt;=T_100,1,IF(G51&gt;=T_80,0.8,IF(G51&gt;=T_50,0.5,0))) )</f>
        <v>0</v>
      </c>
      <c r="H91" s="94">
        <f>IF(OR($B91=0,G91=1,G91=-1),-1, IF(H51&gt;=T_100,1,IF(H51&gt;=T_80,0.8,IF(H51&gt;=T_50,0.5,0))) )</f>
        <v>0</v>
      </c>
      <c r="I91" s="94">
        <f>IF(OR($B91=0,H91=1,H91=-1),-1, IF(I51&gt;=T_100,1,IF(I51&gt;=T_80,0.8,IF(I51&gt;=T_50,0.5,0))) )</f>
        <v>0</v>
      </c>
      <c r="J91" s="94">
        <f>IF(OR($B91=0,I91=1,I91=-1),-1, IF(J51&gt;=T_100,1,IF(J51&gt;=T_80,0.8,IF(J51&gt;=T_50,0.5,0))) )</f>
        <v>0.5</v>
      </c>
      <c r="K91" s="94">
        <f>IF(OR($B91=0,J91=1,J91=-1),-1, IF(K51&gt;=T_100,1,IF(K51&gt;=T_80,0.8,IF(K51&gt;=T_50,0.5,0))) )</f>
        <v>0.8</v>
      </c>
      <c r="L91" s="94">
        <f>IF(OR($B91=0,K91=1,K91=-1),-1, IF(L51&gt;=T_100,1,IF(L51&gt;=T_80,0.8,IF(L51&gt;=T_50,0.5,0))) )</f>
        <v>0.8</v>
      </c>
      <c r="M91" s="94">
        <f>IF(OR($B91=0,L91=1,L91=-1),-1, IF(M51&gt;=T_100,1,IF(M51&gt;=T_80,0.8,IF(M51&gt;=T_50,0.5,0))) )</f>
        <v>0.8</v>
      </c>
      <c r="N91" s="94">
        <f>IF(OR($B91=0,M91=1,M91=-1),-1, IF(N51&gt;=T_100,1,IF(N51&gt;=T_80,0.8,IF(N51&gt;=T_50,0.5,0))) )</f>
        <v>0.8</v>
      </c>
      <c r="O91" s="94">
        <f>IF(OR($B91=0,N91=1,N91=-1),-1, IF(O51&gt;=T_100,1,IF(O51&gt;=T_80,0.8,IF(O51&gt;=T_50,0.5,0))) )</f>
        <v>0.8</v>
      </c>
      <c r="P91" s="94">
        <f>IF(OR($B91=0,O91=1,O91=-1),-1, IF(P51&gt;=T_100,1,IF(P51&gt;=T_80,0.8,IF(P51&gt;=T_50,0.5,0))) )</f>
        <v>0.8</v>
      </c>
      <c r="Q91" s="94">
        <f>IF(OR($B91=0,P91=1,P91=-1),-1, IF(Q51&gt;=T_100,1,IF(Q51&gt;=T_80,0.8,IF(Q51&gt;=T_50,0.5,0))) )</f>
        <v>0.8</v>
      </c>
      <c r="R91" s="94">
        <f>IF(OR($B91=0,Q91=1,Q91=-1),-1, IF(R51&gt;=T_100,1,IF(R51&gt;=T_80,0.8,IF(R51&gt;=T_50,0.5,0))) )</f>
        <v>1</v>
      </c>
      <c r="S91" s="94">
        <f>IF(OR($B91=0,R91=1,R91=-1),-1, IF(S51&gt;=T_100,1,IF(S51&gt;=T_80,0.8,IF(S51&gt;=T_50,0.5,0))) )</f>
        <v>-1</v>
      </c>
      <c r="T91" s="94">
        <f>IF(OR($B91=0,S91=1,S91=-1),-1, IF(T51&gt;=T_100,1,IF(T51&gt;=T_80,0.8,IF(T51&gt;=T_50,0.5,0))) )</f>
        <v>-1</v>
      </c>
      <c r="U91" s="94">
        <f>IF(OR($B91=0,T91=1,T91=-1),-1, IF(U51&gt;=T_100,1,IF(U51&gt;=T_80,0.8,IF(U51&gt;=T_50,0.5,0))) )</f>
        <v>-1</v>
      </c>
      <c r="V91" s="94">
        <f>IF(OR($B91=0,U91=1,U91=-1),-1, IF(V51&gt;=T_100,1,IF(V51&gt;=T_80,0.8,IF(V51&gt;=T_50,0.5,0))) )</f>
        <v>-1</v>
      </c>
      <c r="W91" s="94">
        <f>IF(OR($B91=0,V91=1,V91=-1),-1, IF(W51&gt;=T_100,1,IF(W51&gt;=T_80,0.8,IF(W51&gt;=T_50,0.5,0))) )</f>
        <v>-1</v>
      </c>
      <c r="X91" s="94">
        <f>IF(OR($B91=0,W91=1,W91=-1),-1, IF(X51&gt;=T_100,1,IF(X51&gt;=T_80,0.8,IF(X51&gt;=T_50,0.5,0))) )</f>
        <v>-1</v>
      </c>
      <c r="Y91" s="94">
        <f>IF(OR($B91=0,X91=1,X91=-1),-1, IF(Y51&gt;=T_100,1,IF(Y51&gt;=T_80,0.8,IF(Y51&gt;=T_50,0.5,0))) )</f>
        <v>-1</v>
      </c>
      <c r="Z91" s="94">
        <f>IF(OR($B91=0,Y91=1,Y91=-1),-1, IF(Z51&gt;=T_100,1,IF(Z51&gt;=T_80,0.8,IF(Z51&gt;=T_50,0.5,0))) )</f>
        <v>-1</v>
      </c>
      <c r="AA91" s="94">
        <f>IF(OR($B91=0,Z91=1,Z91=-1),-1, IF(AA51&gt;=T_100,1,IF(AA51&gt;=T_80,0.8,IF(AA51&gt;=T_50,0.5,0))) )</f>
        <v>-1</v>
      </c>
      <c r="AB91" s="94">
        <f>IF(OR($B91=0,AA91=1,AA91=-1),-1, IF(AB51&gt;=T_100,1,IF(AB51&gt;=T_80,0.8,IF(AB51&gt;=T_50,0.5,0))) )</f>
        <v>-1</v>
      </c>
      <c r="AC91" s="94">
        <f>IF(OR($B91=0,AB91=1,AB91=-1),-1, IF(AC51&gt;=T_100,1,IF(AC51&gt;=T_80,0.8,IF(AC51&gt;=T_50,0.5,0))) )</f>
        <v>-1</v>
      </c>
      <c r="AD91" s="94">
        <f>IF(OR($B91=0,AC91=1,AC91=-1),-1, IF(AD51&gt;=T_100,1,IF(AD51&gt;=T_80,0.8,IF(AD51&gt;=T_50,0.5,0))) )</f>
        <v>-1</v>
      </c>
      <c r="AE91" s="94">
        <f>IF(OR($B91=0,AD91=1,AD91=-1),-1, IF(AE51&gt;=T_100,1,IF(AE51&gt;=T_80,0.8,IF(AE51&gt;=T_50,0.5,0))) )</f>
        <v>-1</v>
      </c>
      <c r="AF91" s="17"/>
      <c r="AG91" s="17"/>
      <c r="AH91" s="106">
        <f>MOD(IFERROR(MATCH(T_50,C91:AE91,)-5,0),53)</f>
        <v>3</v>
      </c>
      <c r="AI91" s="108">
        <f>MOD(IFERROR(MATCH(T_80,C91:AE91,)-5,0),53)</f>
        <v>4</v>
      </c>
      <c r="AJ91" s="104">
        <f>MOD(IFERROR(MATCH(T_100,C91:AE91,)-5,0),53)</f>
        <v>11</v>
      </c>
      <c r="AK91" s="13"/>
    </row>
    <row r="92" spans="1:38" x14ac:dyDescent="0.3">
      <c r="A92" s="101" t="s">
        <v>12</v>
      </c>
      <c r="B92" s="15">
        <v>39</v>
      </c>
      <c r="C92" s="94">
        <f>IF(OR($B92=0,B92=1,B92=-1),-1, IF(C52&gt;=T_100,1,IF(C52&gt;=T_80,0.8,IF(C52&gt;=T_50,0.5,0))) )</f>
        <v>0</v>
      </c>
      <c r="D92" s="94">
        <f>IF(OR($B92=0,C92=1,C92=-1),-1, IF(D52&gt;=T_100,1,IF(D52&gt;=T_80,0.8,IF(D52&gt;=T_50,0.5,0))) )</f>
        <v>0</v>
      </c>
      <c r="E92" s="94">
        <f>IF(OR($B92=0,D92=1,D92=-1),-1, IF(E52&gt;=T_100,1,IF(E52&gt;=T_80,0.8,IF(E52&gt;=T_50,0.5,0))) )</f>
        <v>0</v>
      </c>
      <c r="F92" s="94">
        <f>IF(OR($B92=0,E92=1,E92=-1),-1, IF(F52&gt;=T_100,1,IF(F52&gt;=T_80,0.8,IF(F52&gt;=T_50,0.5,0))) )</f>
        <v>0</v>
      </c>
      <c r="G92" s="94">
        <f>IF(OR($B92=0,F92=1,F92=-1),-1, IF(G52&gt;=T_100,1,IF(G52&gt;=T_80,0.8,IF(G52&gt;=T_50,0.5,0))) )</f>
        <v>0</v>
      </c>
      <c r="H92" s="94">
        <f>IF(OR($B92=0,G92=1,G92=-1),-1, IF(H52&gt;=T_100,1,IF(H52&gt;=T_80,0.8,IF(H52&gt;=T_50,0.5,0))) )</f>
        <v>0.5</v>
      </c>
      <c r="I92" s="94">
        <f>IF(OR($B92=0,H92=1,H92=-1),-1, IF(I52&gt;=T_100,1,IF(I52&gt;=T_80,0.8,IF(I52&gt;=T_50,0.5,0))) )</f>
        <v>0.5</v>
      </c>
      <c r="J92" s="94">
        <f>IF(OR($B92=0,I92=1,I92=-1),-1, IF(J52&gt;=T_100,1,IF(J52&gt;=T_80,0.8,IF(J52&gt;=T_50,0.5,0))) )</f>
        <v>0.5</v>
      </c>
      <c r="K92" s="94">
        <f>IF(OR($B92=0,J92=1,J92=-1),-1, IF(K52&gt;=T_100,1,IF(K52&gt;=T_80,0.8,IF(K52&gt;=T_50,0.5,0))) )</f>
        <v>0.5</v>
      </c>
      <c r="L92" s="94">
        <f>IF(OR($B92=0,K92=1,K92=-1),-1, IF(L52&gt;=T_100,1,IF(L52&gt;=T_80,0.8,IF(L52&gt;=T_50,0.5,0))) )</f>
        <v>0.5</v>
      </c>
      <c r="M92" s="94">
        <f>IF(OR($B92=0,L92=1,L92=-1),-1, IF(M52&gt;=T_100,1,IF(M52&gt;=T_80,0.8,IF(M52&gt;=T_50,0.5,0))) )</f>
        <v>0.5</v>
      </c>
      <c r="N92" s="94">
        <f>IF(OR($B92=0,M92=1,M92=-1),-1, IF(N52&gt;=T_100,1,IF(N52&gt;=T_80,0.8,IF(N52&gt;=T_50,0.5,0))) )</f>
        <v>0.5</v>
      </c>
      <c r="O92" s="94">
        <f>IF(OR($B92=0,N92=1,N92=-1),-1, IF(O52&gt;=T_100,1,IF(O52&gt;=T_80,0.8,IF(O52&gt;=T_50,0.5,0))) )</f>
        <v>0.5</v>
      </c>
      <c r="P92" s="94">
        <f>IF(OR($B92=0,O92=1,O92=-1),-1, IF(P52&gt;=T_100,1,IF(P52&gt;=T_80,0.8,IF(P52&gt;=T_50,0.5,0))) )</f>
        <v>0.5</v>
      </c>
      <c r="Q92" s="94">
        <f>IF(OR($B92=0,P92=1,P92=-1),-1, IF(Q52&gt;=T_100,1,IF(Q52&gt;=T_80,0.8,IF(Q52&gt;=T_50,0.5,0))) )</f>
        <v>0.5</v>
      </c>
      <c r="R92" s="94">
        <f>IF(OR($B92=0,Q92=1,Q92=-1),-1, IF(R52&gt;=T_100,1,IF(R52&gt;=T_80,0.8,IF(R52&gt;=T_50,0.5,0))) )</f>
        <v>0.5</v>
      </c>
      <c r="S92" s="94">
        <f>IF(OR($B92=0,R92=1,R92=-1),-1, IF(S52&gt;=T_100,1,IF(S52&gt;=T_80,0.8,IF(S52&gt;=T_50,0.5,0))) )</f>
        <v>0.5</v>
      </c>
      <c r="T92" s="94">
        <f>IF(OR($B92=0,S92=1,S92=-1),-1, IF(T52&gt;=T_100,1,IF(T52&gt;=T_80,0.8,IF(T52&gt;=T_50,0.5,0))) )</f>
        <v>0.5</v>
      </c>
      <c r="U92" s="94">
        <f>IF(OR($B92=0,T92=1,T92=-1),-1, IF(U52&gt;=T_100,1,IF(U52&gt;=T_80,0.8,IF(U52&gt;=T_50,0.5,0))) )</f>
        <v>0.5</v>
      </c>
      <c r="V92" s="94">
        <f>IF(OR($B92=0,U92=1,U92=-1),-1, IF(V52&gt;=T_100,1,IF(V52&gt;=T_80,0.8,IF(V52&gt;=T_50,0.5,0))) )</f>
        <v>0.5</v>
      </c>
      <c r="W92" s="94">
        <f>IF(OR($B92=0,V92=1,V92=-1),-1, IF(W52&gt;=T_100,1,IF(W52&gt;=T_80,0.8,IF(W52&gt;=T_50,0.5,0))) )</f>
        <v>0.5</v>
      </c>
      <c r="X92" s="94">
        <f>IF(OR($B92=0,W92=1,W92=-1),-1, IF(X52&gt;=T_100,1,IF(X52&gt;=T_80,0.8,IF(X52&gt;=T_50,0.5,0))) )</f>
        <v>0.5</v>
      </c>
      <c r="Y92" s="94">
        <f>IF(OR($B92=0,X92=1,X92=-1),-1, IF(Y52&gt;=T_100,1,IF(Y52&gt;=T_80,0.8,IF(Y52&gt;=T_50,0.5,0))) )</f>
        <v>0.5</v>
      </c>
      <c r="Z92" s="94">
        <f>IF(OR($B92=0,Y92=1,Y92=-1),-1, IF(Z52&gt;=T_100,1,IF(Z52&gt;=T_80,0.8,IF(Z52&gt;=T_50,0.5,0))) )</f>
        <v>0.5</v>
      </c>
      <c r="AA92" s="94">
        <f>IF(OR($B92=0,Z92=1,Z92=-1),-1, IF(AA52&gt;=T_100,1,IF(AA52&gt;=T_80,0.8,IF(AA52&gt;=T_50,0.5,0))) )</f>
        <v>0.5</v>
      </c>
      <c r="AB92" s="94">
        <f>IF(OR($B92=0,AA92=1,AA92=-1),-1, IF(AB52&gt;=T_100,1,IF(AB52&gt;=T_80,0.8,IF(AB52&gt;=T_50,0.5,0))) )</f>
        <v>0.5</v>
      </c>
      <c r="AC92" s="94">
        <f>IF(OR($B92=0,AB92=1,AB92=-1),-1, IF(AC52&gt;=T_100,1,IF(AC52&gt;=T_80,0.8,IF(AC52&gt;=T_50,0.5,0))) )</f>
        <v>0.5</v>
      </c>
      <c r="AD92" s="94">
        <f>IF(OR($B92=0,AC92=1,AC92=-1),-1, IF(AD52&gt;=T_100,1,IF(AD52&gt;=T_80,0.8,IF(AD52&gt;=T_50,0.5,0))) )</f>
        <v>0.5</v>
      </c>
      <c r="AE92" s="94">
        <f>IF(OR($B92=0,AD92=1,AD92=-1),-1, IF(AE52&gt;=T_100,1,IF(AE52&gt;=T_80,0.8,IF(AE52&gt;=T_50,0.5,0))) )</f>
        <v>1</v>
      </c>
      <c r="AF92" s="17"/>
      <c r="AG92" s="17"/>
      <c r="AH92" s="106">
        <f>MOD(IFERROR(MATCH(T_50,C92:AE92,)-5,0),53)</f>
        <v>1</v>
      </c>
      <c r="AI92" s="108">
        <f>MOD(IFERROR(MATCH(T_80,C92:AE92,)-5,0),53)</f>
        <v>0</v>
      </c>
      <c r="AJ92" s="104">
        <f>MOD(IFERROR(MATCH(T_100,C92:AE92,)-5,0),53)</f>
        <v>24</v>
      </c>
      <c r="AK92" s="13"/>
    </row>
    <row r="93" spans="1:38" x14ac:dyDescent="0.3">
      <c r="A93" s="101" t="s">
        <v>13</v>
      </c>
      <c r="B93" s="15">
        <v>59</v>
      </c>
      <c r="C93" s="94">
        <f>IF(OR($B93=0,B93=1,B93=-1),-1, IF(C53&gt;=T_100,1,IF(C53&gt;=T_80,0.8,IF(C53&gt;=T_50,0.5,0))) )</f>
        <v>0</v>
      </c>
      <c r="D93" s="94">
        <f>IF(OR($B93=0,C93=1,C93=-1),-1, IF(D53&gt;=T_100,1,IF(D53&gt;=T_80,0.8,IF(D53&gt;=T_50,0.5,0))) )</f>
        <v>0</v>
      </c>
      <c r="E93" s="94">
        <f>IF(OR($B93=0,D93=1,D93=-1),-1, IF(E53&gt;=T_100,1,IF(E53&gt;=T_80,0.8,IF(E53&gt;=T_50,0.5,0))) )</f>
        <v>0</v>
      </c>
      <c r="F93" s="94">
        <f>IF(OR($B93=0,E93=1,E93=-1),-1, IF(F53&gt;=T_100,1,IF(F53&gt;=T_80,0.8,IF(F53&gt;=T_50,0.5,0))) )</f>
        <v>0.5</v>
      </c>
      <c r="G93" s="94">
        <f>IF(OR($B93=0,F93=1,F93=-1),-1, IF(G53&gt;=T_100,1,IF(G53&gt;=T_80,0.8,IF(G53&gt;=T_50,0.5,0))) )</f>
        <v>0.5</v>
      </c>
      <c r="H93" s="94">
        <f>IF(OR($B93=0,G93=1,G93=-1),-1, IF(H53&gt;=T_100,1,IF(H53&gt;=T_80,0.8,IF(H53&gt;=T_50,0.5,0))) )</f>
        <v>0.5</v>
      </c>
      <c r="I93" s="94">
        <f>IF(OR($B93=0,H93=1,H93=-1),-1, IF(I53&gt;=T_100,1,IF(I53&gt;=T_80,0.8,IF(I53&gt;=T_50,0.5,0))) )</f>
        <v>0.8</v>
      </c>
      <c r="J93" s="94">
        <f>IF(OR($B93=0,I93=1,I93=-1),-1, IF(J53&gt;=T_100,1,IF(J53&gt;=T_80,0.8,IF(J53&gt;=T_50,0.5,0))) )</f>
        <v>0.8</v>
      </c>
      <c r="K93" s="94">
        <f>IF(OR($B93=0,J93=1,J93=-1),-1, IF(K53&gt;=T_100,1,IF(K53&gt;=T_80,0.8,IF(K53&gt;=T_50,0.5,0))) )</f>
        <v>0.8</v>
      </c>
      <c r="L93" s="94">
        <f>IF(OR($B93=0,K93=1,K93=-1),-1, IF(L53&gt;=T_100,1,IF(L53&gt;=T_80,0.8,IF(L53&gt;=T_50,0.5,0))) )</f>
        <v>1</v>
      </c>
      <c r="M93" s="94">
        <f>IF(OR($B93=0,L93=1,L93=-1),-1, IF(M53&gt;=T_100,1,IF(M53&gt;=T_80,0.8,IF(M53&gt;=T_50,0.5,0))) )</f>
        <v>-1</v>
      </c>
      <c r="N93" s="94">
        <f>IF(OR($B93=0,M93=1,M93=-1),-1, IF(N53&gt;=T_100,1,IF(N53&gt;=T_80,0.8,IF(N53&gt;=T_50,0.5,0))) )</f>
        <v>-1</v>
      </c>
      <c r="O93" s="94">
        <f>IF(OR($B93=0,N93=1,N93=-1),-1, IF(O53&gt;=T_100,1,IF(O53&gt;=T_80,0.8,IF(O53&gt;=T_50,0.5,0))) )</f>
        <v>-1</v>
      </c>
      <c r="P93" s="94">
        <f>IF(OR($B93=0,O93=1,O93=-1),-1, IF(P53&gt;=T_100,1,IF(P53&gt;=T_80,0.8,IF(P53&gt;=T_50,0.5,0))) )</f>
        <v>-1</v>
      </c>
      <c r="Q93" s="94">
        <f>IF(OR($B93=0,P93=1,P93=-1),-1, IF(Q53&gt;=T_100,1,IF(Q53&gt;=T_80,0.8,IF(Q53&gt;=T_50,0.5,0))) )</f>
        <v>-1</v>
      </c>
      <c r="R93" s="94">
        <f>IF(OR($B93=0,Q93=1,Q93=-1),-1, IF(R53&gt;=T_100,1,IF(R53&gt;=T_80,0.8,IF(R53&gt;=T_50,0.5,0))) )</f>
        <v>-1</v>
      </c>
      <c r="S93" s="94">
        <f>IF(OR($B93=0,R93=1,R93=-1),-1, IF(S53&gt;=T_100,1,IF(S53&gt;=T_80,0.8,IF(S53&gt;=T_50,0.5,0))) )</f>
        <v>-1</v>
      </c>
      <c r="T93" s="94">
        <f>IF(OR($B93=0,S93=1,S93=-1),-1, IF(T53&gt;=T_100,1,IF(T53&gt;=T_80,0.8,IF(T53&gt;=T_50,0.5,0))) )</f>
        <v>-1</v>
      </c>
      <c r="U93" s="94">
        <f>IF(OR($B93=0,T93=1,T93=-1),-1, IF(U53&gt;=T_100,1,IF(U53&gt;=T_80,0.8,IF(U53&gt;=T_50,0.5,0))) )</f>
        <v>-1</v>
      </c>
      <c r="V93" s="94">
        <f>IF(OR($B93=0,U93=1,U93=-1),-1, IF(V53&gt;=T_100,1,IF(V53&gt;=T_80,0.8,IF(V53&gt;=T_50,0.5,0))) )</f>
        <v>-1</v>
      </c>
      <c r="W93" s="94">
        <f>IF(OR($B93=0,V93=1,V93=-1),-1, IF(W53&gt;=T_100,1,IF(W53&gt;=T_80,0.8,IF(W53&gt;=T_50,0.5,0))) )</f>
        <v>-1</v>
      </c>
      <c r="X93" s="94">
        <f>IF(OR($B93=0,W93=1,W93=-1),-1, IF(X53&gt;=T_100,1,IF(X53&gt;=T_80,0.8,IF(X53&gt;=T_50,0.5,0))) )</f>
        <v>-1</v>
      </c>
      <c r="Y93" s="94">
        <f>IF(OR($B93=0,X93=1,X93=-1),-1, IF(Y53&gt;=T_100,1,IF(Y53&gt;=T_80,0.8,IF(Y53&gt;=T_50,0.5,0))) )</f>
        <v>-1</v>
      </c>
      <c r="Z93" s="94">
        <f>IF(OR($B93=0,Y93=1,Y93=-1),-1, IF(Z53&gt;=T_100,1,IF(Z53&gt;=T_80,0.8,IF(Z53&gt;=T_50,0.5,0))) )</f>
        <v>-1</v>
      </c>
      <c r="AA93" s="94">
        <f>IF(OR($B93=0,Z93=1,Z93=-1),-1, IF(AA53&gt;=T_100,1,IF(AA53&gt;=T_80,0.8,IF(AA53&gt;=T_50,0.5,0))) )</f>
        <v>-1</v>
      </c>
      <c r="AB93" s="94">
        <f>IF(OR($B93=0,AA93=1,AA93=-1),-1, IF(AB53&gt;=T_100,1,IF(AB53&gt;=T_80,0.8,IF(AB53&gt;=T_50,0.5,0))) )</f>
        <v>-1</v>
      </c>
      <c r="AC93" s="94">
        <f>IF(OR($B93=0,AB93=1,AB93=-1),-1, IF(AC53&gt;=T_100,1,IF(AC53&gt;=T_80,0.8,IF(AC53&gt;=T_50,0.5,0))) )</f>
        <v>-1</v>
      </c>
      <c r="AD93" s="94">
        <f>IF(OR($B93=0,AC93=1,AC93=-1),-1, IF(AD53&gt;=T_100,1,IF(AD53&gt;=T_80,0.8,IF(AD53&gt;=T_50,0.5,0))) )</f>
        <v>-1</v>
      </c>
      <c r="AE93" s="94">
        <f>IF(OR($B93=0,AD93=1,AD93=-1),-1, IF(AE53&gt;=T_100,1,IF(AE53&gt;=T_80,0.8,IF(AE53&gt;=T_50,0.5,0))) )</f>
        <v>-1</v>
      </c>
      <c r="AF93" s="17"/>
      <c r="AG93" s="17"/>
      <c r="AH93" s="106">
        <f>MOD(IFERROR(MATCH(T_50,C93:AE93,)-5,0),53)</f>
        <v>52</v>
      </c>
      <c r="AI93" s="108">
        <f>MOD(IFERROR(MATCH(T_80,C93:AE93,)-5,0),53)</f>
        <v>2</v>
      </c>
      <c r="AJ93" s="104">
        <f>MOD(IFERROR(MATCH(T_100,C93:AE93,)-5,0),53)</f>
        <v>5</v>
      </c>
      <c r="AK93" s="13"/>
    </row>
    <row r="94" spans="1:38" x14ac:dyDescent="0.3">
      <c r="A94" s="101" t="s">
        <v>14</v>
      </c>
      <c r="B94" s="15">
        <v>35</v>
      </c>
      <c r="C94" s="94">
        <f>IF(OR($B94=0,B94=1,B94=-1),-1, IF(C54&gt;=T_100,1,IF(C54&gt;=T_80,0.8,IF(C54&gt;=T_50,0.5,0))) )</f>
        <v>0</v>
      </c>
      <c r="D94" s="94">
        <f>IF(OR($B94=0,C94=1,C94=-1),-1, IF(D54&gt;=T_100,1,IF(D54&gt;=T_80,0.8,IF(D54&gt;=T_50,0.5,0))) )</f>
        <v>0</v>
      </c>
      <c r="E94" s="94">
        <f>IF(OR($B94=0,D94=1,D94=-1),-1, IF(E54&gt;=T_100,1,IF(E54&gt;=T_80,0.8,IF(E54&gt;=T_50,0.5,0))) )</f>
        <v>0</v>
      </c>
      <c r="F94" s="94">
        <f>IF(OR($B94=0,E94=1,E94=-1),-1, IF(F54&gt;=T_100,1,IF(F54&gt;=T_80,0.8,IF(F54&gt;=T_50,0.5,0))) )</f>
        <v>0</v>
      </c>
      <c r="G94" s="94">
        <f>IF(OR($B94=0,F94=1,F94=-1),-1, IF(G54&gt;=T_100,1,IF(G54&gt;=T_80,0.8,IF(G54&gt;=T_50,0.5,0))) )</f>
        <v>0</v>
      </c>
      <c r="H94" s="94">
        <f>IF(OR($B94=0,G94=1,G94=-1),-1, IF(H54&gt;=T_100,1,IF(H54&gt;=T_80,0.8,IF(H54&gt;=T_50,0.5,0))) )</f>
        <v>0</v>
      </c>
      <c r="I94" s="94">
        <f>IF(OR($B94=0,H94=1,H94=-1),-1, IF(I54&gt;=T_100,1,IF(I54&gt;=T_80,0.8,IF(I54&gt;=T_50,0.5,0))) )</f>
        <v>0</v>
      </c>
      <c r="J94" s="94">
        <f>IF(OR($B94=0,I94=1,I94=-1),-1, IF(J54&gt;=T_100,1,IF(J54&gt;=T_80,0.8,IF(J54&gt;=T_50,0.5,0))) )</f>
        <v>0.5</v>
      </c>
      <c r="K94" s="94">
        <f>IF(OR($B94=0,J94=1,J94=-1),-1, IF(K54&gt;=T_100,1,IF(K54&gt;=T_80,0.8,IF(K54&gt;=T_50,0.5,0))) )</f>
        <v>0.5</v>
      </c>
      <c r="L94" s="94">
        <f>IF(OR($B94=0,K94=1,K94=-1),-1, IF(L54&gt;=T_100,1,IF(L54&gt;=T_80,0.8,IF(L54&gt;=T_50,0.5,0))) )</f>
        <v>0.8</v>
      </c>
      <c r="M94" s="94">
        <f>IF(OR($B94=0,L94=1,L94=-1),-1, IF(M54&gt;=T_100,1,IF(M54&gt;=T_80,0.8,IF(M54&gt;=T_50,0.5,0))) )</f>
        <v>0.8</v>
      </c>
      <c r="N94" s="94">
        <f>IF(OR($B94=0,M94=1,M94=-1),-1, IF(N54&gt;=T_100,1,IF(N54&gt;=T_80,0.8,IF(N54&gt;=T_50,0.5,0))) )</f>
        <v>1</v>
      </c>
      <c r="O94" s="94">
        <f>IF(OR($B94=0,N94=1,N94=-1),-1, IF(O54&gt;=T_100,1,IF(O54&gt;=T_80,0.8,IF(O54&gt;=T_50,0.5,0))) )</f>
        <v>-1</v>
      </c>
      <c r="P94" s="94">
        <f>IF(OR($B94=0,O94=1,O94=-1),-1, IF(P54&gt;=T_100,1,IF(P54&gt;=T_80,0.8,IF(P54&gt;=T_50,0.5,0))) )</f>
        <v>-1</v>
      </c>
      <c r="Q94" s="94">
        <f>IF(OR($B94=0,P94=1,P94=-1),-1, IF(Q54&gt;=T_100,1,IF(Q54&gt;=T_80,0.8,IF(Q54&gt;=T_50,0.5,0))) )</f>
        <v>-1</v>
      </c>
      <c r="R94" s="94">
        <f>IF(OR($B94=0,Q94=1,Q94=-1),-1, IF(R54&gt;=T_100,1,IF(R54&gt;=T_80,0.8,IF(R54&gt;=T_50,0.5,0))) )</f>
        <v>-1</v>
      </c>
      <c r="S94" s="94">
        <f>IF(OR($B94=0,R94=1,R94=-1),-1, IF(S54&gt;=T_100,1,IF(S54&gt;=T_80,0.8,IF(S54&gt;=T_50,0.5,0))) )</f>
        <v>-1</v>
      </c>
      <c r="T94" s="94">
        <f>IF(OR($B94=0,S94=1,S94=-1),-1, IF(T54&gt;=T_100,1,IF(T54&gt;=T_80,0.8,IF(T54&gt;=T_50,0.5,0))) )</f>
        <v>-1</v>
      </c>
      <c r="U94" s="94">
        <f>IF(OR($B94=0,T94=1,T94=-1),-1, IF(U54&gt;=T_100,1,IF(U54&gt;=T_80,0.8,IF(U54&gt;=T_50,0.5,0))) )</f>
        <v>-1</v>
      </c>
      <c r="V94" s="94">
        <f>IF(OR($B94=0,U94=1,U94=-1),-1, IF(V54&gt;=T_100,1,IF(V54&gt;=T_80,0.8,IF(V54&gt;=T_50,0.5,0))) )</f>
        <v>-1</v>
      </c>
      <c r="W94" s="94">
        <f>IF(OR($B94=0,V94=1,V94=-1),-1, IF(W54&gt;=T_100,1,IF(W54&gt;=T_80,0.8,IF(W54&gt;=T_50,0.5,0))) )</f>
        <v>-1</v>
      </c>
      <c r="X94" s="94">
        <f>IF(OR($B94=0,W94=1,W94=-1),-1, IF(X54&gt;=T_100,1,IF(X54&gt;=T_80,0.8,IF(X54&gt;=T_50,0.5,0))) )</f>
        <v>-1</v>
      </c>
      <c r="Y94" s="94">
        <f>IF(OR($B94=0,X94=1,X94=-1),-1, IF(Y54&gt;=T_100,1,IF(Y54&gt;=T_80,0.8,IF(Y54&gt;=T_50,0.5,0))) )</f>
        <v>-1</v>
      </c>
      <c r="Z94" s="94">
        <f>IF(OR($B94=0,Y94=1,Y94=-1),-1, IF(Z54&gt;=T_100,1,IF(Z54&gt;=T_80,0.8,IF(Z54&gt;=T_50,0.5,0))) )</f>
        <v>-1</v>
      </c>
      <c r="AA94" s="94">
        <f>IF(OR($B94=0,Z94=1,Z94=-1),-1, IF(AA54&gt;=T_100,1,IF(AA54&gt;=T_80,0.8,IF(AA54&gt;=T_50,0.5,0))) )</f>
        <v>-1</v>
      </c>
      <c r="AB94" s="94">
        <f>IF(OR($B94=0,AA94=1,AA94=-1),-1, IF(AB54&gt;=T_100,1,IF(AB54&gt;=T_80,0.8,IF(AB54&gt;=T_50,0.5,0))) )</f>
        <v>-1</v>
      </c>
      <c r="AC94" s="94">
        <f>IF(OR($B94=0,AB94=1,AB94=-1),-1, IF(AC54&gt;=T_100,1,IF(AC54&gt;=T_80,0.8,IF(AC54&gt;=T_50,0.5,0))) )</f>
        <v>-1</v>
      </c>
      <c r="AD94" s="94">
        <f>IF(OR($B94=0,AC94=1,AC94=-1),-1, IF(AD54&gt;=T_100,1,IF(AD54&gt;=T_80,0.8,IF(AD54&gt;=T_50,0.5,0))) )</f>
        <v>-1</v>
      </c>
      <c r="AE94" s="94">
        <f>IF(OR($B94=0,AD94=1,AD94=-1),-1, IF(AE54&gt;=T_100,1,IF(AE54&gt;=T_80,0.8,IF(AE54&gt;=T_50,0.5,0))) )</f>
        <v>-1</v>
      </c>
      <c r="AF94" s="17"/>
      <c r="AG94" s="17"/>
      <c r="AH94" s="106">
        <f>MOD(IFERROR(MATCH(T_50,C94:AE94,)-5,0),53)</f>
        <v>3</v>
      </c>
      <c r="AI94" s="108">
        <f>MOD(IFERROR(MATCH(T_80,C94:AE94,)-5,0),53)</f>
        <v>5</v>
      </c>
      <c r="AJ94" s="104">
        <f>MOD(IFERROR(MATCH(T_100,C94:AE94,)-5,0),53)</f>
        <v>7</v>
      </c>
      <c r="AK94" s="13"/>
    </row>
    <row r="95" spans="1:38" x14ac:dyDescent="0.3">
      <c r="A95" s="101" t="s">
        <v>15</v>
      </c>
      <c r="B95" s="15">
        <v>15</v>
      </c>
      <c r="C95" s="94">
        <f>IF(OR($B95=0,B95=1,B95=-1),-1, IF(C55&gt;=T_100,1,IF(C55&gt;=T_80,0.8,IF(C55&gt;=T_50,0.5,0))) )</f>
        <v>0</v>
      </c>
      <c r="D95" s="94">
        <f>IF(OR($B95=0,C95=1,C95=-1),-1, IF(D55&gt;=T_100,1,IF(D55&gt;=T_80,0.8,IF(D55&gt;=T_50,0.5,0))) )</f>
        <v>0</v>
      </c>
      <c r="E95" s="94">
        <f>IF(OR($B95=0,D95=1,D95=-1),-1, IF(E55&gt;=T_100,1,IF(E55&gt;=T_80,0.8,IF(E55&gt;=T_50,0.5,0))) )</f>
        <v>0</v>
      </c>
      <c r="F95" s="94">
        <f>IF(OR($B95=0,E95=1,E95=-1),-1, IF(F55&gt;=T_100,1,IF(F55&gt;=T_80,0.8,IF(F55&gt;=T_50,0.5,0))) )</f>
        <v>0</v>
      </c>
      <c r="G95" s="94">
        <f>IF(OR($B95=0,F95=1,F95=-1),-1, IF(G55&gt;=T_100,1,IF(G55&gt;=T_80,0.8,IF(G55&gt;=T_50,0.5,0))) )</f>
        <v>0</v>
      </c>
      <c r="H95" s="94">
        <f>IF(OR($B95=0,G95=1,G95=-1),-1, IF(H55&gt;=T_100,1,IF(H55&gt;=T_80,0.8,IF(H55&gt;=T_50,0.5,0))) )</f>
        <v>0</v>
      </c>
      <c r="I95" s="94">
        <f>IF(OR($B95=0,H95=1,H95=-1),-1, IF(I55&gt;=T_100,1,IF(I55&gt;=T_80,0.8,IF(I55&gt;=T_50,0.5,0))) )</f>
        <v>0.5</v>
      </c>
      <c r="J95" s="94">
        <f>IF(OR($B95=0,I95=1,I95=-1),-1, IF(J55&gt;=T_100,1,IF(J55&gt;=T_80,0.8,IF(J55&gt;=T_50,0.5,0))) )</f>
        <v>0.5</v>
      </c>
      <c r="K95" s="94">
        <f>IF(OR($B95=0,J95=1,J95=-1),-1, IF(K55&gt;=T_100,1,IF(K55&gt;=T_80,0.8,IF(K55&gt;=T_50,0.5,0))) )</f>
        <v>0.5</v>
      </c>
      <c r="L95" s="94">
        <f>IF(OR($B95=0,K95=1,K95=-1),-1, IF(L55&gt;=T_100,1,IF(L55&gt;=T_80,0.8,IF(L55&gt;=T_50,0.5,0))) )</f>
        <v>0.8</v>
      </c>
      <c r="M95" s="94">
        <f>IF(OR($B95=0,L95=1,L95=-1),-1, IF(M55&gt;=T_100,1,IF(M55&gt;=T_80,0.8,IF(M55&gt;=T_50,0.5,0))) )</f>
        <v>0.8</v>
      </c>
      <c r="N95" s="94">
        <f>IF(OR($B95=0,M95=1,M95=-1),-1, IF(N55&gt;=T_100,1,IF(N55&gt;=T_80,0.8,IF(N55&gt;=T_50,0.5,0))) )</f>
        <v>1</v>
      </c>
      <c r="O95" s="94">
        <f>IF(OR($B95=0,N95=1,N95=-1),-1, IF(O55&gt;=T_100,1,IF(O55&gt;=T_80,0.8,IF(O55&gt;=T_50,0.5,0))) )</f>
        <v>-1</v>
      </c>
      <c r="P95" s="94">
        <f>IF(OR($B95=0,O95=1,O95=-1),-1, IF(P55&gt;=T_100,1,IF(P55&gt;=T_80,0.8,IF(P55&gt;=T_50,0.5,0))) )</f>
        <v>-1</v>
      </c>
      <c r="Q95" s="94">
        <f>IF(OR($B95=0,P95=1,P95=-1),-1, IF(Q55&gt;=T_100,1,IF(Q55&gt;=T_80,0.8,IF(Q55&gt;=T_50,0.5,0))) )</f>
        <v>-1</v>
      </c>
      <c r="R95" s="94">
        <f>IF(OR($B95=0,Q95=1,Q95=-1),-1, IF(R55&gt;=T_100,1,IF(R55&gt;=T_80,0.8,IF(R55&gt;=T_50,0.5,0))) )</f>
        <v>-1</v>
      </c>
      <c r="S95" s="94">
        <f>IF(OR($B95=0,R95=1,R95=-1),-1, IF(S55&gt;=T_100,1,IF(S55&gt;=T_80,0.8,IF(S55&gt;=T_50,0.5,0))) )</f>
        <v>-1</v>
      </c>
      <c r="T95" s="94">
        <f>IF(OR($B95=0,S95=1,S95=-1),-1, IF(T55&gt;=T_100,1,IF(T55&gt;=T_80,0.8,IF(T55&gt;=T_50,0.5,0))) )</f>
        <v>-1</v>
      </c>
      <c r="U95" s="94">
        <f>IF(OR($B95=0,T95=1,T95=-1),-1, IF(U55&gt;=T_100,1,IF(U55&gt;=T_80,0.8,IF(U55&gt;=T_50,0.5,0))) )</f>
        <v>-1</v>
      </c>
      <c r="V95" s="94">
        <f>IF(OR($B95=0,U95=1,U95=-1),-1, IF(V55&gt;=T_100,1,IF(V55&gt;=T_80,0.8,IF(V55&gt;=T_50,0.5,0))) )</f>
        <v>-1</v>
      </c>
      <c r="W95" s="94">
        <f>IF(OR($B95=0,V95=1,V95=-1),-1, IF(W55&gt;=T_100,1,IF(W55&gt;=T_80,0.8,IF(W55&gt;=T_50,0.5,0))) )</f>
        <v>-1</v>
      </c>
      <c r="X95" s="94">
        <f>IF(OR($B95=0,W95=1,W95=-1),-1, IF(X55&gt;=T_100,1,IF(X55&gt;=T_80,0.8,IF(X55&gt;=T_50,0.5,0))) )</f>
        <v>-1</v>
      </c>
      <c r="Y95" s="94">
        <f>IF(OR($B95=0,X95=1,X95=-1),-1, IF(Y55&gt;=T_100,1,IF(Y55&gt;=T_80,0.8,IF(Y55&gt;=T_50,0.5,0))) )</f>
        <v>-1</v>
      </c>
      <c r="Z95" s="94">
        <f>IF(OR($B95=0,Y95=1,Y95=-1),-1, IF(Z55&gt;=T_100,1,IF(Z55&gt;=T_80,0.8,IF(Z55&gt;=T_50,0.5,0))) )</f>
        <v>-1</v>
      </c>
      <c r="AA95" s="94">
        <f>IF(OR($B95=0,Z95=1,Z95=-1),-1, IF(AA55&gt;=T_100,1,IF(AA55&gt;=T_80,0.8,IF(AA55&gt;=T_50,0.5,0))) )</f>
        <v>-1</v>
      </c>
      <c r="AB95" s="94">
        <f>IF(OR($B95=0,AA95=1,AA95=-1),-1, IF(AB55&gt;=T_100,1,IF(AB55&gt;=T_80,0.8,IF(AB55&gt;=T_50,0.5,0))) )</f>
        <v>-1</v>
      </c>
      <c r="AC95" s="94">
        <f>IF(OR($B95=0,AB95=1,AB95=-1),-1, IF(AC55&gt;=T_100,1,IF(AC55&gt;=T_80,0.8,IF(AC55&gt;=T_50,0.5,0))) )</f>
        <v>-1</v>
      </c>
      <c r="AD95" s="94">
        <f>IF(OR($B95=0,AC95=1,AC95=-1),-1, IF(AD55&gt;=T_100,1,IF(AD55&gt;=T_80,0.8,IF(AD55&gt;=T_50,0.5,0))) )</f>
        <v>-1</v>
      </c>
      <c r="AE95" s="94">
        <f>IF(OR($B95=0,AD95=1,AD95=-1),-1, IF(AE55&gt;=T_100,1,IF(AE55&gt;=T_80,0.8,IF(AE55&gt;=T_50,0.5,0))) )</f>
        <v>-1</v>
      </c>
      <c r="AF95" s="17"/>
      <c r="AG95" s="17"/>
      <c r="AH95" s="106">
        <f>MOD(IFERROR(MATCH(T_50,C95:AE95,)-5,0),53)</f>
        <v>2</v>
      </c>
      <c r="AI95" s="108">
        <f>MOD(IFERROR(MATCH(T_80,C95:AE95,)-5,0),53)</f>
        <v>5</v>
      </c>
      <c r="AJ95" s="104">
        <f>MOD(IFERROR(MATCH(T_100,C95:AE95,)-5,0),53)</f>
        <v>7</v>
      </c>
      <c r="AK95" s="13"/>
    </row>
    <row r="96" spans="1:38" x14ac:dyDescent="0.3">
      <c r="A96" s="101" t="s">
        <v>16</v>
      </c>
      <c r="B96" s="15">
        <v>38</v>
      </c>
      <c r="C96" s="94">
        <f>IF(OR($B96=0,B96=1,B96=-1),-1, IF(C56&gt;=T_100,1,IF(C56&gt;=T_80,0.8,IF(C56&gt;=T_50,0.5,0))) )</f>
        <v>0</v>
      </c>
      <c r="D96" s="94">
        <f>IF(OR($B96=0,C96=1,C96=-1),-1, IF(D56&gt;=T_100,1,IF(D56&gt;=T_80,0.8,IF(D56&gt;=T_50,0.5,0))) )</f>
        <v>0</v>
      </c>
      <c r="E96" s="94">
        <f>IF(OR($B96=0,D96=1,D96=-1),-1, IF(E56&gt;=T_100,1,IF(E56&gt;=T_80,0.8,IF(E56&gt;=T_50,0.5,0))) )</f>
        <v>0</v>
      </c>
      <c r="F96" s="94">
        <f>IF(OR($B96=0,E96=1,E96=-1),-1, IF(F56&gt;=T_100,1,IF(F56&gt;=T_80,0.8,IF(F56&gt;=T_50,0.5,0))) )</f>
        <v>0</v>
      </c>
      <c r="G96" s="94">
        <f>IF(OR($B96=0,F96=1,F96=-1),-1, IF(G56&gt;=T_100,1,IF(G56&gt;=T_80,0.8,IF(G56&gt;=T_50,0.5,0))) )</f>
        <v>0</v>
      </c>
      <c r="H96" s="94">
        <f>IF(OR($B96=0,G96=1,G96=-1),-1, IF(H56&gt;=T_100,1,IF(H56&gt;=T_80,0.8,IF(H56&gt;=T_50,0.5,0))) )</f>
        <v>0</v>
      </c>
      <c r="I96" s="94">
        <f>IF(OR($B96=0,H96=1,H96=-1),-1, IF(I56&gt;=T_100,1,IF(I56&gt;=T_80,0.8,IF(I56&gt;=T_50,0.5,0))) )</f>
        <v>0</v>
      </c>
      <c r="J96" s="94">
        <f>IF(OR($B96=0,I96=1,I96=-1),-1, IF(J56&gt;=T_100,1,IF(J56&gt;=T_80,0.8,IF(J56&gt;=T_50,0.5,0))) )</f>
        <v>0</v>
      </c>
      <c r="K96" s="94">
        <f>IF(OR($B96=0,J96=1,J96=-1),-1, IF(K56&gt;=T_100,1,IF(K56&gt;=T_80,0.8,IF(K56&gt;=T_50,0.5,0))) )</f>
        <v>0</v>
      </c>
      <c r="L96" s="94">
        <f>IF(OR($B96=0,K96=1,K96=-1),-1, IF(L56&gt;=T_100,1,IF(L56&gt;=T_80,0.8,IF(L56&gt;=T_50,0.5,0))) )</f>
        <v>0</v>
      </c>
      <c r="M96" s="94">
        <f>IF(OR($B96=0,L96=1,L96=-1),-1, IF(M56&gt;=T_100,1,IF(M56&gt;=T_80,0.8,IF(M56&gt;=T_50,0.5,0))) )</f>
        <v>0.5</v>
      </c>
      <c r="N96" s="94">
        <f>IF(OR($B96=0,M96=1,M96=-1),-1, IF(N56&gt;=T_100,1,IF(N56&gt;=T_80,0.8,IF(N56&gt;=T_50,0.5,0))) )</f>
        <v>0.8</v>
      </c>
      <c r="O96" s="94">
        <f>IF(OR($B96=0,N96=1,N96=-1),-1, IF(O56&gt;=T_100,1,IF(O56&gt;=T_80,0.8,IF(O56&gt;=T_50,0.5,0))) )</f>
        <v>0.8</v>
      </c>
      <c r="P96" s="94">
        <f>IF(OR($B96=0,O96=1,O96=-1),-1, IF(P56&gt;=T_100,1,IF(P56&gt;=T_80,0.8,IF(P56&gt;=T_50,0.5,0))) )</f>
        <v>0.8</v>
      </c>
      <c r="Q96" s="94">
        <f>IF(OR($B96=0,P96=1,P96=-1),-1, IF(Q56&gt;=T_100,1,IF(Q56&gt;=T_80,0.8,IF(Q56&gt;=T_50,0.5,0))) )</f>
        <v>0.8</v>
      </c>
      <c r="R96" s="94">
        <f>IF(OR($B96=0,Q96=1,Q96=-1),-1, IF(R56&gt;=T_100,1,IF(R56&gt;=T_80,0.8,IF(R56&gt;=T_50,0.5,0))) )</f>
        <v>0.8</v>
      </c>
      <c r="S96" s="94">
        <f>IF(OR($B96=0,R96=1,R96=-1),-1, IF(S56&gt;=T_100,1,IF(S56&gt;=T_80,0.8,IF(S56&gt;=T_50,0.5,0))) )</f>
        <v>0.8</v>
      </c>
      <c r="T96" s="94">
        <f>IF(OR($B96=0,S96=1,S96=-1),-1, IF(T56&gt;=T_100,1,IF(T56&gt;=T_80,0.8,IF(T56&gt;=T_50,0.5,0))) )</f>
        <v>0.8</v>
      </c>
      <c r="U96" s="94">
        <f>IF(OR($B96=0,T96=1,T96=-1),-1, IF(U56&gt;=T_100,1,IF(U56&gt;=T_80,0.8,IF(U56&gt;=T_50,0.5,0))) )</f>
        <v>0.8</v>
      </c>
      <c r="V96" s="94">
        <f>IF(OR($B96=0,U96=1,U96=-1),-1, IF(V56&gt;=T_100,1,IF(V56&gt;=T_80,0.8,IF(V56&gt;=T_50,0.5,0))) )</f>
        <v>0.8</v>
      </c>
      <c r="W96" s="94">
        <f>IF(OR($B96=0,V96=1,V96=-1),-1, IF(W56&gt;=T_100,1,IF(W56&gt;=T_80,0.8,IF(W56&gt;=T_50,0.5,0))) )</f>
        <v>0.8</v>
      </c>
      <c r="X96" s="94">
        <f>IF(OR($B96=0,W96=1,W96=-1),-1, IF(X56&gt;=T_100,1,IF(X56&gt;=T_80,0.8,IF(X56&gt;=T_50,0.5,0))) )</f>
        <v>0.8</v>
      </c>
      <c r="Y96" s="94">
        <f>IF(OR($B96=0,X96=1,X96=-1),-1, IF(Y56&gt;=T_100,1,IF(Y56&gt;=T_80,0.8,IF(Y56&gt;=T_50,0.5,0))) )</f>
        <v>1</v>
      </c>
      <c r="Z96" s="94">
        <f>IF(OR($B96=0,Y96=1,Y96=-1),-1, IF(Z56&gt;=T_100,1,IF(Z56&gt;=T_80,0.8,IF(Z56&gt;=T_50,0.5,0))) )</f>
        <v>-1</v>
      </c>
      <c r="AA96" s="94">
        <f>IF(OR($B96=0,Z96=1,Z96=-1),-1, IF(AA56&gt;=T_100,1,IF(AA56&gt;=T_80,0.8,IF(AA56&gt;=T_50,0.5,0))) )</f>
        <v>-1</v>
      </c>
      <c r="AB96" s="94">
        <f>IF(OR($B96=0,AA96=1,AA96=-1),-1, IF(AB56&gt;=T_100,1,IF(AB56&gt;=T_80,0.8,IF(AB56&gt;=T_50,0.5,0))) )</f>
        <v>-1</v>
      </c>
      <c r="AC96" s="94">
        <f>IF(OR($B96=0,AB96=1,AB96=-1),-1, IF(AC56&gt;=T_100,1,IF(AC56&gt;=T_80,0.8,IF(AC56&gt;=T_50,0.5,0))) )</f>
        <v>-1</v>
      </c>
      <c r="AD96" s="94">
        <f>IF(OR($B96=0,AC96=1,AC96=-1),-1, IF(AD56&gt;=T_100,1,IF(AD56&gt;=T_80,0.8,IF(AD56&gt;=T_50,0.5,0))) )</f>
        <v>-1</v>
      </c>
      <c r="AE96" s="94">
        <f>IF(OR($B96=0,AD96=1,AD96=-1),-1, IF(AE56&gt;=T_100,1,IF(AE56&gt;=T_80,0.8,IF(AE56&gt;=T_50,0.5,0))) )</f>
        <v>-1</v>
      </c>
      <c r="AF96" s="17"/>
      <c r="AG96" s="17"/>
      <c r="AH96" s="106">
        <f>MOD(IFERROR(MATCH(T_50,C96:AE96,)-5,0),53)</f>
        <v>6</v>
      </c>
      <c r="AI96" s="108">
        <f>MOD(IFERROR(MATCH(T_80,C96:AE96,)-5,0),53)</f>
        <v>7</v>
      </c>
      <c r="AJ96" s="104">
        <f>MOD(IFERROR(MATCH(T_100,C96:AE96,)-5,0),53)</f>
        <v>18</v>
      </c>
      <c r="AK96" s="13"/>
    </row>
    <row r="97" spans="1:38" x14ac:dyDescent="0.3">
      <c r="A97" s="101" t="s">
        <v>17</v>
      </c>
      <c r="B97" s="15">
        <v>38</v>
      </c>
      <c r="C97" s="94">
        <f>IF(OR($B97=0,B97=1,B97=-1),-1, IF(C57&gt;=T_100,1,IF(C57&gt;=T_80,0.8,IF(C57&gt;=T_50,0.5,0))) )</f>
        <v>0</v>
      </c>
      <c r="D97" s="94">
        <f>IF(OR($B97=0,C97=1,C97=-1),-1, IF(D57&gt;=T_100,1,IF(D57&gt;=T_80,0.8,IF(D57&gt;=T_50,0.5,0))) )</f>
        <v>0</v>
      </c>
      <c r="E97" s="94">
        <f>IF(OR($B97=0,D97=1,D97=-1),-1, IF(E57&gt;=T_100,1,IF(E57&gt;=T_80,0.8,IF(E57&gt;=T_50,0.5,0))) )</f>
        <v>0</v>
      </c>
      <c r="F97" s="94">
        <f>IF(OR($B97=0,E97=1,E97=-1),-1, IF(F57&gt;=T_100,1,IF(F57&gt;=T_80,0.8,IF(F57&gt;=T_50,0.5,0))) )</f>
        <v>0</v>
      </c>
      <c r="G97" s="94">
        <f>IF(OR($B97=0,F97=1,F97=-1),-1, IF(G57&gt;=T_100,1,IF(G57&gt;=T_80,0.8,IF(G57&gt;=T_50,0.5,0))) )</f>
        <v>0</v>
      </c>
      <c r="H97" s="94">
        <f>IF(OR($B97=0,G97=1,G97=-1),-1, IF(H57&gt;=T_100,1,IF(H57&gt;=T_80,0.8,IF(H57&gt;=T_50,0.5,0))) )</f>
        <v>0</v>
      </c>
      <c r="I97" s="94">
        <f>IF(OR($B97=0,H97=1,H97=-1),-1, IF(I57&gt;=T_100,1,IF(I57&gt;=T_80,0.8,IF(I57&gt;=T_50,0.5,0))) )</f>
        <v>0</v>
      </c>
      <c r="J97" s="94">
        <f>IF(OR($B97=0,I97=1,I97=-1),-1, IF(J57&gt;=T_100,1,IF(J57&gt;=T_80,0.8,IF(J57&gt;=T_50,0.5,0))) )</f>
        <v>0</v>
      </c>
      <c r="K97" s="94">
        <f>IF(OR($B97=0,J97=1,J97=-1),-1, IF(K57&gt;=T_100,1,IF(K57&gt;=T_80,0.8,IF(K57&gt;=T_50,0.5,0))) )</f>
        <v>0</v>
      </c>
      <c r="L97" s="94">
        <f>IF(OR($B97=0,K97=1,K97=-1),-1, IF(L57&gt;=T_100,1,IF(L57&gt;=T_80,0.8,IF(L57&gt;=T_50,0.5,0))) )</f>
        <v>0</v>
      </c>
      <c r="M97" s="94">
        <f>IF(OR($B97=0,L97=1,L97=-1),-1, IF(M57&gt;=T_100,1,IF(M57&gt;=T_80,0.8,IF(M57&gt;=T_50,0.5,0))) )</f>
        <v>0.5</v>
      </c>
      <c r="N97" s="94">
        <f>IF(OR($B97=0,M97=1,M97=-1),-1, IF(N57&gt;=T_100,1,IF(N57&gt;=T_80,0.8,IF(N57&gt;=T_50,0.5,0))) )</f>
        <v>0.5</v>
      </c>
      <c r="O97" s="94">
        <f>IF(OR($B97=0,N97=1,N97=-1),-1, IF(O57&gt;=T_100,1,IF(O57&gt;=T_80,0.8,IF(O57&gt;=T_50,0.5,0))) )</f>
        <v>0.8</v>
      </c>
      <c r="P97" s="94">
        <f>IF(OR($B97=0,O97=1,O97=-1),-1, IF(P57&gt;=T_100,1,IF(P57&gt;=T_80,0.8,IF(P57&gt;=T_50,0.5,0))) )</f>
        <v>0.8</v>
      </c>
      <c r="Q97" s="94">
        <f>IF(OR($B97=0,P97=1,P97=-1),-1, IF(Q57&gt;=T_100,1,IF(Q57&gt;=T_80,0.8,IF(Q57&gt;=T_50,0.5,0))) )</f>
        <v>1</v>
      </c>
      <c r="R97" s="94">
        <f>IF(OR($B97=0,Q97=1,Q97=-1),-1, IF(R57&gt;=T_100,1,IF(R57&gt;=T_80,0.8,IF(R57&gt;=T_50,0.5,0))) )</f>
        <v>-1</v>
      </c>
      <c r="S97" s="94">
        <f>IF(OR($B97=0,R97=1,R97=-1),-1, IF(S57&gt;=T_100,1,IF(S57&gt;=T_80,0.8,IF(S57&gt;=T_50,0.5,0))) )</f>
        <v>-1</v>
      </c>
      <c r="T97" s="94">
        <f>IF(OR($B97=0,S97=1,S97=-1),-1, IF(T57&gt;=T_100,1,IF(T57&gt;=T_80,0.8,IF(T57&gt;=T_50,0.5,0))) )</f>
        <v>-1</v>
      </c>
      <c r="U97" s="94">
        <f>IF(OR($B97=0,T97=1,T97=-1),-1, IF(U57&gt;=T_100,1,IF(U57&gt;=T_80,0.8,IF(U57&gt;=T_50,0.5,0))) )</f>
        <v>-1</v>
      </c>
      <c r="V97" s="94">
        <f>IF(OR($B97=0,U97=1,U97=-1),-1, IF(V57&gt;=T_100,1,IF(V57&gt;=T_80,0.8,IF(V57&gt;=T_50,0.5,0))) )</f>
        <v>-1</v>
      </c>
      <c r="W97" s="94">
        <f>IF(OR($B97=0,V97=1,V97=-1),-1, IF(W57&gt;=T_100,1,IF(W57&gt;=T_80,0.8,IF(W57&gt;=T_50,0.5,0))) )</f>
        <v>-1</v>
      </c>
      <c r="X97" s="94">
        <f>IF(OR($B97=0,W97=1,W97=-1),-1, IF(X57&gt;=T_100,1,IF(X57&gt;=T_80,0.8,IF(X57&gt;=T_50,0.5,0))) )</f>
        <v>-1</v>
      </c>
      <c r="Y97" s="94">
        <f>IF(OR($B97=0,X97=1,X97=-1),-1, IF(Y57&gt;=T_100,1,IF(Y57&gt;=T_80,0.8,IF(Y57&gt;=T_50,0.5,0))) )</f>
        <v>-1</v>
      </c>
      <c r="Z97" s="94">
        <f>IF(OR($B97=0,Y97=1,Y97=-1),-1, IF(Z57&gt;=T_100,1,IF(Z57&gt;=T_80,0.8,IF(Z57&gt;=T_50,0.5,0))) )</f>
        <v>-1</v>
      </c>
      <c r="AA97" s="94">
        <f>IF(OR($B97=0,Z97=1,Z97=-1),-1, IF(AA57&gt;=T_100,1,IF(AA57&gt;=T_80,0.8,IF(AA57&gt;=T_50,0.5,0))) )</f>
        <v>-1</v>
      </c>
      <c r="AB97" s="94">
        <f>IF(OR($B97=0,AA97=1,AA97=-1),-1, IF(AB57&gt;=T_100,1,IF(AB57&gt;=T_80,0.8,IF(AB57&gt;=T_50,0.5,0))) )</f>
        <v>-1</v>
      </c>
      <c r="AC97" s="94">
        <f>IF(OR($B97=0,AB97=1,AB97=-1),-1, IF(AC57&gt;=T_100,1,IF(AC57&gt;=T_80,0.8,IF(AC57&gt;=T_50,0.5,0))) )</f>
        <v>-1</v>
      </c>
      <c r="AD97" s="94">
        <f>IF(OR($B97=0,AC97=1,AC97=-1),-1, IF(AD57&gt;=T_100,1,IF(AD57&gt;=T_80,0.8,IF(AD57&gt;=T_50,0.5,0))) )</f>
        <v>-1</v>
      </c>
      <c r="AE97" s="94">
        <f>IF(OR($B97=0,AD97=1,AD97=-1),-1, IF(AE57&gt;=T_100,1,IF(AE57&gt;=T_80,0.8,IF(AE57&gt;=T_50,0.5,0))) )</f>
        <v>-1</v>
      </c>
      <c r="AF97" s="17"/>
      <c r="AG97" s="17"/>
      <c r="AH97" s="106">
        <f>MOD(IFERROR(MATCH(T_50,C97:AE97,)-5,0),53)</f>
        <v>6</v>
      </c>
      <c r="AI97" s="108">
        <f>MOD(IFERROR(MATCH(T_80,C97:AE97,)-5,0),53)</f>
        <v>8</v>
      </c>
      <c r="AJ97" s="104">
        <f>MOD(IFERROR(MATCH(T_100,C97:AE97,)-5,0),53)</f>
        <v>10</v>
      </c>
      <c r="AK97" s="13"/>
    </row>
    <row r="98" spans="1:38" x14ac:dyDescent="0.3">
      <c r="A98" s="101" t="s">
        <v>18</v>
      </c>
      <c r="B98" s="15">
        <v>0</v>
      </c>
      <c r="C98" s="94">
        <f>IF(OR($B98=0,B98=1,B98=-1),-1, IF(C58&gt;=T_100,1,IF(C58&gt;=T_80,0.8,IF(C58&gt;=T_50,0.5,0))) )</f>
        <v>-1</v>
      </c>
      <c r="D98" s="94">
        <f>IF(OR($B98=0,C98=1,C98=-1),-1, IF(D58&gt;=T_100,1,IF(D58&gt;=T_80,0.8,IF(D58&gt;=T_50,0.5,0))) )</f>
        <v>-1</v>
      </c>
      <c r="E98" s="94">
        <f>IF(OR($B98=0,D98=1,D98=-1),-1, IF(E58&gt;=T_100,1,IF(E58&gt;=T_80,0.8,IF(E58&gt;=T_50,0.5,0))) )</f>
        <v>-1</v>
      </c>
      <c r="F98" s="94">
        <f>IF(OR($B98=0,E98=1,E98=-1),-1, IF(F58&gt;=T_100,1,IF(F58&gt;=T_80,0.8,IF(F58&gt;=T_50,0.5,0))) )</f>
        <v>-1</v>
      </c>
      <c r="G98" s="94">
        <f>IF(OR($B98=0,F98=1,F98=-1),-1, IF(G58&gt;=T_100,1,IF(G58&gt;=T_80,0.8,IF(G58&gt;=T_50,0.5,0))) )</f>
        <v>-1</v>
      </c>
      <c r="H98" s="94">
        <f>IF(OR($B98=0,G98=1,G98=-1),-1, IF(H58&gt;=T_100,1,IF(H58&gt;=T_80,0.8,IF(H58&gt;=T_50,0.5,0))) )</f>
        <v>-1</v>
      </c>
      <c r="I98" s="94">
        <f>IF(OR($B98=0,H98=1,H98=-1),-1, IF(I58&gt;=T_100,1,IF(I58&gt;=T_80,0.8,IF(I58&gt;=T_50,0.5,0))) )</f>
        <v>-1</v>
      </c>
      <c r="J98" s="94">
        <f>IF(OR($B98=0,I98=1,I98=-1),-1, IF(J58&gt;=T_100,1,IF(J58&gt;=T_80,0.8,IF(J58&gt;=T_50,0.5,0))) )</f>
        <v>-1</v>
      </c>
      <c r="K98" s="94">
        <f>IF(OR($B98=0,J98=1,J98=-1),-1, IF(K58&gt;=T_100,1,IF(K58&gt;=T_80,0.8,IF(K58&gt;=T_50,0.5,0))) )</f>
        <v>-1</v>
      </c>
      <c r="L98" s="94">
        <f>IF(OR($B98=0,K98=1,K98=-1),-1, IF(L58&gt;=T_100,1,IF(L58&gt;=T_80,0.8,IF(L58&gt;=T_50,0.5,0))) )</f>
        <v>-1</v>
      </c>
      <c r="M98" s="94">
        <f>IF(OR($B98=0,L98=1,L98=-1),-1, IF(M58&gt;=T_100,1,IF(M58&gt;=T_80,0.8,IF(M58&gt;=T_50,0.5,0))) )</f>
        <v>-1</v>
      </c>
      <c r="N98" s="94">
        <f>IF(OR($B98=0,M98=1,M98=-1),-1, IF(N58&gt;=T_100,1,IF(N58&gt;=T_80,0.8,IF(N58&gt;=T_50,0.5,0))) )</f>
        <v>-1</v>
      </c>
      <c r="O98" s="94">
        <f>IF(OR($B98=0,N98=1,N98=-1),-1, IF(O58&gt;=T_100,1,IF(O58&gt;=T_80,0.8,IF(O58&gt;=T_50,0.5,0))) )</f>
        <v>-1</v>
      </c>
      <c r="P98" s="94">
        <f>IF(OR($B98=0,O98=1,O98=-1),-1, IF(P58&gt;=T_100,1,IF(P58&gt;=T_80,0.8,IF(P58&gt;=T_50,0.5,0))) )</f>
        <v>-1</v>
      </c>
      <c r="Q98" s="94">
        <f>IF(OR($B98=0,P98=1,P98=-1),-1, IF(Q58&gt;=T_100,1,IF(Q58&gt;=T_80,0.8,IF(Q58&gt;=T_50,0.5,0))) )</f>
        <v>-1</v>
      </c>
      <c r="R98" s="94">
        <f>IF(OR($B98=0,Q98=1,Q98=-1),-1, IF(R58&gt;=T_100,1,IF(R58&gt;=T_80,0.8,IF(R58&gt;=T_50,0.5,0))) )</f>
        <v>-1</v>
      </c>
      <c r="S98" s="94">
        <f>IF(OR($B98=0,R98=1,R98=-1),-1, IF(S58&gt;=T_100,1,IF(S58&gt;=T_80,0.8,IF(S58&gt;=T_50,0.5,0))) )</f>
        <v>-1</v>
      </c>
      <c r="T98" s="94">
        <f>IF(OR($B98=0,S98=1,S98=-1),-1, IF(T58&gt;=T_100,1,IF(T58&gt;=T_80,0.8,IF(T58&gt;=T_50,0.5,0))) )</f>
        <v>-1</v>
      </c>
      <c r="U98" s="94">
        <f>IF(OR($B98=0,T98=1,T98=-1),-1, IF(U58&gt;=T_100,1,IF(U58&gt;=T_80,0.8,IF(U58&gt;=T_50,0.5,0))) )</f>
        <v>-1</v>
      </c>
      <c r="V98" s="94">
        <f>IF(OR($B98=0,U98=1,U98=-1),-1, IF(V58&gt;=T_100,1,IF(V58&gt;=T_80,0.8,IF(V58&gt;=T_50,0.5,0))) )</f>
        <v>-1</v>
      </c>
      <c r="W98" s="94">
        <f>IF(OR($B98=0,V98=1,V98=-1),-1, IF(W58&gt;=T_100,1,IF(W58&gt;=T_80,0.8,IF(W58&gt;=T_50,0.5,0))) )</f>
        <v>-1</v>
      </c>
      <c r="X98" s="94">
        <f>IF(OR($B98=0,W98=1,W98=-1),-1, IF(X58&gt;=T_100,1,IF(X58&gt;=T_80,0.8,IF(X58&gt;=T_50,0.5,0))) )</f>
        <v>-1</v>
      </c>
      <c r="Y98" s="94">
        <f>IF(OR($B98=0,X98=1,X98=-1),-1, IF(Y58&gt;=T_100,1,IF(Y58&gt;=T_80,0.8,IF(Y58&gt;=T_50,0.5,0))) )</f>
        <v>-1</v>
      </c>
      <c r="Z98" s="94">
        <f>IF(OR($B98=0,Y98=1,Y98=-1),-1, IF(Z58&gt;=T_100,1,IF(Z58&gt;=T_80,0.8,IF(Z58&gt;=T_50,0.5,0))) )</f>
        <v>-1</v>
      </c>
      <c r="AA98" s="94">
        <f>IF(OR($B98=0,Z98=1,Z98=-1),-1, IF(AA58&gt;=T_100,1,IF(AA58&gt;=T_80,0.8,IF(AA58&gt;=T_50,0.5,0))) )</f>
        <v>-1</v>
      </c>
      <c r="AB98" s="94">
        <f>IF(OR($B98=0,AA98=1,AA98=-1),-1, IF(AB58&gt;=T_100,1,IF(AB58&gt;=T_80,0.8,IF(AB58&gt;=T_50,0.5,0))) )</f>
        <v>-1</v>
      </c>
      <c r="AC98" s="94">
        <f>IF(OR($B98=0,AB98=1,AB98=-1),-1, IF(AC58&gt;=T_100,1,IF(AC58&gt;=T_80,0.8,IF(AC58&gt;=T_50,0.5,0))) )</f>
        <v>-1</v>
      </c>
      <c r="AD98" s="94">
        <f>IF(OR($B98=0,AC98=1,AC98=-1),-1, IF(AD58&gt;=T_100,1,IF(AD58&gt;=T_80,0.8,IF(AD58&gt;=T_50,0.5,0))) )</f>
        <v>-1</v>
      </c>
      <c r="AE98" s="94">
        <f>IF(OR($B98=0,AD98=1,AD98=-1),-1, IF(AE58&gt;=T_100,1,IF(AE58&gt;=T_80,0.8,IF(AE58&gt;=T_50,0.5,0))) )</f>
        <v>-1</v>
      </c>
      <c r="AF98" s="17"/>
      <c r="AG98" s="17"/>
      <c r="AH98" s="106">
        <f>MOD(IFERROR(MATCH(T_50,C98:AE98,)-5,0),53)</f>
        <v>0</v>
      </c>
      <c r="AI98" s="108">
        <f>MOD(IFERROR(MATCH(T_80,C98:AE98,)-5,0),53)</f>
        <v>0</v>
      </c>
      <c r="AJ98" s="104">
        <f>MOD(IFERROR(MATCH(T_100,C98:AE98,)-5,0),53)</f>
        <v>0</v>
      </c>
      <c r="AK98" s="13"/>
      <c r="AL98" s="13" t="s">
        <v>19</v>
      </c>
    </row>
    <row r="99" spans="1:38" x14ac:dyDescent="0.3">
      <c r="A99" s="101" t="s">
        <v>20</v>
      </c>
      <c r="B99" s="15">
        <v>50</v>
      </c>
      <c r="C99" s="94">
        <f>IF(OR($B99=0,B99=1,B99=-1),-1, IF(C59&gt;=T_100,1,IF(C59&gt;=T_80,0.8,IF(C59&gt;=T_50,0.5,0))) )</f>
        <v>0</v>
      </c>
      <c r="D99" s="94">
        <f>IF(OR($B99=0,C99=1,C99=-1),-1, IF(D59&gt;=T_100,1,IF(D59&gt;=T_80,0.8,IF(D59&gt;=T_50,0.5,0))) )</f>
        <v>0</v>
      </c>
      <c r="E99" s="94">
        <f>IF(OR($B99=0,D99=1,D99=-1),-1, IF(E59&gt;=T_100,1,IF(E59&gt;=T_80,0.8,IF(E59&gt;=T_50,0.5,0))) )</f>
        <v>0</v>
      </c>
      <c r="F99" s="94">
        <f>IF(OR($B99=0,E99=1,E99=-1),-1, IF(F59&gt;=T_100,1,IF(F59&gt;=T_80,0.8,IF(F59&gt;=T_50,0.5,0))) )</f>
        <v>0</v>
      </c>
      <c r="G99" s="94">
        <f>IF(OR($B99=0,F99=1,F99=-1),-1, IF(G59&gt;=T_100,1,IF(G59&gt;=T_80,0.8,IF(G59&gt;=T_50,0.5,0))) )</f>
        <v>0</v>
      </c>
      <c r="H99" s="94">
        <f>IF(OR($B99=0,G99=1,G99=-1),-1, IF(H59&gt;=T_100,1,IF(H59&gt;=T_80,0.8,IF(H59&gt;=T_50,0.5,0))) )</f>
        <v>0</v>
      </c>
      <c r="I99" s="94">
        <f>IF(OR($B99=0,H99=1,H99=-1),-1, IF(I59&gt;=T_100,1,IF(I59&gt;=T_80,0.8,IF(I59&gt;=T_50,0.5,0))) )</f>
        <v>0</v>
      </c>
      <c r="J99" s="94">
        <f>IF(OR($B99=0,I99=1,I99=-1),-1, IF(J59&gt;=T_100,1,IF(J59&gt;=T_80,0.8,IF(J59&gt;=T_50,0.5,0))) )</f>
        <v>0</v>
      </c>
      <c r="K99" s="94">
        <f>IF(OR($B99=0,J99=1,J99=-1),-1, IF(K59&gt;=T_100,1,IF(K59&gt;=T_80,0.8,IF(K59&gt;=T_50,0.5,0))) )</f>
        <v>0</v>
      </c>
      <c r="L99" s="94">
        <f>IF(OR($B99=0,K99=1,K99=-1),-1, IF(L59&gt;=T_100,1,IF(L59&gt;=T_80,0.8,IF(L59&gt;=T_50,0.5,0))) )</f>
        <v>0</v>
      </c>
      <c r="M99" s="94">
        <f>IF(OR($B99=0,L99=1,L99=-1),-1, IF(M59&gt;=T_100,1,IF(M59&gt;=T_80,0.8,IF(M59&gt;=T_50,0.5,0))) )</f>
        <v>0</v>
      </c>
      <c r="N99" s="94">
        <f>IF(OR($B99=0,M99=1,M99=-1),-1, IF(N59&gt;=T_100,1,IF(N59&gt;=T_80,0.8,IF(N59&gt;=T_50,0.5,0))) )</f>
        <v>0</v>
      </c>
      <c r="O99" s="94">
        <f>IF(OR($B99=0,N99=1,N99=-1),-1, IF(O59&gt;=T_100,1,IF(O59&gt;=T_80,0.8,IF(O59&gt;=T_50,0.5,0))) )</f>
        <v>0</v>
      </c>
      <c r="P99" s="94">
        <f>IF(OR($B99=0,O99=1,O99=-1),-1, IF(P59&gt;=T_100,1,IF(P59&gt;=T_80,0.8,IF(P59&gt;=T_50,0.5,0))) )</f>
        <v>0</v>
      </c>
      <c r="Q99" s="94">
        <f>IF(OR($B99=0,P99=1,P99=-1),-1, IF(Q59&gt;=T_100,1,IF(Q59&gt;=T_80,0.8,IF(Q59&gt;=T_50,0.5,0))) )</f>
        <v>0</v>
      </c>
      <c r="R99" s="94">
        <f>IF(OR($B99=0,Q99=1,Q99=-1),-1, IF(R59&gt;=T_100,1,IF(R59&gt;=T_80,0.8,IF(R59&gt;=T_50,0.5,0))) )</f>
        <v>0</v>
      </c>
      <c r="S99" s="94">
        <f>IF(OR($B99=0,R99=1,R99=-1),-1, IF(S59&gt;=T_100,1,IF(S59&gt;=T_80,0.8,IF(S59&gt;=T_50,0.5,0))) )</f>
        <v>0</v>
      </c>
      <c r="T99" s="94">
        <f>IF(OR($B99=0,S99=1,S99=-1),-1, IF(T59&gt;=T_100,1,IF(T59&gt;=T_80,0.8,IF(T59&gt;=T_50,0.5,0))) )</f>
        <v>0</v>
      </c>
      <c r="U99" s="94">
        <f>IF(OR($B99=0,T99=1,T99=-1),-1, IF(U59&gt;=T_100,1,IF(U59&gt;=T_80,0.8,IF(U59&gt;=T_50,0.5,0))) )</f>
        <v>0</v>
      </c>
      <c r="V99" s="94">
        <f>IF(OR($B99=0,U99=1,U99=-1),-1, IF(V59&gt;=T_100,1,IF(V59&gt;=T_80,0.8,IF(V59&gt;=T_50,0.5,0))) )</f>
        <v>0</v>
      </c>
      <c r="W99" s="94">
        <f>IF(OR($B99=0,V99=1,V99=-1),-1, IF(W59&gt;=T_100,1,IF(W59&gt;=T_80,0.8,IF(W59&gt;=T_50,0.5,0))) )</f>
        <v>1</v>
      </c>
      <c r="X99" s="94">
        <f>IF(OR($B99=0,W99=1,W99=-1),-1, IF(X59&gt;=T_100,1,IF(X59&gt;=T_80,0.8,IF(X59&gt;=T_50,0.5,0))) )</f>
        <v>-1</v>
      </c>
      <c r="Y99" s="94">
        <f>IF(OR($B99=0,X99=1,X99=-1),-1, IF(Y59&gt;=T_100,1,IF(Y59&gt;=T_80,0.8,IF(Y59&gt;=T_50,0.5,0))) )</f>
        <v>-1</v>
      </c>
      <c r="Z99" s="94">
        <f>IF(OR($B99=0,Y99=1,Y99=-1),-1, IF(Z59&gt;=T_100,1,IF(Z59&gt;=T_80,0.8,IF(Z59&gt;=T_50,0.5,0))) )</f>
        <v>-1</v>
      </c>
      <c r="AA99" s="94">
        <f>IF(OR($B99=0,Z99=1,Z99=-1),-1, IF(AA59&gt;=T_100,1,IF(AA59&gt;=T_80,0.8,IF(AA59&gt;=T_50,0.5,0))) )</f>
        <v>-1</v>
      </c>
      <c r="AB99" s="94">
        <f>IF(OR($B99=0,AA99=1,AA99=-1),-1, IF(AB59&gt;=T_100,1,IF(AB59&gt;=T_80,0.8,IF(AB59&gt;=T_50,0.5,0))) )</f>
        <v>-1</v>
      </c>
      <c r="AC99" s="94">
        <f>IF(OR($B99=0,AB99=1,AB99=-1),-1, IF(AC59&gt;=T_100,1,IF(AC59&gt;=T_80,0.8,IF(AC59&gt;=T_50,0.5,0))) )</f>
        <v>-1</v>
      </c>
      <c r="AD99" s="94">
        <f>IF(OR($B99=0,AC99=1,AC99=-1),-1, IF(AD59&gt;=T_100,1,IF(AD59&gt;=T_80,0.8,IF(AD59&gt;=T_50,0.5,0))) )</f>
        <v>-1</v>
      </c>
      <c r="AE99" s="94">
        <f>IF(OR($B99=0,AD99=1,AD99=-1),-1, IF(AE59&gt;=T_100,1,IF(AE59&gt;=T_80,0.8,IF(AE59&gt;=T_50,0.5,0))) )</f>
        <v>-1</v>
      </c>
      <c r="AF99" s="17"/>
      <c r="AG99" s="17"/>
      <c r="AH99" s="106">
        <f>MOD(IFERROR(MATCH(T_50,C99:AE99,)-5,0),53)</f>
        <v>0</v>
      </c>
      <c r="AI99" s="108">
        <f>MOD(IFERROR(MATCH(T_80,C99:AE99,)-5,0),53)</f>
        <v>0</v>
      </c>
      <c r="AJ99" s="104">
        <f>MOD(IFERROR(MATCH(T_100,C99:AE99,)-5,0),53)</f>
        <v>16</v>
      </c>
      <c r="AK99" s="13"/>
    </row>
    <row r="100" spans="1:38" x14ac:dyDescent="0.3">
      <c r="A100" s="101" t="s">
        <v>21</v>
      </c>
      <c r="B100" s="15">
        <v>24</v>
      </c>
      <c r="C100" s="94">
        <f>IF(OR($B100=0,B100=1,B100=-1),-1, IF(C60&gt;=T_100,1,IF(C60&gt;=T_80,0.8,IF(C60&gt;=T_50,0.5,0))) )</f>
        <v>0</v>
      </c>
      <c r="D100" s="94">
        <f>IF(OR($B100=0,C100=1,C100=-1),-1, IF(D60&gt;=T_100,1,IF(D60&gt;=T_80,0.8,IF(D60&gt;=T_50,0.5,0))) )</f>
        <v>0</v>
      </c>
      <c r="E100" s="94">
        <f>IF(OR($B100=0,D100=1,D100=-1),-1, IF(E60&gt;=T_100,1,IF(E60&gt;=T_80,0.8,IF(E60&gt;=T_50,0.5,0))) )</f>
        <v>0</v>
      </c>
      <c r="F100" s="94">
        <f>IF(OR($B100=0,E100=1,E100=-1),-1, IF(F60&gt;=T_100,1,IF(F60&gt;=T_80,0.8,IF(F60&gt;=T_50,0.5,0))) )</f>
        <v>0</v>
      </c>
      <c r="G100" s="94">
        <f>IF(OR($B100=0,F100=1,F100=-1),-1, IF(G60&gt;=T_100,1,IF(G60&gt;=T_80,0.8,IF(G60&gt;=T_50,0.5,0))) )</f>
        <v>0</v>
      </c>
      <c r="H100" s="94">
        <f>IF(OR($B100=0,G100=1,G100=-1),-1, IF(H60&gt;=T_100,1,IF(H60&gt;=T_80,0.8,IF(H60&gt;=T_50,0.5,0))) )</f>
        <v>0</v>
      </c>
      <c r="I100" s="94">
        <f>IF(OR($B100=0,H100=1,H100=-1),-1, IF(I60&gt;=T_100,1,IF(I60&gt;=T_80,0.8,IF(I60&gt;=T_50,0.5,0))) )</f>
        <v>0</v>
      </c>
      <c r="J100" s="94">
        <f>IF(OR($B100=0,I100=1,I100=-1),-1, IF(J60&gt;=T_100,1,IF(J60&gt;=T_80,0.8,IF(J60&gt;=T_50,0.5,0))) )</f>
        <v>0</v>
      </c>
      <c r="K100" s="94">
        <f>IF(OR($B100=0,J100=1,J100=-1),-1, IF(K60&gt;=T_100,1,IF(K60&gt;=T_80,0.8,IF(K60&gt;=T_50,0.5,0))) )</f>
        <v>0</v>
      </c>
      <c r="L100" s="94">
        <f>IF(OR($B100=0,K100=1,K100=-1),-1, IF(L60&gt;=T_100,1,IF(L60&gt;=T_80,0.8,IF(L60&gt;=T_50,0.5,0))) )</f>
        <v>0.5</v>
      </c>
      <c r="M100" s="94">
        <f>IF(OR($B100=0,L100=1,L100=-1),-1, IF(M60&gt;=T_100,1,IF(M60&gt;=T_80,0.8,IF(M60&gt;=T_50,0.5,0))) )</f>
        <v>0.5</v>
      </c>
      <c r="N100" s="94">
        <f>IF(OR($B100=0,M100=1,M100=-1),-1, IF(N60&gt;=T_100,1,IF(N60&gt;=T_80,0.8,IF(N60&gt;=T_50,0.5,0))) )</f>
        <v>0.8</v>
      </c>
      <c r="O100" s="94">
        <f>IF(OR($B100=0,N100=1,N100=-1),-1, IF(O60&gt;=T_100,1,IF(O60&gt;=T_80,0.8,IF(O60&gt;=T_50,0.5,0))) )</f>
        <v>0.8</v>
      </c>
      <c r="P100" s="94">
        <f>IF(OR($B100=0,O100=1,O100=-1),-1, IF(P60&gt;=T_100,1,IF(P60&gt;=T_80,0.8,IF(P60&gt;=T_50,0.5,0))) )</f>
        <v>1</v>
      </c>
      <c r="Q100" s="94">
        <f>IF(OR($B100=0,P100=1,P100=-1),-1, IF(Q60&gt;=T_100,1,IF(Q60&gt;=T_80,0.8,IF(Q60&gt;=T_50,0.5,0))) )</f>
        <v>-1</v>
      </c>
      <c r="R100" s="94">
        <f>IF(OR($B100=0,Q100=1,Q100=-1),-1, IF(R60&gt;=T_100,1,IF(R60&gt;=T_80,0.8,IF(R60&gt;=T_50,0.5,0))) )</f>
        <v>-1</v>
      </c>
      <c r="S100" s="94">
        <f>IF(OR($B100=0,R100=1,R100=-1),-1, IF(S60&gt;=T_100,1,IF(S60&gt;=T_80,0.8,IF(S60&gt;=T_50,0.5,0))) )</f>
        <v>-1</v>
      </c>
      <c r="T100" s="94">
        <f>IF(OR($B100=0,S100=1,S100=-1),-1, IF(T60&gt;=T_100,1,IF(T60&gt;=T_80,0.8,IF(T60&gt;=T_50,0.5,0))) )</f>
        <v>-1</v>
      </c>
      <c r="U100" s="94">
        <f>IF(OR($B100=0,T100=1,T100=-1),-1, IF(U60&gt;=T_100,1,IF(U60&gt;=T_80,0.8,IF(U60&gt;=T_50,0.5,0))) )</f>
        <v>-1</v>
      </c>
      <c r="V100" s="94">
        <f>IF(OR($B100=0,U100=1,U100=-1),-1, IF(V60&gt;=T_100,1,IF(V60&gt;=T_80,0.8,IF(V60&gt;=T_50,0.5,0))) )</f>
        <v>-1</v>
      </c>
      <c r="W100" s="94">
        <f>IF(OR($B100=0,V100=1,V100=-1),-1, IF(W60&gt;=T_100,1,IF(W60&gt;=T_80,0.8,IF(W60&gt;=T_50,0.5,0))) )</f>
        <v>-1</v>
      </c>
      <c r="X100" s="94">
        <f>IF(OR($B100=0,W100=1,W100=-1),-1, IF(X60&gt;=T_100,1,IF(X60&gt;=T_80,0.8,IF(X60&gt;=T_50,0.5,0))) )</f>
        <v>-1</v>
      </c>
      <c r="Y100" s="94">
        <f>IF(OR($B100=0,X100=1,X100=-1),-1, IF(Y60&gt;=T_100,1,IF(Y60&gt;=T_80,0.8,IF(Y60&gt;=T_50,0.5,0))) )</f>
        <v>-1</v>
      </c>
      <c r="Z100" s="94">
        <f>IF(OR($B100=0,Y100=1,Y100=-1),-1, IF(Z60&gt;=T_100,1,IF(Z60&gt;=T_80,0.8,IF(Z60&gt;=T_50,0.5,0))) )</f>
        <v>-1</v>
      </c>
      <c r="AA100" s="94">
        <f>IF(OR($B100=0,Z100=1,Z100=-1),-1, IF(AA60&gt;=T_100,1,IF(AA60&gt;=T_80,0.8,IF(AA60&gt;=T_50,0.5,0))) )</f>
        <v>-1</v>
      </c>
      <c r="AB100" s="94">
        <f>IF(OR($B100=0,AA100=1,AA100=-1),-1, IF(AB60&gt;=T_100,1,IF(AB60&gt;=T_80,0.8,IF(AB60&gt;=T_50,0.5,0))) )</f>
        <v>-1</v>
      </c>
      <c r="AC100" s="94">
        <f>IF(OR($B100=0,AB100=1,AB100=-1),-1, IF(AC60&gt;=T_100,1,IF(AC60&gt;=T_80,0.8,IF(AC60&gt;=T_50,0.5,0))) )</f>
        <v>-1</v>
      </c>
      <c r="AD100" s="94">
        <f>IF(OR($B100=0,AC100=1,AC100=-1),-1, IF(AD60&gt;=T_100,1,IF(AD60&gt;=T_80,0.8,IF(AD60&gt;=T_50,0.5,0))) )</f>
        <v>-1</v>
      </c>
      <c r="AE100" s="94">
        <f>IF(OR($B100=0,AD100=1,AD100=-1),-1, IF(AE60&gt;=T_100,1,IF(AE60&gt;=T_80,0.8,IF(AE60&gt;=T_50,0.5,0))) )</f>
        <v>-1</v>
      </c>
      <c r="AF100" s="17"/>
      <c r="AG100" s="17"/>
      <c r="AH100" s="106">
        <f>MOD(IFERROR(MATCH(T_50,C100:AE100,)-5,0),53)</f>
        <v>5</v>
      </c>
      <c r="AI100" s="108">
        <f>MOD(IFERROR(MATCH(T_80,C100:AE100,)-5,0),53)</f>
        <v>7</v>
      </c>
      <c r="AJ100" s="104">
        <f>MOD(IFERROR(MATCH(T_100,C100:AE100,)-5,0),53)</f>
        <v>9</v>
      </c>
      <c r="AK100" s="13"/>
      <c r="AL100" t="s">
        <v>22</v>
      </c>
    </row>
    <row r="101" spans="1:38" x14ac:dyDescent="0.3">
      <c r="A101" s="101" t="s">
        <v>23</v>
      </c>
      <c r="B101" s="15">
        <v>28</v>
      </c>
      <c r="C101" s="94">
        <f>IF(OR($B101=0,B101=1,B101=-1),-1, IF(C61&gt;=T_100,1,IF(C61&gt;=T_80,0.8,IF(C61&gt;=T_50,0.5,0))) )</f>
        <v>0</v>
      </c>
      <c r="D101" s="94">
        <f>IF(OR($B101=0,C101=1,C101=-1),-1, IF(D61&gt;=T_100,1,IF(D61&gt;=T_80,0.8,IF(D61&gt;=T_50,0.5,0))) )</f>
        <v>0</v>
      </c>
      <c r="E101" s="94">
        <f>IF(OR($B101=0,D101=1,D101=-1),-1, IF(E61&gt;=T_100,1,IF(E61&gt;=T_80,0.8,IF(E61&gt;=T_50,0.5,0))) )</f>
        <v>0</v>
      </c>
      <c r="F101" s="94">
        <f>IF(OR($B101=0,E101=1,E101=-1),-1, IF(F61&gt;=T_100,1,IF(F61&gt;=T_80,0.8,IF(F61&gt;=T_50,0.5,0))) )</f>
        <v>0</v>
      </c>
      <c r="G101" s="94">
        <f>IF(OR($B101=0,F101=1,F101=-1),-1, IF(G61&gt;=T_100,1,IF(G61&gt;=T_80,0.8,IF(G61&gt;=T_50,0.5,0))) )</f>
        <v>0</v>
      </c>
      <c r="H101" s="94">
        <f>IF(OR($B101=0,G101=1,G101=-1),-1, IF(H61&gt;=T_100,1,IF(H61&gt;=T_80,0.8,IF(H61&gt;=T_50,0.5,0))) )</f>
        <v>0</v>
      </c>
      <c r="I101" s="94">
        <f>IF(OR($B101=0,H101=1,H101=-1),-1, IF(I61&gt;=T_100,1,IF(I61&gt;=T_80,0.8,IF(I61&gt;=T_50,0.5,0))) )</f>
        <v>0</v>
      </c>
      <c r="J101" s="94">
        <f>IF(OR($B101=0,I101=1,I101=-1),-1, IF(J61&gt;=T_100,1,IF(J61&gt;=T_80,0.8,IF(J61&gt;=T_50,0.5,0))) )</f>
        <v>0</v>
      </c>
      <c r="K101" s="94">
        <f>IF(OR($B101=0,J101=1,J101=-1),-1, IF(K61&gt;=T_100,1,IF(K61&gt;=T_80,0.8,IF(K61&gt;=T_50,0.5,0))) )</f>
        <v>0</v>
      </c>
      <c r="L101" s="94">
        <f>IF(OR($B101=0,K101=1,K101=-1),-1, IF(L61&gt;=T_100,1,IF(L61&gt;=T_80,0.8,IF(L61&gt;=T_50,0.5,0))) )</f>
        <v>0.8</v>
      </c>
      <c r="M101" s="94">
        <f>IF(OR($B101=0,L101=1,L101=-1),-1, IF(M61&gt;=T_100,1,IF(M61&gt;=T_80,0.8,IF(M61&gt;=T_50,0.5,0))) )</f>
        <v>0.8</v>
      </c>
      <c r="N101" s="94">
        <f>IF(OR($B101=0,M101=1,M101=-1),-1, IF(N61&gt;=T_100,1,IF(N61&gt;=T_80,0.8,IF(N61&gt;=T_50,0.5,0))) )</f>
        <v>0.8</v>
      </c>
      <c r="O101" s="94">
        <f>IF(OR($B101=0,N101=1,N101=-1),-1, IF(O61&gt;=T_100,1,IF(O61&gt;=T_80,0.8,IF(O61&gt;=T_50,0.5,0))) )</f>
        <v>0.8</v>
      </c>
      <c r="P101" s="94">
        <f>IF(OR($B101=0,O101=1,O101=-1),-1, IF(P61&gt;=T_100,1,IF(P61&gt;=T_80,0.8,IF(P61&gt;=T_50,0.5,0))) )</f>
        <v>1</v>
      </c>
      <c r="Q101" s="94">
        <f>IF(OR($B101=0,P101=1,P101=-1),-1, IF(Q61&gt;=T_100,1,IF(Q61&gt;=T_80,0.8,IF(Q61&gt;=T_50,0.5,0))) )</f>
        <v>-1</v>
      </c>
      <c r="R101" s="94">
        <f>IF(OR($B101=0,Q101=1,Q101=-1),-1, IF(R61&gt;=T_100,1,IF(R61&gt;=T_80,0.8,IF(R61&gt;=T_50,0.5,0))) )</f>
        <v>-1</v>
      </c>
      <c r="S101" s="94">
        <f>IF(OR($B101=0,R101=1,R101=-1),-1, IF(S61&gt;=T_100,1,IF(S61&gt;=T_80,0.8,IF(S61&gt;=T_50,0.5,0))) )</f>
        <v>-1</v>
      </c>
      <c r="T101" s="94">
        <f>IF(OR($B101=0,S101=1,S101=-1),-1, IF(T61&gt;=T_100,1,IF(T61&gt;=T_80,0.8,IF(T61&gt;=T_50,0.5,0))) )</f>
        <v>-1</v>
      </c>
      <c r="U101" s="94">
        <f>IF(OR($B101=0,T101=1,T101=-1),-1, IF(U61&gt;=T_100,1,IF(U61&gt;=T_80,0.8,IF(U61&gt;=T_50,0.5,0))) )</f>
        <v>-1</v>
      </c>
      <c r="V101" s="94">
        <f>IF(OR($B101=0,U101=1,U101=-1),-1, IF(V61&gt;=T_100,1,IF(V61&gt;=T_80,0.8,IF(V61&gt;=T_50,0.5,0))) )</f>
        <v>-1</v>
      </c>
      <c r="W101" s="94">
        <f>IF(OR($B101=0,V101=1,V101=-1),-1, IF(W61&gt;=T_100,1,IF(W61&gt;=T_80,0.8,IF(W61&gt;=T_50,0.5,0))) )</f>
        <v>-1</v>
      </c>
      <c r="X101" s="94">
        <f>IF(OR($B101=0,W101=1,W101=-1),-1, IF(X61&gt;=T_100,1,IF(X61&gt;=T_80,0.8,IF(X61&gt;=T_50,0.5,0))) )</f>
        <v>-1</v>
      </c>
      <c r="Y101" s="94">
        <f>IF(OR($B101=0,X101=1,X101=-1),-1, IF(Y61&gt;=T_100,1,IF(Y61&gt;=T_80,0.8,IF(Y61&gt;=T_50,0.5,0))) )</f>
        <v>-1</v>
      </c>
      <c r="Z101" s="94">
        <f>IF(OR($B101=0,Y101=1,Y101=-1),-1, IF(Z61&gt;=T_100,1,IF(Z61&gt;=T_80,0.8,IF(Z61&gt;=T_50,0.5,0))) )</f>
        <v>-1</v>
      </c>
      <c r="AA101" s="94">
        <f>IF(OR($B101=0,Z101=1,Z101=-1),-1, IF(AA61&gt;=T_100,1,IF(AA61&gt;=T_80,0.8,IF(AA61&gt;=T_50,0.5,0))) )</f>
        <v>-1</v>
      </c>
      <c r="AB101" s="94">
        <f>IF(OR($B101=0,AA101=1,AA101=-1),-1, IF(AB61&gt;=T_100,1,IF(AB61&gt;=T_80,0.8,IF(AB61&gt;=T_50,0.5,0))) )</f>
        <v>-1</v>
      </c>
      <c r="AC101" s="94">
        <f>IF(OR($B101=0,AB101=1,AB101=-1),-1, IF(AC61&gt;=T_100,1,IF(AC61&gt;=T_80,0.8,IF(AC61&gt;=T_50,0.5,0))) )</f>
        <v>-1</v>
      </c>
      <c r="AD101" s="94">
        <f>IF(OR($B101=0,AC101=1,AC101=-1),-1, IF(AD61&gt;=T_100,1,IF(AD61&gt;=T_80,0.8,IF(AD61&gt;=T_50,0.5,0))) )</f>
        <v>-1</v>
      </c>
      <c r="AE101" s="94">
        <f>IF(OR($B101=0,AD101=1,AD101=-1),-1, IF(AE61&gt;=T_100,1,IF(AE61&gt;=T_80,0.8,IF(AE61&gt;=T_50,0.5,0))) )</f>
        <v>-1</v>
      </c>
      <c r="AF101" s="17"/>
      <c r="AG101" s="17"/>
      <c r="AH101" s="106">
        <f>MOD(IFERROR(MATCH(T_50,C101:AE101,)-5,0),53)</f>
        <v>0</v>
      </c>
      <c r="AI101" s="108">
        <f>MOD(IFERROR(MATCH(T_80,C101:AE101,)-5,0),53)</f>
        <v>5</v>
      </c>
      <c r="AJ101" s="104">
        <f>MOD(IFERROR(MATCH(T_100,C101:AE101,)-5,0),53)</f>
        <v>9</v>
      </c>
      <c r="AK101" s="13"/>
      <c r="AL101" s="13" t="s">
        <v>19</v>
      </c>
    </row>
    <row r="102" spans="1:38" x14ac:dyDescent="0.3">
      <c r="A102" s="101" t="s">
        <v>24</v>
      </c>
      <c r="B102" s="15">
        <v>0</v>
      </c>
      <c r="C102" s="94">
        <f>IF(OR($B102=0,B102=1,B102=-1),-1, IF(C62&gt;=T_100,1,IF(C62&gt;=T_80,0.8,IF(C62&gt;=T_50,0.5,0))) )</f>
        <v>-1</v>
      </c>
      <c r="D102" s="94">
        <f>IF(OR($B102=0,C102=1,C102=-1),-1, IF(D62&gt;=T_100,1,IF(D62&gt;=T_80,0.8,IF(D62&gt;=T_50,0.5,0))) )</f>
        <v>-1</v>
      </c>
      <c r="E102" s="94">
        <f>IF(OR($B102=0,D102=1,D102=-1),-1, IF(E62&gt;=T_100,1,IF(E62&gt;=T_80,0.8,IF(E62&gt;=T_50,0.5,0))) )</f>
        <v>-1</v>
      </c>
      <c r="F102" s="94">
        <f>IF(OR($B102=0,E102=1,E102=-1),-1, IF(F62&gt;=T_100,1,IF(F62&gt;=T_80,0.8,IF(F62&gt;=T_50,0.5,0))) )</f>
        <v>-1</v>
      </c>
      <c r="G102" s="94">
        <f>IF(OR($B102=0,F102=1,F102=-1),-1, IF(G62&gt;=T_100,1,IF(G62&gt;=T_80,0.8,IF(G62&gt;=T_50,0.5,0))) )</f>
        <v>-1</v>
      </c>
      <c r="H102" s="94">
        <f>IF(OR($B102=0,G102=1,G102=-1),-1, IF(H62&gt;=T_100,1,IF(H62&gt;=T_80,0.8,IF(H62&gt;=T_50,0.5,0))) )</f>
        <v>-1</v>
      </c>
      <c r="I102" s="94">
        <f>IF(OR($B102=0,H102=1,H102=-1),-1, IF(I62&gt;=T_100,1,IF(I62&gt;=T_80,0.8,IF(I62&gt;=T_50,0.5,0))) )</f>
        <v>-1</v>
      </c>
      <c r="J102" s="94">
        <f>IF(OR($B102=0,I102=1,I102=-1),-1, IF(J62&gt;=T_100,1,IF(J62&gt;=T_80,0.8,IF(J62&gt;=T_50,0.5,0))) )</f>
        <v>-1</v>
      </c>
      <c r="K102" s="94">
        <f>IF(OR($B102=0,J102=1,J102=-1),-1, IF(K62&gt;=T_100,1,IF(K62&gt;=T_80,0.8,IF(K62&gt;=T_50,0.5,0))) )</f>
        <v>-1</v>
      </c>
      <c r="L102" s="94">
        <f>IF(OR($B102=0,K102=1,K102=-1),-1, IF(L62&gt;=T_100,1,IF(L62&gt;=T_80,0.8,IF(L62&gt;=T_50,0.5,0))) )</f>
        <v>-1</v>
      </c>
      <c r="M102" s="94">
        <f>IF(OR($B102=0,L102=1,L102=-1),-1, IF(M62&gt;=T_100,1,IF(M62&gt;=T_80,0.8,IF(M62&gt;=T_50,0.5,0))) )</f>
        <v>-1</v>
      </c>
      <c r="N102" s="94">
        <f>IF(OR($B102=0,M102=1,M102=-1),-1, IF(N62&gt;=T_100,1,IF(N62&gt;=T_80,0.8,IF(N62&gt;=T_50,0.5,0))) )</f>
        <v>-1</v>
      </c>
      <c r="O102" s="94">
        <f>IF(OR($B102=0,N102=1,N102=-1),-1, IF(O62&gt;=T_100,1,IF(O62&gt;=T_80,0.8,IF(O62&gt;=T_50,0.5,0))) )</f>
        <v>-1</v>
      </c>
      <c r="P102" s="94">
        <f>IF(OR($B102=0,O102=1,O102=-1),-1, IF(P62&gt;=T_100,1,IF(P62&gt;=T_80,0.8,IF(P62&gt;=T_50,0.5,0))) )</f>
        <v>-1</v>
      </c>
      <c r="Q102" s="94">
        <f>IF(OR($B102=0,P102=1,P102=-1),-1, IF(Q62&gt;=T_100,1,IF(Q62&gt;=T_80,0.8,IF(Q62&gt;=T_50,0.5,0))) )</f>
        <v>-1</v>
      </c>
      <c r="R102" s="94">
        <f>IF(OR($B102=0,Q102=1,Q102=-1),-1, IF(R62&gt;=T_100,1,IF(R62&gt;=T_80,0.8,IF(R62&gt;=T_50,0.5,0))) )</f>
        <v>-1</v>
      </c>
      <c r="S102" s="94">
        <f>IF(OR($B102=0,R102=1,R102=-1),-1, IF(S62&gt;=T_100,1,IF(S62&gt;=T_80,0.8,IF(S62&gt;=T_50,0.5,0))) )</f>
        <v>-1</v>
      </c>
      <c r="T102" s="94">
        <f>IF(OR($B102=0,S102=1,S102=-1),-1, IF(T62&gt;=T_100,1,IF(T62&gt;=T_80,0.8,IF(T62&gt;=T_50,0.5,0))) )</f>
        <v>-1</v>
      </c>
      <c r="U102" s="94">
        <f>IF(OR($B102=0,T102=1,T102=-1),-1, IF(U62&gt;=T_100,1,IF(U62&gt;=T_80,0.8,IF(U62&gt;=T_50,0.5,0))) )</f>
        <v>-1</v>
      </c>
      <c r="V102" s="94">
        <f>IF(OR($B102=0,U102=1,U102=-1),-1, IF(V62&gt;=T_100,1,IF(V62&gt;=T_80,0.8,IF(V62&gt;=T_50,0.5,0))) )</f>
        <v>-1</v>
      </c>
      <c r="W102" s="94">
        <f>IF(OR($B102=0,V102=1,V102=-1),-1, IF(W62&gt;=T_100,1,IF(W62&gt;=T_80,0.8,IF(W62&gt;=T_50,0.5,0))) )</f>
        <v>-1</v>
      </c>
      <c r="X102" s="94">
        <f>IF(OR($B102=0,W102=1,W102=-1),-1, IF(X62&gt;=T_100,1,IF(X62&gt;=T_80,0.8,IF(X62&gt;=T_50,0.5,0))) )</f>
        <v>-1</v>
      </c>
      <c r="Y102" s="94">
        <f>IF(OR($B102=0,X102=1,X102=-1),-1, IF(Y62&gt;=T_100,1,IF(Y62&gt;=T_80,0.8,IF(Y62&gt;=T_50,0.5,0))) )</f>
        <v>-1</v>
      </c>
      <c r="Z102" s="94">
        <f>IF(OR($B102=0,Y102=1,Y102=-1),-1, IF(Z62&gt;=T_100,1,IF(Z62&gt;=T_80,0.8,IF(Z62&gt;=T_50,0.5,0))) )</f>
        <v>-1</v>
      </c>
      <c r="AA102" s="94">
        <f>IF(OR($B102=0,Z102=1,Z102=-1),-1, IF(AA62&gt;=T_100,1,IF(AA62&gt;=T_80,0.8,IF(AA62&gt;=T_50,0.5,0))) )</f>
        <v>-1</v>
      </c>
      <c r="AB102" s="94">
        <f>IF(OR($B102=0,AA102=1,AA102=-1),-1, IF(AB62&gt;=T_100,1,IF(AB62&gt;=T_80,0.8,IF(AB62&gt;=T_50,0.5,0))) )</f>
        <v>-1</v>
      </c>
      <c r="AC102" s="94">
        <f>IF(OR($B102=0,AB102=1,AB102=-1),-1, IF(AC62&gt;=T_100,1,IF(AC62&gt;=T_80,0.8,IF(AC62&gt;=T_50,0.5,0))) )</f>
        <v>-1</v>
      </c>
      <c r="AD102" s="94">
        <f>IF(OR($B102=0,AC102=1,AC102=-1),-1, IF(AD62&gt;=T_100,1,IF(AD62&gt;=T_80,0.8,IF(AD62&gt;=T_50,0.5,0))) )</f>
        <v>-1</v>
      </c>
      <c r="AE102" s="94">
        <f>IF(OR($B102=0,AD102=1,AD102=-1),-1, IF(AE62&gt;=T_100,1,IF(AE62&gt;=T_80,0.8,IF(AE62&gt;=T_50,0.5,0))) )</f>
        <v>-1</v>
      </c>
      <c r="AF102" s="17"/>
      <c r="AG102" s="17"/>
      <c r="AH102" s="106">
        <f>MOD(IFERROR(MATCH(T_50,C102:AE102,)-5,0),53)</f>
        <v>0</v>
      </c>
      <c r="AI102" s="108">
        <f>MOD(IFERROR(MATCH(T_80,C102:AE102,)-5,0),53)</f>
        <v>0</v>
      </c>
      <c r="AJ102" s="104">
        <f>MOD(IFERROR(MATCH(T_100,C102:AE102,)-5,0),53)</f>
        <v>0</v>
      </c>
      <c r="AK102" s="13"/>
      <c r="AL102" s="13" t="s">
        <v>19</v>
      </c>
    </row>
    <row r="103" spans="1:38" s="92" customFormat="1" x14ac:dyDescent="0.3">
      <c r="A103" s="86" t="s">
        <v>25</v>
      </c>
      <c r="B103" s="77">
        <v>0</v>
      </c>
      <c r="C103" s="94">
        <f>IF(OR($B103=0,B103=1,B103=-1),-1, IF(C63&gt;=T_100,1,IF(C63&gt;=T_80,0.8,IF(C63&gt;=T_50,0.5,0))) )</f>
        <v>-1</v>
      </c>
      <c r="D103" s="94">
        <f>IF(OR($B103=0,C103=1,C103=-1),-1, IF(D63&gt;=T_100,1,IF(D63&gt;=T_80,0.8,IF(D63&gt;=T_50,0.5,0))) )</f>
        <v>-1</v>
      </c>
      <c r="E103" s="94">
        <f>IF(OR($B103=0,D103=1,D103=-1),-1, IF(E63&gt;=T_100,1,IF(E63&gt;=T_80,0.8,IF(E63&gt;=T_50,0.5,0))) )</f>
        <v>-1</v>
      </c>
      <c r="F103" s="94">
        <f>IF(OR($B103=0,E103=1,E103=-1),-1, IF(F63&gt;=T_100,1,IF(F63&gt;=T_80,0.8,IF(F63&gt;=T_50,0.5,0))) )</f>
        <v>-1</v>
      </c>
      <c r="G103" s="94">
        <f>IF(OR($B103=0,F103=1,F103=-1),-1, IF(G63&gt;=T_100,1,IF(G63&gt;=T_80,0.8,IF(G63&gt;=T_50,0.5,0))) )</f>
        <v>-1</v>
      </c>
      <c r="H103" s="94">
        <f>IF(OR($B103=0,G103=1,G103=-1),-1, IF(H63&gt;=T_100,1,IF(H63&gt;=T_80,0.8,IF(H63&gt;=T_50,0.5,0))) )</f>
        <v>-1</v>
      </c>
      <c r="I103" s="94">
        <f>IF(OR($B103=0,H103=1,H103=-1),-1, IF(I63&gt;=T_100,1,IF(I63&gt;=T_80,0.8,IF(I63&gt;=T_50,0.5,0))) )</f>
        <v>-1</v>
      </c>
      <c r="J103" s="94">
        <f>IF(OR($B103=0,I103=1,I103=-1),-1, IF(J63&gt;=T_100,1,IF(J63&gt;=T_80,0.8,IF(J63&gt;=T_50,0.5,0))) )</f>
        <v>-1</v>
      </c>
      <c r="K103" s="94">
        <f>IF(OR($B103=0,J103=1,J103=-1),-1, IF(K63&gt;=T_100,1,IF(K63&gt;=T_80,0.8,IF(K63&gt;=T_50,0.5,0))) )</f>
        <v>-1</v>
      </c>
      <c r="L103" s="94">
        <f>IF(OR($B103=0,K103=1,K103=-1),-1, IF(L63&gt;=T_100,1,IF(L63&gt;=T_80,0.8,IF(L63&gt;=T_50,0.5,0))) )</f>
        <v>-1</v>
      </c>
      <c r="M103" s="94">
        <f>IF(OR($B103=0,L103=1,L103=-1),-1, IF(M63&gt;=T_100,1,IF(M63&gt;=T_80,0.8,IF(M63&gt;=T_50,0.5,0))) )</f>
        <v>-1</v>
      </c>
      <c r="N103" s="94">
        <f>IF(OR($B103=0,M103=1,M103=-1),-1, IF(N63&gt;=T_100,1,IF(N63&gt;=T_80,0.8,IF(N63&gt;=T_50,0.5,0))) )</f>
        <v>-1</v>
      </c>
      <c r="O103" s="94">
        <f>IF(OR($B103=0,N103=1,N103=-1),-1, IF(O63&gt;=T_100,1,IF(O63&gt;=T_80,0.8,IF(O63&gt;=T_50,0.5,0))) )</f>
        <v>-1</v>
      </c>
      <c r="P103" s="94">
        <f>IF(OR($B103=0,O103=1,O103=-1),-1, IF(P63&gt;=T_100,1,IF(P63&gt;=T_80,0.8,IF(P63&gt;=T_50,0.5,0))) )</f>
        <v>-1</v>
      </c>
      <c r="Q103" s="94">
        <f>IF(OR($B103=0,P103=1,P103=-1),-1, IF(Q63&gt;=T_100,1,IF(Q63&gt;=T_80,0.8,IF(Q63&gt;=T_50,0.5,0))) )</f>
        <v>-1</v>
      </c>
      <c r="R103" s="94">
        <f>IF(OR($B103=0,Q103=1,Q103=-1),-1, IF(R63&gt;=T_100,1,IF(R63&gt;=T_80,0.8,IF(R63&gt;=T_50,0.5,0))) )</f>
        <v>-1</v>
      </c>
      <c r="S103" s="94">
        <f>IF(OR($B103=0,R103=1,R103=-1),-1, IF(S63&gt;=T_100,1,IF(S63&gt;=T_80,0.8,IF(S63&gt;=T_50,0.5,0))) )</f>
        <v>-1</v>
      </c>
      <c r="T103" s="94">
        <f>IF(OR($B103=0,S103=1,S103=-1),-1, IF(T63&gt;=T_100,1,IF(T63&gt;=T_80,0.8,IF(T63&gt;=T_50,0.5,0))) )</f>
        <v>-1</v>
      </c>
      <c r="U103" s="94">
        <f>IF(OR($B103=0,T103=1,T103=-1),-1, IF(U63&gt;=T_100,1,IF(U63&gt;=T_80,0.8,IF(U63&gt;=T_50,0.5,0))) )</f>
        <v>-1</v>
      </c>
      <c r="V103" s="94">
        <f>IF(OR($B103=0,U103=1,U103=-1),-1, IF(V63&gt;=T_100,1,IF(V63&gt;=T_80,0.8,IF(V63&gt;=T_50,0.5,0))) )</f>
        <v>-1</v>
      </c>
      <c r="W103" s="94">
        <f>IF(OR($B103=0,V103=1,V103=-1),-1, IF(W63&gt;=T_100,1,IF(W63&gt;=T_80,0.8,IF(W63&gt;=T_50,0.5,0))) )</f>
        <v>-1</v>
      </c>
      <c r="X103" s="94">
        <f>IF(OR($B103=0,W103=1,W103=-1),-1, IF(X63&gt;=T_100,1,IF(X63&gt;=T_80,0.8,IF(X63&gt;=T_50,0.5,0))) )</f>
        <v>-1</v>
      </c>
      <c r="Y103" s="94">
        <f>IF(OR($B103=0,X103=1,X103=-1),-1, IF(Y63&gt;=T_100,1,IF(Y63&gt;=T_80,0.8,IF(Y63&gt;=T_50,0.5,0))) )</f>
        <v>-1</v>
      </c>
      <c r="Z103" s="94">
        <f>IF(OR($B103=0,Y103=1,Y103=-1),-1, IF(Z63&gt;=T_100,1,IF(Z63&gt;=T_80,0.8,IF(Z63&gt;=T_50,0.5,0))) )</f>
        <v>-1</v>
      </c>
      <c r="AA103" s="94">
        <f>IF(OR($B103=0,Z103=1,Z103=-1),-1, IF(AA63&gt;=T_100,1,IF(AA63&gt;=T_80,0.8,IF(AA63&gt;=T_50,0.5,0))) )</f>
        <v>-1</v>
      </c>
      <c r="AB103" s="94">
        <f>IF(OR($B103=0,AA103=1,AA103=-1),-1, IF(AB63&gt;=T_100,1,IF(AB63&gt;=T_80,0.8,IF(AB63&gt;=T_50,0.5,0))) )</f>
        <v>-1</v>
      </c>
      <c r="AC103" s="94">
        <f>IF(OR($B103=0,AB103=1,AB103=-1),-1, IF(AC63&gt;=T_100,1,IF(AC63&gt;=T_80,0.8,IF(AC63&gt;=T_50,0.5,0))) )</f>
        <v>-1</v>
      </c>
      <c r="AD103" s="94">
        <f>IF(OR($B103=0,AC103=1,AC103=-1),-1, IF(AD63&gt;=T_100,1,IF(AD63&gt;=T_80,0.8,IF(AD63&gt;=T_50,0.5,0))) )</f>
        <v>-1</v>
      </c>
      <c r="AE103" s="94">
        <f>IF(OR($B103=0,AD103=1,AD103=-1),-1, IF(AE63&gt;=T_100,1,IF(AE63&gt;=T_80,0.8,IF(AE63&gt;=T_50,0.5,0))) )</f>
        <v>-1</v>
      </c>
      <c r="AF103" s="89"/>
      <c r="AG103" s="89"/>
      <c r="AH103" s="106">
        <f>MOD(IFERROR(MATCH(T_50,C103:AE103,)-5,0),53)</f>
        <v>0</v>
      </c>
      <c r="AI103" s="108">
        <f>MOD(IFERROR(MATCH(T_80,C103:AE103,)-5,0),53)</f>
        <v>0</v>
      </c>
      <c r="AJ103" s="104">
        <f>MOD(IFERROR(MATCH(T_100,C103:AE103,)-5,0),53)</f>
        <v>0</v>
      </c>
      <c r="AK103" s="91"/>
      <c r="AL103" s="92" t="s">
        <v>26</v>
      </c>
    </row>
    <row r="104" spans="1:38" x14ac:dyDescent="0.3">
      <c r="A104" s="101" t="s">
        <v>27</v>
      </c>
      <c r="B104" s="15">
        <v>0</v>
      </c>
      <c r="C104" s="94">
        <f>IF(OR($B104=0,B104=1,B104=-1),-1, IF(C64&gt;=T_100,1,IF(C64&gt;=T_80,0.8,IF(C64&gt;=T_50,0.5,0))) )</f>
        <v>-1</v>
      </c>
      <c r="D104" s="94">
        <f>IF(OR($B104=0,C104=1,C104=-1),-1, IF(D64&gt;=T_100,1,IF(D64&gt;=T_80,0.8,IF(D64&gt;=T_50,0.5,0))) )</f>
        <v>-1</v>
      </c>
      <c r="E104" s="94">
        <f>IF(OR($B104=0,D104=1,D104=-1),-1, IF(E64&gt;=T_100,1,IF(E64&gt;=T_80,0.8,IF(E64&gt;=T_50,0.5,0))) )</f>
        <v>-1</v>
      </c>
      <c r="F104" s="94">
        <f>IF(OR($B104=0,E104=1,E104=-1),-1, IF(F64&gt;=T_100,1,IF(F64&gt;=T_80,0.8,IF(F64&gt;=T_50,0.5,0))) )</f>
        <v>-1</v>
      </c>
      <c r="G104" s="94">
        <f>IF(OR($B104=0,F104=1,F104=-1),-1, IF(G64&gt;=T_100,1,IF(G64&gt;=T_80,0.8,IF(G64&gt;=T_50,0.5,0))) )</f>
        <v>-1</v>
      </c>
      <c r="H104" s="94">
        <f>IF(OR($B104=0,G104=1,G104=-1),-1, IF(H64&gt;=T_100,1,IF(H64&gt;=T_80,0.8,IF(H64&gt;=T_50,0.5,0))) )</f>
        <v>-1</v>
      </c>
      <c r="I104" s="94">
        <f>IF(OR($B104=0,H104=1,H104=-1),-1, IF(I64&gt;=T_100,1,IF(I64&gt;=T_80,0.8,IF(I64&gt;=T_50,0.5,0))) )</f>
        <v>-1</v>
      </c>
      <c r="J104" s="94">
        <f>IF(OR($B104=0,I104=1,I104=-1),-1, IF(J64&gt;=T_100,1,IF(J64&gt;=T_80,0.8,IF(J64&gt;=T_50,0.5,0))) )</f>
        <v>-1</v>
      </c>
      <c r="K104" s="94">
        <f>IF(OR($B104=0,J104=1,J104=-1),-1, IF(K64&gt;=T_100,1,IF(K64&gt;=T_80,0.8,IF(K64&gt;=T_50,0.5,0))) )</f>
        <v>-1</v>
      </c>
      <c r="L104" s="94">
        <f>IF(OR($B104=0,K104=1,K104=-1),-1, IF(L64&gt;=T_100,1,IF(L64&gt;=T_80,0.8,IF(L64&gt;=T_50,0.5,0))) )</f>
        <v>-1</v>
      </c>
      <c r="M104" s="94">
        <f>IF(OR($B104=0,L104=1,L104=-1),-1, IF(M64&gt;=T_100,1,IF(M64&gt;=T_80,0.8,IF(M64&gt;=T_50,0.5,0))) )</f>
        <v>-1</v>
      </c>
      <c r="N104" s="94">
        <f>IF(OR($B104=0,M104=1,M104=-1),-1, IF(N64&gt;=T_100,1,IF(N64&gt;=T_80,0.8,IF(N64&gt;=T_50,0.5,0))) )</f>
        <v>-1</v>
      </c>
      <c r="O104" s="94">
        <f>IF(OR($B104=0,N104=1,N104=-1),-1, IF(O64&gt;=T_100,1,IF(O64&gt;=T_80,0.8,IF(O64&gt;=T_50,0.5,0))) )</f>
        <v>-1</v>
      </c>
      <c r="P104" s="94">
        <f>IF(OR($B104=0,O104=1,O104=-1),-1, IF(P64&gt;=T_100,1,IF(P64&gt;=T_80,0.8,IF(P64&gt;=T_50,0.5,0))) )</f>
        <v>-1</v>
      </c>
      <c r="Q104" s="94">
        <f>IF(OR($B104=0,P104=1,P104=-1),-1, IF(Q64&gt;=T_100,1,IF(Q64&gt;=T_80,0.8,IF(Q64&gt;=T_50,0.5,0))) )</f>
        <v>-1</v>
      </c>
      <c r="R104" s="94">
        <f>IF(OR($B104=0,Q104=1,Q104=-1),-1, IF(R64&gt;=T_100,1,IF(R64&gt;=T_80,0.8,IF(R64&gt;=T_50,0.5,0))) )</f>
        <v>-1</v>
      </c>
      <c r="S104" s="94">
        <f>IF(OR($B104=0,R104=1,R104=-1),-1, IF(S64&gt;=T_100,1,IF(S64&gt;=T_80,0.8,IF(S64&gt;=T_50,0.5,0))) )</f>
        <v>-1</v>
      </c>
      <c r="T104" s="94">
        <f>IF(OR($B104=0,S104=1,S104=-1),-1, IF(T64&gt;=T_100,1,IF(T64&gt;=T_80,0.8,IF(T64&gt;=T_50,0.5,0))) )</f>
        <v>-1</v>
      </c>
      <c r="U104" s="94">
        <f>IF(OR($B104=0,T104=1,T104=-1),-1, IF(U64&gt;=T_100,1,IF(U64&gt;=T_80,0.8,IF(U64&gt;=T_50,0.5,0))) )</f>
        <v>-1</v>
      </c>
      <c r="V104" s="94">
        <f>IF(OR($B104=0,U104=1,U104=-1),-1, IF(V64&gt;=T_100,1,IF(V64&gt;=T_80,0.8,IF(V64&gt;=T_50,0.5,0))) )</f>
        <v>-1</v>
      </c>
      <c r="W104" s="94">
        <f>IF(OR($B104=0,V104=1,V104=-1),-1, IF(W64&gt;=T_100,1,IF(W64&gt;=T_80,0.8,IF(W64&gt;=T_50,0.5,0))) )</f>
        <v>-1</v>
      </c>
      <c r="X104" s="94">
        <f>IF(OR($B104=0,W104=1,W104=-1),-1, IF(X64&gt;=T_100,1,IF(X64&gt;=T_80,0.8,IF(X64&gt;=T_50,0.5,0))) )</f>
        <v>-1</v>
      </c>
      <c r="Y104" s="94">
        <f>IF(OR($B104=0,X104=1,X104=-1),-1, IF(Y64&gt;=T_100,1,IF(Y64&gt;=T_80,0.8,IF(Y64&gt;=T_50,0.5,0))) )</f>
        <v>-1</v>
      </c>
      <c r="Z104" s="94">
        <f>IF(OR($B104=0,Y104=1,Y104=-1),-1, IF(Z64&gt;=T_100,1,IF(Z64&gt;=T_80,0.8,IF(Z64&gt;=T_50,0.5,0))) )</f>
        <v>-1</v>
      </c>
      <c r="AA104" s="94">
        <f>IF(OR($B104=0,Z104=1,Z104=-1),-1, IF(AA64&gt;=T_100,1,IF(AA64&gt;=T_80,0.8,IF(AA64&gt;=T_50,0.5,0))) )</f>
        <v>-1</v>
      </c>
      <c r="AB104" s="94">
        <f>IF(OR($B104=0,AA104=1,AA104=-1),-1, IF(AB64&gt;=T_100,1,IF(AB64&gt;=T_80,0.8,IF(AB64&gt;=T_50,0.5,0))) )</f>
        <v>-1</v>
      </c>
      <c r="AC104" s="94">
        <f>IF(OR($B104=0,AB104=1,AB104=-1),-1, IF(AC64&gt;=T_100,1,IF(AC64&gt;=T_80,0.8,IF(AC64&gt;=T_50,0.5,0))) )</f>
        <v>-1</v>
      </c>
      <c r="AD104" s="94">
        <f>IF(OR($B104=0,AC104=1,AC104=-1),-1, IF(AD64&gt;=T_100,1,IF(AD64&gt;=T_80,0.8,IF(AD64&gt;=T_50,0.5,0))) )</f>
        <v>-1</v>
      </c>
      <c r="AE104" s="94">
        <f>IF(OR($B104=0,AD104=1,AD104=-1),-1, IF(AE64&gt;=T_100,1,IF(AE64&gt;=T_80,0.8,IF(AE64&gt;=T_50,0.5,0))) )</f>
        <v>-1</v>
      </c>
      <c r="AF104" s="17"/>
      <c r="AG104" s="17"/>
      <c r="AH104" s="106">
        <f>MOD(IFERROR(MATCH(T_50,C104:AE104,)-5,0),53)</f>
        <v>0</v>
      </c>
      <c r="AI104" s="108">
        <f>MOD(IFERROR(MATCH(T_80,C104:AE104,)-5,0),53)</f>
        <v>0</v>
      </c>
      <c r="AJ104" s="104">
        <f>MOD(IFERROR(MATCH(T_100,C104:AE104,)-5,0),53)</f>
        <v>0</v>
      </c>
      <c r="AK104" s="13"/>
      <c r="AL104" s="13" t="s">
        <v>19</v>
      </c>
    </row>
    <row r="105" spans="1:38" x14ac:dyDescent="0.3">
      <c r="A105" s="101" t="s">
        <v>28</v>
      </c>
      <c r="B105" s="15">
        <v>25</v>
      </c>
      <c r="C105" s="94">
        <f>IF(OR($B105=0,B105=1,B105=-1),-1, IF(C65&gt;=T_100,1,IF(C65&gt;=T_80,0.8,IF(C65&gt;=T_50,0.5,0))) )</f>
        <v>0</v>
      </c>
      <c r="D105" s="94">
        <f>IF(OR($B105=0,C105=1,C105=-1),-1, IF(D65&gt;=T_100,1,IF(D65&gt;=T_80,0.8,IF(D65&gt;=T_50,0.5,0))) )</f>
        <v>0</v>
      </c>
      <c r="E105" s="94">
        <f>IF(OR($B105=0,D105=1,D105=-1),-1, IF(E65&gt;=T_100,1,IF(E65&gt;=T_80,0.8,IF(E65&gt;=T_50,0.5,0))) )</f>
        <v>0</v>
      </c>
      <c r="F105" s="94">
        <f>IF(OR($B105=0,E105=1,E105=-1),-1, IF(F65&gt;=T_100,1,IF(F65&gt;=T_80,0.8,IF(F65&gt;=T_50,0.5,0))) )</f>
        <v>0</v>
      </c>
      <c r="G105" s="94">
        <f>IF(OR($B105=0,F105=1,F105=-1),-1, IF(G65&gt;=T_100,1,IF(G65&gt;=T_80,0.8,IF(G65&gt;=T_50,0.5,0))) )</f>
        <v>0</v>
      </c>
      <c r="H105" s="94">
        <f>IF(OR($B105=0,G105=1,G105=-1),-1, IF(H65&gt;=T_100,1,IF(H65&gt;=T_80,0.8,IF(H65&gt;=T_50,0.5,0))) )</f>
        <v>0</v>
      </c>
      <c r="I105" s="94">
        <f>IF(OR($B105=0,H105=1,H105=-1),-1, IF(I65&gt;=T_100,1,IF(I65&gt;=T_80,0.8,IF(I65&gt;=T_50,0.5,0))) )</f>
        <v>0</v>
      </c>
      <c r="J105" s="94">
        <f>IF(OR($B105=0,I105=1,I105=-1),-1, IF(J65&gt;=T_100,1,IF(J65&gt;=T_80,0.8,IF(J65&gt;=T_50,0.5,0))) )</f>
        <v>0</v>
      </c>
      <c r="K105" s="94">
        <f>IF(OR($B105=0,J105=1,J105=-1),-1, IF(K65&gt;=T_100,1,IF(K65&gt;=T_80,0.8,IF(K65&gt;=T_50,0.5,0))) )</f>
        <v>0</v>
      </c>
      <c r="L105" s="94">
        <f>IF(OR($B105=0,K105=1,K105=-1),-1, IF(L65&gt;=T_100,1,IF(L65&gt;=T_80,0.8,IF(L65&gt;=T_50,0.5,0))) )</f>
        <v>0</v>
      </c>
      <c r="M105" s="94">
        <f>IF(OR($B105=0,L105=1,L105=-1),-1, IF(M65&gt;=T_100,1,IF(M65&gt;=T_80,0.8,IF(M65&gt;=T_50,0.5,0))) )</f>
        <v>0</v>
      </c>
      <c r="N105" s="94">
        <f>IF(OR($B105=0,M105=1,M105=-1),-1, IF(N65&gt;=T_100,1,IF(N65&gt;=T_80,0.8,IF(N65&gt;=T_50,0.5,0))) )</f>
        <v>0</v>
      </c>
      <c r="O105" s="94">
        <f>IF(OR($B105=0,N105=1,N105=-1),-1, IF(O65&gt;=T_100,1,IF(O65&gt;=T_80,0.8,IF(O65&gt;=T_50,0.5,0))) )</f>
        <v>0</v>
      </c>
      <c r="P105" s="94">
        <f>IF(OR($B105=0,O105=1,O105=-1),-1, IF(P65&gt;=T_100,1,IF(P65&gt;=T_80,0.8,IF(P65&gt;=T_50,0.5,0))) )</f>
        <v>0</v>
      </c>
      <c r="Q105" s="94">
        <f>IF(OR($B105=0,P105=1,P105=-1),-1, IF(Q65&gt;=T_100,1,IF(Q65&gt;=T_80,0.8,IF(Q65&gt;=T_50,0.5,0))) )</f>
        <v>0</v>
      </c>
      <c r="R105" s="94">
        <f>IF(OR($B105=0,Q105=1,Q105=-1),-1, IF(R65&gt;=T_100,1,IF(R65&gt;=T_80,0.8,IF(R65&gt;=T_50,0.5,0))) )</f>
        <v>0</v>
      </c>
      <c r="S105" s="94">
        <f>IF(OR($B105=0,R105=1,R105=-1),-1, IF(S65&gt;=T_100,1,IF(S65&gt;=T_80,0.8,IF(S65&gt;=T_50,0.5,0))) )</f>
        <v>0</v>
      </c>
      <c r="T105" s="94">
        <f>IF(OR($B105=0,S105=1,S105=-1),-1, IF(T65&gt;=T_100,1,IF(T65&gt;=T_80,0.8,IF(T65&gt;=T_50,0.5,0))) )</f>
        <v>1</v>
      </c>
      <c r="U105" s="94">
        <f>IF(OR($B105=0,T105=1,T105=-1),-1, IF(U65&gt;=T_100,1,IF(U65&gt;=T_80,0.8,IF(U65&gt;=T_50,0.5,0))) )</f>
        <v>-1</v>
      </c>
      <c r="V105" s="94">
        <f>IF(OR($B105=0,U105=1,U105=-1),-1, IF(V65&gt;=T_100,1,IF(V65&gt;=T_80,0.8,IF(V65&gt;=T_50,0.5,0))) )</f>
        <v>-1</v>
      </c>
      <c r="W105" s="94">
        <f>IF(OR($B105=0,V105=1,V105=-1),-1, IF(W65&gt;=T_100,1,IF(W65&gt;=T_80,0.8,IF(W65&gt;=T_50,0.5,0))) )</f>
        <v>-1</v>
      </c>
      <c r="X105" s="94">
        <f>IF(OR($B105=0,W105=1,W105=-1),-1, IF(X65&gt;=T_100,1,IF(X65&gt;=T_80,0.8,IF(X65&gt;=T_50,0.5,0))) )</f>
        <v>-1</v>
      </c>
      <c r="Y105" s="94">
        <f>IF(OR($B105=0,X105=1,X105=-1),-1, IF(Y65&gt;=T_100,1,IF(Y65&gt;=T_80,0.8,IF(Y65&gt;=T_50,0.5,0))) )</f>
        <v>-1</v>
      </c>
      <c r="Z105" s="94">
        <f>IF(OR($B105=0,Y105=1,Y105=-1),-1, IF(Z65&gt;=T_100,1,IF(Z65&gt;=T_80,0.8,IF(Z65&gt;=T_50,0.5,0))) )</f>
        <v>-1</v>
      </c>
      <c r="AA105" s="94">
        <f>IF(OR($B105=0,Z105=1,Z105=-1),-1, IF(AA65&gt;=T_100,1,IF(AA65&gt;=T_80,0.8,IF(AA65&gt;=T_50,0.5,0))) )</f>
        <v>-1</v>
      </c>
      <c r="AB105" s="94">
        <f>IF(OR($B105=0,AA105=1,AA105=-1),-1, IF(AB65&gt;=T_100,1,IF(AB65&gt;=T_80,0.8,IF(AB65&gt;=T_50,0.5,0))) )</f>
        <v>-1</v>
      </c>
      <c r="AC105" s="94">
        <f>IF(OR($B105=0,AB105=1,AB105=-1),-1, IF(AC65&gt;=T_100,1,IF(AC65&gt;=T_80,0.8,IF(AC65&gt;=T_50,0.5,0))) )</f>
        <v>-1</v>
      </c>
      <c r="AD105" s="94">
        <f>IF(OR($B105=0,AC105=1,AC105=-1),-1, IF(AD65&gt;=T_100,1,IF(AD65&gt;=T_80,0.8,IF(AD65&gt;=T_50,0.5,0))) )</f>
        <v>-1</v>
      </c>
      <c r="AE105" s="94">
        <f>IF(OR($B105=0,AD105=1,AD105=-1),-1, IF(AE65&gt;=T_100,1,IF(AE65&gt;=T_80,0.8,IF(AE65&gt;=T_50,0.5,0))) )</f>
        <v>-1</v>
      </c>
      <c r="AF105" s="17"/>
      <c r="AG105" s="17"/>
      <c r="AH105" s="106">
        <f>MOD(IFERROR(MATCH(T_50,C105:AE105,)-5,0),53)</f>
        <v>0</v>
      </c>
      <c r="AI105" s="108">
        <f>MOD(IFERROR(MATCH(T_80,C105:AE105,)-5,0),53)</f>
        <v>0</v>
      </c>
      <c r="AJ105" s="104">
        <f>MOD(IFERROR(MATCH(T_100,C105:AE105,)-5,0),53)</f>
        <v>13</v>
      </c>
      <c r="AK105" s="13"/>
      <c r="AL105" t="s">
        <v>29</v>
      </c>
    </row>
    <row r="106" spans="1:38" x14ac:dyDescent="0.3">
      <c r="A106" s="101" t="s">
        <v>30</v>
      </c>
      <c r="B106" s="15">
        <v>39</v>
      </c>
      <c r="C106" s="94">
        <f>IF(OR($B106=0,B106=1,B106=-1),-1, IF(C66&gt;=T_100,1,IF(C66&gt;=T_80,0.8,IF(C66&gt;=T_50,0.5,0))) )</f>
        <v>0</v>
      </c>
      <c r="D106" s="94">
        <f>IF(OR($B106=0,C106=1,C106=-1),-1, IF(D66&gt;=T_100,1,IF(D66&gt;=T_80,0.8,IF(D66&gt;=T_50,0.5,0))) )</f>
        <v>0</v>
      </c>
      <c r="E106" s="94">
        <f>IF(OR($B106=0,D106=1,D106=-1),-1, IF(E66&gt;=T_100,1,IF(E66&gt;=T_80,0.8,IF(E66&gt;=T_50,0.5,0))) )</f>
        <v>0</v>
      </c>
      <c r="F106" s="94">
        <f>IF(OR($B106=0,E106=1,E106=-1),-1, IF(F66&gt;=T_100,1,IF(F66&gt;=T_80,0.8,IF(F66&gt;=T_50,0.5,0))) )</f>
        <v>0</v>
      </c>
      <c r="G106" s="94">
        <f>IF(OR($B106=0,F106=1,F106=-1),-1, IF(G66&gt;=T_100,1,IF(G66&gt;=T_80,0.8,IF(G66&gt;=T_50,0.5,0))) )</f>
        <v>0.5</v>
      </c>
      <c r="H106" s="94">
        <f>IF(OR($B106=0,G106=1,G106=-1),-1, IF(H66&gt;=T_100,1,IF(H66&gt;=T_80,0.8,IF(H66&gt;=T_50,0.5,0))) )</f>
        <v>0.5</v>
      </c>
      <c r="I106" s="94">
        <f>IF(OR($B106=0,H106=1,H106=-1),-1, IF(I66&gt;=T_100,1,IF(I66&gt;=T_80,0.8,IF(I66&gt;=T_50,0.5,0))) )</f>
        <v>0.8</v>
      </c>
      <c r="J106" s="94">
        <f>IF(OR($B106=0,I106=1,I106=-1),-1, IF(J66&gt;=T_100,1,IF(J66&gt;=T_80,0.8,IF(J66&gt;=T_50,0.5,0))) )</f>
        <v>0.8</v>
      </c>
      <c r="K106" s="94">
        <f>IF(OR($B106=0,J106=1,J106=-1),-1, IF(K66&gt;=T_100,1,IF(K66&gt;=T_80,0.8,IF(K66&gt;=T_50,0.5,0))) )</f>
        <v>0.8</v>
      </c>
      <c r="L106" s="94">
        <f>IF(OR($B106=0,K106=1,K106=-1),-1, IF(L66&gt;=T_100,1,IF(L66&gt;=T_80,0.8,IF(L66&gt;=T_50,0.5,0))) )</f>
        <v>1</v>
      </c>
      <c r="M106" s="94">
        <f>IF(OR($B106=0,L106=1,L106=-1),-1, IF(M66&gt;=T_100,1,IF(M66&gt;=T_80,0.8,IF(M66&gt;=T_50,0.5,0))) )</f>
        <v>-1</v>
      </c>
      <c r="N106" s="94">
        <f>IF(OR($B106=0,M106=1,M106=-1),-1, IF(N66&gt;=T_100,1,IF(N66&gt;=T_80,0.8,IF(N66&gt;=T_50,0.5,0))) )</f>
        <v>-1</v>
      </c>
      <c r="O106" s="94">
        <f>IF(OR($B106=0,N106=1,N106=-1),-1, IF(O66&gt;=T_100,1,IF(O66&gt;=T_80,0.8,IF(O66&gt;=T_50,0.5,0))) )</f>
        <v>-1</v>
      </c>
      <c r="P106" s="94">
        <f>IF(OR($B106=0,O106=1,O106=-1),-1, IF(P66&gt;=T_100,1,IF(P66&gt;=T_80,0.8,IF(P66&gt;=T_50,0.5,0))) )</f>
        <v>-1</v>
      </c>
      <c r="Q106" s="94">
        <f>IF(OR($B106=0,P106=1,P106=-1),-1, IF(Q66&gt;=T_100,1,IF(Q66&gt;=T_80,0.8,IF(Q66&gt;=T_50,0.5,0))) )</f>
        <v>-1</v>
      </c>
      <c r="R106" s="94">
        <f>IF(OR($B106=0,Q106=1,Q106=-1),-1, IF(R66&gt;=T_100,1,IF(R66&gt;=T_80,0.8,IF(R66&gt;=T_50,0.5,0))) )</f>
        <v>-1</v>
      </c>
      <c r="S106" s="94">
        <f>IF(OR($B106=0,R106=1,R106=-1),-1, IF(S66&gt;=T_100,1,IF(S66&gt;=T_80,0.8,IF(S66&gt;=T_50,0.5,0))) )</f>
        <v>-1</v>
      </c>
      <c r="T106" s="94">
        <f>IF(OR($B106=0,S106=1,S106=-1),-1, IF(T66&gt;=T_100,1,IF(T66&gt;=T_80,0.8,IF(T66&gt;=T_50,0.5,0))) )</f>
        <v>-1</v>
      </c>
      <c r="U106" s="94">
        <f>IF(OR($B106=0,T106=1,T106=-1),-1, IF(U66&gt;=T_100,1,IF(U66&gt;=T_80,0.8,IF(U66&gt;=T_50,0.5,0))) )</f>
        <v>-1</v>
      </c>
      <c r="V106" s="94">
        <f>IF(OR($B106=0,U106=1,U106=-1),-1, IF(V66&gt;=T_100,1,IF(V66&gt;=T_80,0.8,IF(V66&gt;=T_50,0.5,0))) )</f>
        <v>-1</v>
      </c>
      <c r="W106" s="94">
        <f>IF(OR($B106=0,V106=1,V106=-1),-1, IF(W66&gt;=T_100,1,IF(W66&gt;=T_80,0.8,IF(W66&gt;=T_50,0.5,0))) )</f>
        <v>-1</v>
      </c>
      <c r="X106" s="94">
        <f>IF(OR($B106=0,W106=1,W106=-1),-1, IF(X66&gt;=T_100,1,IF(X66&gt;=T_80,0.8,IF(X66&gt;=T_50,0.5,0))) )</f>
        <v>-1</v>
      </c>
      <c r="Y106" s="94">
        <f>IF(OR($B106=0,X106=1,X106=-1),-1, IF(Y66&gt;=T_100,1,IF(Y66&gt;=T_80,0.8,IF(Y66&gt;=T_50,0.5,0))) )</f>
        <v>-1</v>
      </c>
      <c r="Z106" s="94">
        <f>IF(OR($B106=0,Y106=1,Y106=-1),-1, IF(Z66&gt;=T_100,1,IF(Z66&gt;=T_80,0.8,IF(Z66&gt;=T_50,0.5,0))) )</f>
        <v>-1</v>
      </c>
      <c r="AA106" s="94">
        <f>IF(OR($B106=0,Z106=1,Z106=-1),-1, IF(AA66&gt;=T_100,1,IF(AA66&gt;=T_80,0.8,IF(AA66&gt;=T_50,0.5,0))) )</f>
        <v>-1</v>
      </c>
      <c r="AB106" s="94">
        <f>IF(OR($B106=0,AA106=1,AA106=-1),-1, IF(AB66&gt;=T_100,1,IF(AB66&gt;=T_80,0.8,IF(AB66&gt;=T_50,0.5,0))) )</f>
        <v>-1</v>
      </c>
      <c r="AC106" s="94">
        <f>IF(OR($B106=0,AB106=1,AB106=-1),-1, IF(AC66&gt;=T_100,1,IF(AC66&gt;=T_80,0.8,IF(AC66&gt;=T_50,0.5,0))) )</f>
        <v>-1</v>
      </c>
      <c r="AD106" s="94">
        <f>IF(OR($B106=0,AC106=1,AC106=-1),-1, IF(AD66&gt;=T_100,1,IF(AD66&gt;=T_80,0.8,IF(AD66&gt;=T_50,0.5,0))) )</f>
        <v>-1</v>
      </c>
      <c r="AE106" s="94">
        <f>IF(OR($B106=0,AD106=1,AD106=-1),-1, IF(AE66&gt;=T_100,1,IF(AE66&gt;=T_80,0.8,IF(AE66&gt;=T_50,0.5,0))) )</f>
        <v>-1</v>
      </c>
      <c r="AF106" s="17"/>
      <c r="AG106" s="17"/>
      <c r="AH106" s="106">
        <f>MOD(IFERROR(MATCH(T_50,C106:AE106,)-5,0),53)</f>
        <v>0</v>
      </c>
      <c r="AI106" s="108">
        <f>MOD(IFERROR(MATCH(T_80,C106:AE106,)-5,0),53)</f>
        <v>2</v>
      </c>
      <c r="AJ106" s="104">
        <f>MOD(IFERROR(MATCH(T_100,C106:AE106,)-5,0),53)</f>
        <v>5</v>
      </c>
      <c r="AK106" s="13"/>
      <c r="AL106" s="13" t="s">
        <v>19</v>
      </c>
    </row>
    <row r="107" spans="1:38" x14ac:dyDescent="0.3">
      <c r="A107" s="101" t="s">
        <v>31</v>
      </c>
      <c r="B107" s="15">
        <v>49</v>
      </c>
      <c r="C107" s="94">
        <f>IF(OR($B107=0,B107=1,B107=-1),-1, IF(C67&gt;=T_100,1,IF(C67&gt;=T_80,0.8,IF(C67&gt;=T_50,0.5,0))) )</f>
        <v>0</v>
      </c>
      <c r="D107" s="94">
        <f>IF(OR($B107=0,C107=1,C107=-1),-1, IF(D67&gt;=T_100,1,IF(D67&gt;=T_80,0.8,IF(D67&gt;=T_50,0.5,0))) )</f>
        <v>0</v>
      </c>
      <c r="E107" s="94">
        <f>IF(OR($B107=0,D107=1,D107=-1),-1, IF(E67&gt;=T_100,1,IF(E67&gt;=T_80,0.8,IF(E67&gt;=T_50,0.5,0))) )</f>
        <v>0</v>
      </c>
      <c r="F107" s="94">
        <f>IF(OR($B107=0,E107=1,E107=-1),-1, IF(F67&gt;=T_100,1,IF(F67&gt;=T_80,0.8,IF(F67&gt;=T_50,0.5,0))) )</f>
        <v>0</v>
      </c>
      <c r="G107" s="94">
        <f>IF(OR($B107=0,F107=1,F107=-1),-1, IF(G67&gt;=T_100,1,IF(G67&gt;=T_80,0.8,IF(G67&gt;=T_50,0.5,0))) )</f>
        <v>0</v>
      </c>
      <c r="H107" s="94">
        <f>IF(OR($B107=0,G107=1,G107=-1),-1, IF(H67&gt;=T_100,1,IF(H67&gt;=T_80,0.8,IF(H67&gt;=T_50,0.5,0))) )</f>
        <v>0</v>
      </c>
      <c r="I107" s="94">
        <f>IF(OR($B107=0,H107=1,H107=-1),-1, IF(I67&gt;=T_100,1,IF(I67&gt;=T_80,0.8,IF(I67&gt;=T_50,0.5,0))) )</f>
        <v>0</v>
      </c>
      <c r="J107" s="94">
        <f>IF(OR($B107=0,I107=1,I107=-1),-1, IF(J67&gt;=T_100,1,IF(J67&gt;=T_80,0.8,IF(J67&gt;=T_50,0.5,0))) )</f>
        <v>0</v>
      </c>
      <c r="K107" s="94">
        <f>IF(OR($B107=0,J107=1,J107=-1),-1, IF(K67&gt;=T_100,1,IF(K67&gt;=T_80,0.8,IF(K67&gt;=T_50,0.5,0))) )</f>
        <v>0</v>
      </c>
      <c r="L107" s="94">
        <f>IF(OR($B107=0,K107=1,K107=-1),-1, IF(L67&gt;=T_100,1,IF(L67&gt;=T_80,0.8,IF(L67&gt;=T_50,0.5,0))) )</f>
        <v>0</v>
      </c>
      <c r="M107" s="94">
        <f>IF(OR($B107=0,L107=1,L107=-1),-1, IF(M67&gt;=T_100,1,IF(M67&gt;=T_80,0.8,IF(M67&gt;=T_50,0.5,0))) )</f>
        <v>0</v>
      </c>
      <c r="N107" s="94">
        <f>IF(OR($B107=0,M107=1,M107=-1),-1, IF(N67&gt;=T_100,1,IF(N67&gt;=T_80,0.8,IF(N67&gt;=T_50,0.5,0))) )</f>
        <v>0</v>
      </c>
      <c r="O107" s="94">
        <f>IF(OR($B107=0,N107=1,N107=-1),-1, IF(O67&gt;=T_100,1,IF(O67&gt;=T_80,0.8,IF(O67&gt;=T_50,0.5,0))) )</f>
        <v>0</v>
      </c>
      <c r="P107" s="94">
        <f>IF(OR($B107=0,O107=1,O107=-1),-1, IF(P67&gt;=T_100,1,IF(P67&gt;=T_80,0.8,IF(P67&gt;=T_50,0.5,0))) )</f>
        <v>0.5</v>
      </c>
      <c r="Q107" s="94">
        <f>IF(OR($B107=0,P107=1,P107=-1),-1, IF(Q67&gt;=T_100,1,IF(Q67&gt;=T_80,0.8,IF(Q67&gt;=T_50,0.5,0))) )</f>
        <v>0.8</v>
      </c>
      <c r="R107" s="94">
        <f>IF(OR($B107=0,Q107=1,Q107=-1),-1, IF(R67&gt;=T_100,1,IF(R67&gt;=T_80,0.8,IF(R67&gt;=T_50,0.5,0))) )</f>
        <v>0.8</v>
      </c>
      <c r="S107" s="94">
        <f>IF(OR($B107=0,R107=1,R107=-1),-1, IF(S67&gt;=T_100,1,IF(S67&gt;=T_80,0.8,IF(S67&gt;=T_50,0.5,0))) )</f>
        <v>1</v>
      </c>
      <c r="T107" s="94">
        <f>IF(OR($B107=0,S107=1,S107=-1),-1, IF(T67&gt;=T_100,1,IF(T67&gt;=T_80,0.8,IF(T67&gt;=T_50,0.5,0))) )</f>
        <v>-1</v>
      </c>
      <c r="U107" s="94">
        <f>IF(OR($B107=0,T107=1,T107=-1),-1, IF(U67&gt;=T_100,1,IF(U67&gt;=T_80,0.8,IF(U67&gt;=T_50,0.5,0))) )</f>
        <v>-1</v>
      </c>
      <c r="V107" s="94">
        <f>IF(OR($B107=0,U107=1,U107=-1),-1, IF(V67&gt;=T_100,1,IF(V67&gt;=T_80,0.8,IF(V67&gt;=T_50,0.5,0))) )</f>
        <v>-1</v>
      </c>
      <c r="W107" s="94">
        <f>IF(OR($B107=0,V107=1,V107=-1),-1, IF(W67&gt;=T_100,1,IF(W67&gt;=T_80,0.8,IF(W67&gt;=T_50,0.5,0))) )</f>
        <v>-1</v>
      </c>
      <c r="X107" s="94">
        <f>IF(OR($B107=0,W107=1,W107=-1),-1, IF(X67&gt;=T_100,1,IF(X67&gt;=T_80,0.8,IF(X67&gt;=T_50,0.5,0))) )</f>
        <v>-1</v>
      </c>
      <c r="Y107" s="94">
        <f>IF(OR($B107=0,X107=1,X107=-1),-1, IF(Y67&gt;=T_100,1,IF(Y67&gt;=T_80,0.8,IF(Y67&gt;=T_50,0.5,0))) )</f>
        <v>-1</v>
      </c>
      <c r="Z107" s="94">
        <f>IF(OR($B107=0,Y107=1,Y107=-1),-1, IF(Z67&gt;=T_100,1,IF(Z67&gt;=T_80,0.8,IF(Z67&gt;=T_50,0.5,0))) )</f>
        <v>-1</v>
      </c>
      <c r="AA107" s="94">
        <f>IF(OR($B107=0,Z107=1,Z107=-1),-1, IF(AA67&gt;=T_100,1,IF(AA67&gt;=T_80,0.8,IF(AA67&gt;=T_50,0.5,0))) )</f>
        <v>-1</v>
      </c>
      <c r="AB107" s="94">
        <f>IF(OR($B107=0,AA107=1,AA107=-1),-1, IF(AB67&gt;=T_100,1,IF(AB67&gt;=T_80,0.8,IF(AB67&gt;=T_50,0.5,0))) )</f>
        <v>-1</v>
      </c>
      <c r="AC107" s="94">
        <f>IF(OR($B107=0,AB107=1,AB107=-1),-1, IF(AC67&gt;=T_100,1,IF(AC67&gt;=T_80,0.8,IF(AC67&gt;=T_50,0.5,0))) )</f>
        <v>-1</v>
      </c>
      <c r="AD107" s="94">
        <f>IF(OR($B107=0,AC107=1,AC107=-1),-1, IF(AD67&gt;=T_100,1,IF(AD67&gt;=T_80,0.8,IF(AD67&gt;=T_50,0.5,0))) )</f>
        <v>-1</v>
      </c>
      <c r="AE107" s="94">
        <f>IF(OR($B107=0,AD107=1,AD107=-1),-1, IF(AE67&gt;=T_100,1,IF(AE67&gt;=T_80,0.8,IF(AE67&gt;=T_50,0.5,0))) )</f>
        <v>-1</v>
      </c>
      <c r="AF107" s="17"/>
      <c r="AG107" s="17"/>
      <c r="AH107" s="106">
        <f>MOD(IFERROR(MATCH(T_50,C107:AE107,)-5,0),53)</f>
        <v>9</v>
      </c>
      <c r="AI107" s="108">
        <f>MOD(IFERROR(MATCH(T_80,C107:AE107,)-5,0),53)</f>
        <v>10</v>
      </c>
      <c r="AJ107" s="104">
        <f>MOD(IFERROR(MATCH(T_100,C107:AE107,)-5,0),53)</f>
        <v>12</v>
      </c>
      <c r="AK107" s="13"/>
      <c r="AL107" t="s">
        <v>32</v>
      </c>
    </row>
    <row r="108" spans="1:38" x14ac:dyDescent="0.3">
      <c r="A108" s="101" t="s">
        <v>33</v>
      </c>
      <c r="B108" s="15">
        <v>18</v>
      </c>
      <c r="C108" s="94">
        <f>IF(OR($B108=0,B108=1,B108=-1),-1, IF(C68&gt;=T_100,1,IF(C68&gt;=T_80,0.8,IF(C68&gt;=T_50,0.5,0))) )</f>
        <v>0</v>
      </c>
      <c r="D108" s="94">
        <f>IF(OR($B108=0,C108=1,C108=-1),-1, IF(D68&gt;=T_100,1,IF(D68&gt;=T_80,0.8,IF(D68&gt;=T_50,0.5,0))) )</f>
        <v>0</v>
      </c>
      <c r="E108" s="94">
        <f>IF(OR($B108=0,D108=1,D108=-1),-1, IF(E68&gt;=T_100,1,IF(E68&gt;=T_80,0.8,IF(E68&gt;=T_50,0.5,0))) )</f>
        <v>0</v>
      </c>
      <c r="F108" s="94">
        <f>IF(OR($B108=0,E108=1,E108=-1),-1, IF(F68&gt;=T_100,1,IF(F68&gt;=T_80,0.8,IF(F68&gt;=T_50,0.5,0))) )</f>
        <v>0</v>
      </c>
      <c r="G108" s="94">
        <f>IF(OR($B108=0,F108=1,F108=-1),-1, IF(G68&gt;=T_100,1,IF(G68&gt;=T_80,0.8,IF(G68&gt;=T_50,0.5,0))) )</f>
        <v>0</v>
      </c>
      <c r="H108" s="94">
        <f>IF(OR($B108=0,G108=1,G108=-1),-1, IF(H68&gt;=T_100,1,IF(H68&gt;=T_80,0.8,IF(H68&gt;=T_50,0.5,0))) )</f>
        <v>0</v>
      </c>
      <c r="I108" s="94">
        <f>IF(OR($B108=0,H108=1,H108=-1),-1, IF(I68&gt;=T_100,1,IF(I68&gt;=T_80,0.8,IF(I68&gt;=T_50,0.5,0))) )</f>
        <v>0</v>
      </c>
      <c r="J108" s="94">
        <f>IF(OR($B108=0,I108=1,I108=-1),-1, IF(J68&gt;=T_100,1,IF(J68&gt;=T_80,0.8,IF(J68&gt;=T_50,0.5,0))) )</f>
        <v>0</v>
      </c>
      <c r="K108" s="94">
        <f>IF(OR($B108=0,J108=1,J108=-1),-1, IF(K68&gt;=T_100,1,IF(K68&gt;=T_80,0.8,IF(K68&gt;=T_50,0.5,0))) )</f>
        <v>0</v>
      </c>
      <c r="L108" s="94">
        <f>IF(OR($B108=0,K108=1,K108=-1),-1, IF(L68&gt;=T_100,1,IF(L68&gt;=T_80,0.8,IF(L68&gt;=T_50,0.5,0))) )</f>
        <v>0</v>
      </c>
      <c r="M108" s="94">
        <f>IF(OR($B108=0,L108=1,L108=-1),-1, IF(M68&gt;=T_100,1,IF(M68&gt;=T_80,0.8,IF(M68&gt;=T_50,0.5,0))) )</f>
        <v>0</v>
      </c>
      <c r="N108" s="94">
        <f>IF(OR($B108=0,M108=1,M108=-1),-1, IF(N68&gt;=T_100,1,IF(N68&gt;=T_80,0.8,IF(N68&gt;=T_50,0.5,0))) )</f>
        <v>0</v>
      </c>
      <c r="O108" s="94">
        <f>IF(OR($B108=0,N108=1,N108=-1),-1, IF(O68&gt;=T_100,1,IF(O68&gt;=T_80,0.8,IF(O68&gt;=T_50,0.5,0))) )</f>
        <v>0</v>
      </c>
      <c r="P108" s="94">
        <f>IF(OR($B108=0,O108=1,O108=-1),-1, IF(P68&gt;=T_100,1,IF(P68&gt;=T_80,0.8,IF(P68&gt;=T_50,0.5,0))) )</f>
        <v>0</v>
      </c>
      <c r="Q108" s="94">
        <f>IF(OR($B108=0,P108=1,P108=-1),-1, IF(Q68&gt;=T_100,1,IF(Q68&gt;=T_80,0.8,IF(Q68&gt;=T_50,0.5,0))) )</f>
        <v>0</v>
      </c>
      <c r="R108" s="94">
        <f>IF(OR($B108=0,Q108=1,Q108=-1),-1, IF(R68&gt;=T_100,1,IF(R68&gt;=T_80,0.8,IF(R68&gt;=T_50,0.5,0))) )</f>
        <v>0</v>
      </c>
      <c r="S108" s="94">
        <f>IF(OR($B108=0,R108=1,R108=-1),-1, IF(S68&gt;=T_100,1,IF(S68&gt;=T_80,0.8,IF(S68&gt;=T_50,0.5,0))) )</f>
        <v>0.5</v>
      </c>
      <c r="T108" s="94">
        <f>IF(OR($B108=0,S108=1,S108=-1),-1, IF(T68&gt;=T_100,1,IF(T68&gt;=T_80,0.8,IF(T68&gt;=T_50,0.5,0))) )</f>
        <v>1</v>
      </c>
      <c r="U108" s="94">
        <f>IF(OR($B108=0,T108=1,T108=-1),-1, IF(U68&gt;=T_100,1,IF(U68&gt;=T_80,0.8,IF(U68&gt;=T_50,0.5,0))) )</f>
        <v>-1</v>
      </c>
      <c r="V108" s="94">
        <f>IF(OR($B108=0,U108=1,U108=-1),-1, IF(V68&gt;=T_100,1,IF(V68&gt;=T_80,0.8,IF(V68&gt;=T_50,0.5,0))) )</f>
        <v>-1</v>
      </c>
      <c r="W108" s="94">
        <f>IF(OR($B108=0,V108=1,V108=-1),-1, IF(W68&gt;=T_100,1,IF(W68&gt;=T_80,0.8,IF(W68&gt;=T_50,0.5,0))) )</f>
        <v>-1</v>
      </c>
      <c r="X108" s="94">
        <f>IF(OR($B108=0,W108=1,W108=-1),-1, IF(X68&gt;=T_100,1,IF(X68&gt;=T_80,0.8,IF(X68&gt;=T_50,0.5,0))) )</f>
        <v>-1</v>
      </c>
      <c r="Y108" s="94">
        <f>IF(OR($B108=0,X108=1,X108=-1),-1, IF(Y68&gt;=T_100,1,IF(Y68&gt;=T_80,0.8,IF(Y68&gt;=T_50,0.5,0))) )</f>
        <v>-1</v>
      </c>
      <c r="Z108" s="94">
        <f>IF(OR($B108=0,Y108=1,Y108=-1),-1, IF(Z68&gt;=T_100,1,IF(Z68&gt;=T_80,0.8,IF(Z68&gt;=T_50,0.5,0))) )</f>
        <v>-1</v>
      </c>
      <c r="AA108" s="94">
        <f>IF(OR($B108=0,Z108=1,Z108=-1),-1, IF(AA68&gt;=T_100,1,IF(AA68&gt;=T_80,0.8,IF(AA68&gt;=T_50,0.5,0))) )</f>
        <v>-1</v>
      </c>
      <c r="AB108" s="94">
        <f>IF(OR($B108=0,AA108=1,AA108=-1),-1, IF(AB68&gt;=T_100,1,IF(AB68&gt;=T_80,0.8,IF(AB68&gt;=T_50,0.5,0))) )</f>
        <v>-1</v>
      </c>
      <c r="AC108" s="94">
        <f>IF(OR($B108=0,AB108=1,AB108=-1),-1, IF(AC68&gt;=T_100,1,IF(AC68&gt;=T_80,0.8,IF(AC68&gt;=T_50,0.5,0))) )</f>
        <v>-1</v>
      </c>
      <c r="AD108" s="94">
        <f>IF(OR($B108=0,AC108=1,AC108=-1),-1, IF(AD68&gt;=T_100,1,IF(AD68&gt;=T_80,0.8,IF(AD68&gt;=T_50,0.5,0))) )</f>
        <v>-1</v>
      </c>
      <c r="AE108" s="94">
        <f>IF(OR($B108=0,AD108=1,AD108=-1),-1, IF(AE68&gt;=T_100,1,IF(AE68&gt;=T_80,0.8,IF(AE68&gt;=T_50,0.5,0))) )</f>
        <v>-1</v>
      </c>
      <c r="AF108" s="17"/>
      <c r="AG108" s="17"/>
      <c r="AH108" s="106">
        <f>MOD(IFERROR(MATCH(T_50,C108:AE108,)-5,0),53)</f>
        <v>12</v>
      </c>
      <c r="AI108" s="108">
        <f>MOD(IFERROR(MATCH(T_80,C108:AE108,)-5,0),53)</f>
        <v>0</v>
      </c>
      <c r="AJ108" s="104">
        <f>MOD(IFERROR(MATCH(T_100,C108:AE108,)-5,0),53)</f>
        <v>13</v>
      </c>
      <c r="AK108" s="13"/>
      <c r="AL108" s="13" t="s">
        <v>19</v>
      </c>
    </row>
    <row r="109" spans="1:38" x14ac:dyDescent="0.3">
      <c r="A109" s="101" t="s">
        <v>34</v>
      </c>
      <c r="B109" s="15">
        <v>22</v>
      </c>
      <c r="C109" s="94">
        <f>IF(OR($B109=0,B109=1,B109=-1),-1, IF(C69&gt;=T_100,1,IF(C69&gt;=T_80,0.8,IF(C69&gt;=T_50,0.5,0))) )</f>
        <v>0</v>
      </c>
      <c r="D109" s="94">
        <f>IF(OR($B109=0,C109=1,C109=-1),-1, IF(D69&gt;=T_100,1,IF(D69&gt;=T_80,0.8,IF(D69&gt;=T_50,0.5,0))) )</f>
        <v>0</v>
      </c>
      <c r="E109" s="94">
        <f>IF(OR($B109=0,D109=1,D109=-1),-1, IF(E69&gt;=T_100,1,IF(E69&gt;=T_80,0.8,IF(E69&gt;=T_50,0.5,0))) )</f>
        <v>0</v>
      </c>
      <c r="F109" s="94">
        <f>IF(OR($B109=0,E109=1,E109=-1),-1, IF(F69&gt;=T_100,1,IF(F69&gt;=T_80,0.8,IF(F69&gt;=T_50,0.5,0))) )</f>
        <v>0</v>
      </c>
      <c r="G109" s="94">
        <f>IF(OR($B109=0,F109=1,F109=-1),-1, IF(G69&gt;=T_100,1,IF(G69&gt;=T_80,0.8,IF(G69&gt;=T_50,0.5,0))) )</f>
        <v>0</v>
      </c>
      <c r="H109" s="94">
        <f>IF(OR($B109=0,G109=1,G109=-1),-1, IF(H69&gt;=T_100,1,IF(H69&gt;=T_80,0.8,IF(H69&gt;=T_50,0.5,0))) )</f>
        <v>0</v>
      </c>
      <c r="I109" s="94">
        <f>IF(OR($B109=0,H109=1,H109=-1),-1, IF(I69&gt;=T_100,1,IF(I69&gt;=T_80,0.8,IF(I69&gt;=T_50,0.5,0))) )</f>
        <v>0</v>
      </c>
      <c r="J109" s="94">
        <f>IF(OR($B109=0,I109=1,I109=-1),-1, IF(J69&gt;=T_100,1,IF(J69&gt;=T_80,0.8,IF(J69&gt;=T_50,0.5,0))) )</f>
        <v>0</v>
      </c>
      <c r="K109" s="94">
        <f>IF(OR($B109=0,J109=1,J109=-1),-1, IF(K69&gt;=T_100,1,IF(K69&gt;=T_80,0.8,IF(K69&gt;=T_50,0.5,0))) )</f>
        <v>0</v>
      </c>
      <c r="L109" s="94">
        <f>IF(OR($B109=0,K109=1,K109=-1),-1, IF(L69&gt;=T_100,1,IF(L69&gt;=T_80,0.8,IF(L69&gt;=T_50,0.5,0))) )</f>
        <v>0</v>
      </c>
      <c r="M109" s="94">
        <f>IF(OR($B109=0,L109=1,L109=-1),-1, IF(M69&gt;=T_100,1,IF(M69&gt;=T_80,0.8,IF(M69&gt;=T_50,0.5,0))) )</f>
        <v>0</v>
      </c>
      <c r="N109" s="94">
        <f>IF(OR($B109=0,M109=1,M109=-1),-1, IF(N69&gt;=T_100,1,IF(N69&gt;=T_80,0.8,IF(N69&gt;=T_50,0.5,0))) )</f>
        <v>0</v>
      </c>
      <c r="O109" s="94">
        <f>IF(OR($B109=0,N109=1,N109=-1),-1, IF(O69&gt;=T_100,1,IF(O69&gt;=T_80,0.8,IF(O69&gt;=T_50,0.5,0))) )</f>
        <v>0</v>
      </c>
      <c r="P109" s="94">
        <f>IF(OR($B109=0,O109=1,O109=-1),-1, IF(P69&gt;=T_100,1,IF(P69&gt;=T_80,0.8,IF(P69&gt;=T_50,0.5,0))) )</f>
        <v>0</v>
      </c>
      <c r="Q109" s="94">
        <f>IF(OR($B109=0,P109=1,P109=-1),-1, IF(Q69&gt;=T_100,1,IF(Q69&gt;=T_80,0.8,IF(Q69&gt;=T_50,0.5,0))) )</f>
        <v>0</v>
      </c>
      <c r="R109" s="94">
        <f>IF(OR($B109=0,Q109=1,Q109=-1),-1, IF(R69&gt;=T_100,1,IF(R69&gt;=T_80,0.8,IF(R69&gt;=T_50,0.5,0))) )</f>
        <v>0</v>
      </c>
      <c r="S109" s="94">
        <f>IF(OR($B109=0,R109=1,R109=-1),-1, IF(S69&gt;=T_100,1,IF(S69&gt;=T_80,0.8,IF(S69&gt;=T_50,0.5,0))) )</f>
        <v>0</v>
      </c>
      <c r="T109" s="94">
        <f>IF(OR($B109=0,S109=1,S109=-1),-1, IF(T69&gt;=T_100,1,IF(T69&gt;=T_80,0.8,IF(T69&gt;=T_50,0.5,0))) )</f>
        <v>0</v>
      </c>
      <c r="U109" s="94">
        <f>IF(OR($B109=0,T109=1,T109=-1),-1, IF(U69&gt;=T_100,1,IF(U69&gt;=T_80,0.8,IF(U69&gt;=T_50,0.5,0))) )</f>
        <v>0</v>
      </c>
      <c r="V109" s="94">
        <f>IF(OR($B109=0,U109=1,U109=-1),-1, IF(V69&gt;=T_100,1,IF(V69&gt;=T_80,0.8,IF(V69&gt;=T_50,0.5,0))) )</f>
        <v>1</v>
      </c>
      <c r="W109" s="94">
        <f>IF(OR($B109=0,V109=1,V109=-1),-1, IF(W69&gt;=T_100,1,IF(W69&gt;=T_80,0.8,IF(W69&gt;=T_50,0.5,0))) )</f>
        <v>-1</v>
      </c>
      <c r="X109" s="94">
        <f>IF(OR($B109=0,W109=1,W109=-1),-1, IF(X69&gt;=T_100,1,IF(X69&gt;=T_80,0.8,IF(X69&gt;=T_50,0.5,0))) )</f>
        <v>-1</v>
      </c>
      <c r="Y109" s="94">
        <f>IF(OR($B109=0,X109=1,X109=-1),-1, IF(Y69&gt;=T_100,1,IF(Y69&gt;=T_80,0.8,IF(Y69&gt;=T_50,0.5,0))) )</f>
        <v>-1</v>
      </c>
      <c r="Z109" s="94">
        <f>IF(OR($B109=0,Y109=1,Y109=-1),-1, IF(Z69&gt;=T_100,1,IF(Z69&gt;=T_80,0.8,IF(Z69&gt;=T_50,0.5,0))) )</f>
        <v>-1</v>
      </c>
      <c r="AA109" s="94">
        <f>IF(OR($B109=0,Z109=1,Z109=-1),-1, IF(AA69&gt;=T_100,1,IF(AA69&gt;=T_80,0.8,IF(AA69&gt;=T_50,0.5,0))) )</f>
        <v>-1</v>
      </c>
      <c r="AB109" s="94">
        <f>IF(OR($B109=0,AA109=1,AA109=-1),-1, IF(AB69&gt;=T_100,1,IF(AB69&gt;=T_80,0.8,IF(AB69&gt;=T_50,0.5,0))) )</f>
        <v>-1</v>
      </c>
      <c r="AC109" s="94">
        <f>IF(OR($B109=0,AB109=1,AB109=-1),-1, IF(AC69&gt;=T_100,1,IF(AC69&gt;=T_80,0.8,IF(AC69&gt;=T_50,0.5,0))) )</f>
        <v>-1</v>
      </c>
      <c r="AD109" s="94">
        <f>IF(OR($B109=0,AC109=1,AC109=-1),-1, IF(AD69&gt;=T_100,1,IF(AD69&gt;=T_80,0.8,IF(AD69&gt;=T_50,0.5,0))) )</f>
        <v>-1</v>
      </c>
      <c r="AE109" s="94">
        <f>IF(OR($B109=0,AD109=1,AD109=-1),-1, IF(AE69&gt;=T_100,1,IF(AE69&gt;=T_80,0.8,IF(AE69&gt;=T_50,0.5,0))) )</f>
        <v>-1</v>
      </c>
      <c r="AF109" s="17"/>
      <c r="AG109" s="17"/>
      <c r="AH109" s="106">
        <f>MOD(IFERROR(MATCH(T_50,C109:AE109,)-5,0),53)</f>
        <v>0</v>
      </c>
      <c r="AI109" s="108">
        <f>MOD(IFERROR(MATCH(T_80,C109:AE109,)-5,0),53)</f>
        <v>0</v>
      </c>
      <c r="AJ109" s="104">
        <f>MOD(IFERROR(MATCH(T_100,C109:AE109,)-5,0),53)</f>
        <v>15</v>
      </c>
      <c r="AK109" s="13"/>
      <c r="AL109" t="s">
        <v>35</v>
      </c>
    </row>
    <row r="110" spans="1:38" x14ac:dyDescent="0.3">
      <c r="A110" s="101" t="s">
        <v>36</v>
      </c>
      <c r="B110" s="15">
        <v>8</v>
      </c>
      <c r="C110" s="94">
        <f>IF(OR($B110=0,B110=1,B110=-1),-1, IF(C70&gt;=T_100,1,IF(C70&gt;=T_80,0.8,IF(C70&gt;=T_50,0.5,0))) )</f>
        <v>0</v>
      </c>
      <c r="D110" s="94">
        <f>IF(OR($B110=0,C110=1,C110=-1),-1, IF(D70&gt;=T_100,1,IF(D70&gt;=T_80,0.8,IF(D70&gt;=T_50,0.5,0))) )</f>
        <v>0</v>
      </c>
      <c r="E110" s="94">
        <f>IF(OR($B110=0,D110=1,D110=-1),-1, IF(E70&gt;=T_100,1,IF(E70&gt;=T_80,0.8,IF(E70&gt;=T_50,0.5,0))) )</f>
        <v>0</v>
      </c>
      <c r="F110" s="94">
        <f>IF(OR($B110=0,E110=1,E110=-1),-1, IF(F70&gt;=T_100,1,IF(F70&gt;=T_80,0.8,IF(F70&gt;=T_50,0.5,0))) )</f>
        <v>0</v>
      </c>
      <c r="G110" s="94">
        <f>IF(OR($B110=0,F110=1,F110=-1),-1, IF(G70&gt;=T_100,1,IF(G70&gt;=T_80,0.8,IF(G70&gt;=T_50,0.5,0))) )</f>
        <v>0</v>
      </c>
      <c r="H110" s="94">
        <f>IF(OR($B110=0,G110=1,G110=-1),-1, IF(H70&gt;=T_100,1,IF(H70&gt;=T_80,0.8,IF(H70&gt;=T_50,0.5,0))) )</f>
        <v>0</v>
      </c>
      <c r="I110" s="94">
        <f>IF(OR($B110=0,H110=1,H110=-1),-1, IF(I70&gt;=T_100,1,IF(I70&gt;=T_80,0.8,IF(I70&gt;=T_50,0.5,0))) )</f>
        <v>0</v>
      </c>
      <c r="J110" s="94">
        <f>IF(OR($B110=0,I110=1,I110=-1),-1, IF(J70&gt;=T_100,1,IF(J70&gt;=T_80,0.8,IF(J70&gt;=T_50,0.5,0))) )</f>
        <v>0</v>
      </c>
      <c r="K110" s="94">
        <f>IF(OR($B110=0,J110=1,J110=-1),-1, IF(K70&gt;=T_100,1,IF(K70&gt;=T_80,0.8,IF(K70&gt;=T_50,0.5,0))) )</f>
        <v>0</v>
      </c>
      <c r="L110" s="94">
        <f>IF(OR($B110=0,K110=1,K110=-1),-1, IF(L70&gt;=T_100,1,IF(L70&gt;=T_80,0.8,IF(L70&gt;=T_50,0.5,0))) )</f>
        <v>1</v>
      </c>
      <c r="M110" s="94">
        <f>IF(OR($B110=0,L110=1,L110=-1),-1, IF(M70&gt;=T_100,1,IF(M70&gt;=T_80,0.8,IF(M70&gt;=T_50,0.5,0))) )</f>
        <v>-1</v>
      </c>
      <c r="N110" s="94">
        <f>IF(OR($B110=0,M110=1,M110=-1),-1, IF(N70&gt;=T_100,1,IF(N70&gt;=T_80,0.8,IF(N70&gt;=T_50,0.5,0))) )</f>
        <v>-1</v>
      </c>
      <c r="O110" s="94">
        <f>IF(OR($B110=0,N110=1,N110=-1),-1, IF(O70&gt;=T_100,1,IF(O70&gt;=T_80,0.8,IF(O70&gt;=T_50,0.5,0))) )</f>
        <v>-1</v>
      </c>
      <c r="P110" s="94">
        <f>IF(OR($B110=0,O110=1,O110=-1),-1, IF(P70&gt;=T_100,1,IF(P70&gt;=T_80,0.8,IF(P70&gt;=T_50,0.5,0))) )</f>
        <v>-1</v>
      </c>
      <c r="Q110" s="94">
        <f>IF(OR($B110=0,P110=1,P110=-1),-1, IF(Q70&gt;=T_100,1,IF(Q70&gt;=T_80,0.8,IF(Q70&gt;=T_50,0.5,0))) )</f>
        <v>-1</v>
      </c>
      <c r="R110" s="94">
        <f>IF(OR($B110=0,Q110=1,Q110=-1),-1, IF(R70&gt;=T_100,1,IF(R70&gt;=T_80,0.8,IF(R70&gt;=T_50,0.5,0))) )</f>
        <v>-1</v>
      </c>
      <c r="S110" s="94">
        <f>IF(OR($B110=0,R110=1,R110=-1),-1, IF(S70&gt;=T_100,1,IF(S70&gt;=T_80,0.8,IF(S70&gt;=T_50,0.5,0))) )</f>
        <v>-1</v>
      </c>
      <c r="T110" s="94">
        <f>IF(OR($B110=0,S110=1,S110=-1),-1, IF(T70&gt;=T_100,1,IF(T70&gt;=T_80,0.8,IF(T70&gt;=T_50,0.5,0))) )</f>
        <v>-1</v>
      </c>
      <c r="U110" s="94">
        <f>IF(OR($B110=0,T110=1,T110=-1),-1, IF(U70&gt;=T_100,1,IF(U70&gt;=T_80,0.8,IF(U70&gt;=T_50,0.5,0))) )</f>
        <v>-1</v>
      </c>
      <c r="V110" s="94">
        <f>IF(OR($B110=0,U110=1,U110=-1),-1, IF(V70&gt;=T_100,1,IF(V70&gt;=T_80,0.8,IF(V70&gt;=T_50,0.5,0))) )</f>
        <v>-1</v>
      </c>
      <c r="W110" s="94">
        <f>IF(OR($B110=0,V110=1,V110=-1),-1, IF(W70&gt;=T_100,1,IF(W70&gt;=T_80,0.8,IF(W70&gt;=T_50,0.5,0))) )</f>
        <v>-1</v>
      </c>
      <c r="X110" s="94">
        <f>IF(OR($B110=0,W110=1,W110=-1),-1, IF(X70&gt;=T_100,1,IF(X70&gt;=T_80,0.8,IF(X70&gt;=T_50,0.5,0))) )</f>
        <v>-1</v>
      </c>
      <c r="Y110" s="94">
        <f>IF(OR($B110=0,X110=1,X110=-1),-1, IF(Y70&gt;=T_100,1,IF(Y70&gt;=T_80,0.8,IF(Y70&gt;=T_50,0.5,0))) )</f>
        <v>-1</v>
      </c>
      <c r="Z110" s="94">
        <f>IF(OR($B110=0,Y110=1,Y110=-1),-1, IF(Z70&gt;=T_100,1,IF(Z70&gt;=T_80,0.8,IF(Z70&gt;=T_50,0.5,0))) )</f>
        <v>-1</v>
      </c>
      <c r="AA110" s="94">
        <f>IF(OR($B110=0,Z110=1,Z110=-1),-1, IF(AA70&gt;=T_100,1,IF(AA70&gt;=T_80,0.8,IF(AA70&gt;=T_50,0.5,0))) )</f>
        <v>-1</v>
      </c>
      <c r="AB110" s="94">
        <f>IF(OR($B110=0,AA110=1,AA110=-1),-1, IF(AB70&gt;=T_100,1,IF(AB70&gt;=T_80,0.8,IF(AB70&gt;=T_50,0.5,0))) )</f>
        <v>-1</v>
      </c>
      <c r="AC110" s="94">
        <f>IF(OR($B110=0,AB110=1,AB110=-1),-1, IF(AC70&gt;=T_100,1,IF(AC70&gt;=T_80,0.8,IF(AC70&gt;=T_50,0.5,0))) )</f>
        <v>-1</v>
      </c>
      <c r="AD110" s="94">
        <f>IF(OR($B110=0,AC110=1,AC110=-1),-1, IF(AD70&gt;=T_100,1,IF(AD70&gt;=T_80,0.8,IF(AD70&gt;=T_50,0.5,0))) )</f>
        <v>-1</v>
      </c>
      <c r="AE110" s="94">
        <f>IF(OR($B110=0,AD110=1,AD110=-1),-1, IF(AE70&gt;=T_100,1,IF(AE70&gt;=T_80,0.8,IF(AE70&gt;=T_50,0.5,0))) )</f>
        <v>-1</v>
      </c>
      <c r="AF110" s="17"/>
      <c r="AG110" s="17"/>
      <c r="AH110" s="106">
        <f>MOD(IFERROR(MATCH(T_50,C110:AE110,)-5,0),53)</f>
        <v>0</v>
      </c>
      <c r="AI110" s="108">
        <f>MOD(IFERROR(MATCH(T_80,C110:AE110,)-5,0),53)</f>
        <v>0</v>
      </c>
      <c r="AJ110" s="104">
        <f>MOD(IFERROR(MATCH(T_100,C110:AE110,)-5,0),53)</f>
        <v>5</v>
      </c>
      <c r="AK110" s="13"/>
      <c r="AL110" t="s">
        <v>35</v>
      </c>
    </row>
    <row r="111" spans="1:38" x14ac:dyDescent="0.3">
      <c r="A111" s="101" t="s">
        <v>37</v>
      </c>
      <c r="B111" s="15">
        <v>34</v>
      </c>
      <c r="C111" s="94">
        <f>IF(OR($B111=0,B111=1,B111=-1),-1, IF(C71&gt;=T_100,1,IF(C71&gt;=T_80,0.8,IF(C71&gt;=T_50,0.5,0))) )</f>
        <v>0</v>
      </c>
      <c r="D111" s="94">
        <f>IF(OR($B111=0,C111=1,C111=-1),-1, IF(D71&gt;=T_100,1,IF(D71&gt;=T_80,0.8,IF(D71&gt;=T_50,0.5,0))) )</f>
        <v>0</v>
      </c>
      <c r="E111" s="94">
        <f>IF(OR($B111=0,D111=1,D111=-1),-1, IF(E71&gt;=T_100,1,IF(E71&gt;=T_80,0.8,IF(E71&gt;=T_50,0.5,0))) )</f>
        <v>0</v>
      </c>
      <c r="F111" s="94">
        <f>IF(OR($B111=0,E111=1,E111=-1),-1, IF(F71&gt;=T_100,1,IF(F71&gt;=T_80,0.8,IF(F71&gt;=T_50,0.5,0))) )</f>
        <v>0</v>
      </c>
      <c r="G111" s="94">
        <f>IF(OR($B111=0,F111=1,F111=-1),-1, IF(G71&gt;=T_100,1,IF(G71&gt;=T_80,0.8,IF(G71&gt;=T_50,0.5,0))) )</f>
        <v>0</v>
      </c>
      <c r="H111" s="94">
        <f>IF(OR($B111=0,G111=1,G111=-1),-1, IF(H71&gt;=T_100,1,IF(H71&gt;=T_80,0.8,IF(H71&gt;=T_50,0.5,0))) )</f>
        <v>0</v>
      </c>
      <c r="I111" s="94">
        <f>IF(OR($B111=0,H111=1,H111=-1),-1, IF(I71&gt;=T_100,1,IF(I71&gt;=T_80,0.8,IF(I71&gt;=T_50,0.5,0))) )</f>
        <v>0</v>
      </c>
      <c r="J111" s="94">
        <f>IF(OR($B111=0,I111=1,I111=-1),-1, IF(J71&gt;=T_100,1,IF(J71&gt;=T_80,0.8,IF(J71&gt;=T_50,0.5,0))) )</f>
        <v>0.5</v>
      </c>
      <c r="K111" s="94">
        <f>IF(OR($B111=0,J111=1,J111=-1),-1, IF(K71&gt;=T_100,1,IF(K71&gt;=T_80,0.8,IF(K71&gt;=T_50,0.5,0))) )</f>
        <v>0.5</v>
      </c>
      <c r="L111" s="94">
        <f>IF(OR($B111=0,K111=1,K111=-1),-1, IF(L71&gt;=T_100,1,IF(L71&gt;=T_80,0.8,IF(L71&gt;=T_50,0.5,0))) )</f>
        <v>0.5</v>
      </c>
      <c r="M111" s="94">
        <f>IF(OR($B111=0,L111=1,L111=-1),-1, IF(M71&gt;=T_100,1,IF(M71&gt;=T_80,0.8,IF(M71&gt;=T_50,0.5,0))) )</f>
        <v>0.8</v>
      </c>
      <c r="N111" s="94">
        <f>IF(OR($B111=0,M111=1,M111=-1),-1, IF(N71&gt;=T_100,1,IF(N71&gt;=T_80,0.8,IF(N71&gt;=T_50,0.5,0))) )</f>
        <v>1</v>
      </c>
      <c r="O111" s="94">
        <f>IF(OR($B111=0,N111=1,N111=-1),-1, IF(O71&gt;=T_100,1,IF(O71&gt;=T_80,0.8,IF(O71&gt;=T_50,0.5,0))) )</f>
        <v>-1</v>
      </c>
      <c r="P111" s="94">
        <f>IF(OR($B111=0,O111=1,O111=-1),-1, IF(P71&gt;=T_100,1,IF(P71&gt;=T_80,0.8,IF(P71&gt;=T_50,0.5,0))) )</f>
        <v>-1</v>
      </c>
      <c r="Q111" s="94">
        <f>IF(OR($B111=0,P111=1,P111=-1),-1, IF(Q71&gt;=T_100,1,IF(Q71&gt;=T_80,0.8,IF(Q71&gt;=T_50,0.5,0))) )</f>
        <v>-1</v>
      </c>
      <c r="R111" s="94">
        <f>IF(OR($B111=0,Q111=1,Q111=-1),-1, IF(R71&gt;=T_100,1,IF(R71&gt;=T_80,0.8,IF(R71&gt;=T_50,0.5,0))) )</f>
        <v>-1</v>
      </c>
      <c r="S111" s="94">
        <f>IF(OR($B111=0,R111=1,R111=-1),-1, IF(S71&gt;=T_100,1,IF(S71&gt;=T_80,0.8,IF(S71&gt;=T_50,0.5,0))) )</f>
        <v>-1</v>
      </c>
      <c r="T111" s="94">
        <f>IF(OR($B111=0,S111=1,S111=-1),-1, IF(T71&gt;=T_100,1,IF(T71&gt;=T_80,0.8,IF(T71&gt;=T_50,0.5,0))) )</f>
        <v>-1</v>
      </c>
      <c r="U111" s="94">
        <f>IF(OR($B111=0,T111=1,T111=-1),-1, IF(U71&gt;=T_100,1,IF(U71&gt;=T_80,0.8,IF(U71&gt;=T_50,0.5,0))) )</f>
        <v>-1</v>
      </c>
      <c r="V111" s="94">
        <f>IF(OR($B111=0,U111=1,U111=-1),-1, IF(V71&gt;=T_100,1,IF(V71&gt;=T_80,0.8,IF(V71&gt;=T_50,0.5,0))) )</f>
        <v>-1</v>
      </c>
      <c r="W111" s="94">
        <f>IF(OR($B111=0,V111=1,V111=-1),-1, IF(W71&gt;=T_100,1,IF(W71&gt;=T_80,0.8,IF(W71&gt;=T_50,0.5,0))) )</f>
        <v>-1</v>
      </c>
      <c r="X111" s="94">
        <f>IF(OR($B111=0,W111=1,W111=-1),-1, IF(X71&gt;=T_100,1,IF(X71&gt;=T_80,0.8,IF(X71&gt;=T_50,0.5,0))) )</f>
        <v>-1</v>
      </c>
      <c r="Y111" s="94">
        <f>IF(OR($B111=0,X111=1,X111=-1),-1, IF(Y71&gt;=T_100,1,IF(Y71&gt;=T_80,0.8,IF(Y71&gt;=T_50,0.5,0))) )</f>
        <v>-1</v>
      </c>
      <c r="Z111" s="94">
        <f>IF(OR($B111=0,Y111=1,Y111=-1),-1, IF(Z71&gt;=T_100,1,IF(Z71&gt;=T_80,0.8,IF(Z71&gt;=T_50,0.5,0))) )</f>
        <v>-1</v>
      </c>
      <c r="AA111" s="94">
        <f>IF(OR($B111=0,Z111=1,Z111=-1),-1, IF(AA71&gt;=T_100,1,IF(AA71&gt;=T_80,0.8,IF(AA71&gt;=T_50,0.5,0))) )</f>
        <v>-1</v>
      </c>
      <c r="AB111" s="94">
        <f>IF(OR($B111=0,AA111=1,AA111=-1),-1, IF(AB71&gt;=T_100,1,IF(AB71&gt;=T_80,0.8,IF(AB71&gt;=T_50,0.5,0))) )</f>
        <v>-1</v>
      </c>
      <c r="AC111" s="94">
        <f>IF(OR($B111=0,AB111=1,AB111=-1),-1, IF(AC71&gt;=T_100,1,IF(AC71&gt;=T_80,0.8,IF(AC71&gt;=T_50,0.5,0))) )</f>
        <v>-1</v>
      </c>
      <c r="AD111" s="94">
        <f>IF(OR($B111=0,AC111=1,AC111=-1),-1, IF(AD71&gt;=T_100,1,IF(AD71&gt;=T_80,0.8,IF(AD71&gt;=T_50,0.5,0))) )</f>
        <v>-1</v>
      </c>
      <c r="AE111" s="94">
        <f>IF(OR($B111=0,AD111=1,AD111=-1),-1, IF(AE71&gt;=T_100,1,IF(AE71&gt;=T_80,0.8,IF(AE71&gt;=T_50,0.5,0))) )</f>
        <v>-1</v>
      </c>
      <c r="AF111" s="76"/>
      <c r="AG111" s="76"/>
      <c r="AH111" s="106">
        <f>MOD(IFERROR(MATCH(T_50,C111:AE111,)-5,0),53)</f>
        <v>3</v>
      </c>
      <c r="AI111" s="108">
        <f>MOD(IFERROR(MATCH(T_80,C111:AE111,)-5,0),53)</f>
        <v>6</v>
      </c>
      <c r="AJ111" s="104">
        <f>MOD(IFERROR(MATCH(T_100,C111:AE111,)-5,0),53)</f>
        <v>7</v>
      </c>
      <c r="AK111" s="13"/>
      <c r="AL111" s="13" t="s">
        <v>19</v>
      </c>
    </row>
    <row r="112" spans="1:38" x14ac:dyDescent="0.3">
      <c r="A112" s="101" t="s">
        <v>38</v>
      </c>
      <c r="B112" s="15">
        <v>28</v>
      </c>
      <c r="C112" s="94">
        <f>IF(OR($B112=0,B112=1,B112=-1),-1, IF(C72&gt;=T_100,1,IF(C72&gt;=T_80,0.8,IF(C72&gt;=T_50,0.5,0))) )</f>
        <v>0</v>
      </c>
      <c r="D112" s="94">
        <f>IF(OR($B112=0,C112=1,C112=-1),-1, IF(D72&gt;=T_100,1,IF(D72&gt;=T_80,0.8,IF(D72&gt;=T_50,0.5,0))) )</f>
        <v>0</v>
      </c>
      <c r="E112" s="94">
        <f>IF(OR($B112=0,D112=1,D112=-1),-1, IF(E72&gt;=T_100,1,IF(E72&gt;=T_80,0.8,IF(E72&gt;=T_50,0.5,0))) )</f>
        <v>0</v>
      </c>
      <c r="F112" s="94">
        <f>IF(OR($B112=0,E112=1,E112=-1),-1, IF(F72&gt;=T_100,1,IF(F72&gt;=T_80,0.8,IF(F72&gt;=T_50,0.5,0))) )</f>
        <v>0</v>
      </c>
      <c r="G112" s="94">
        <f>IF(OR($B112=0,F112=1,F112=-1),-1, IF(G72&gt;=T_100,1,IF(G72&gt;=T_80,0.8,IF(G72&gt;=T_50,0.5,0))) )</f>
        <v>0</v>
      </c>
      <c r="H112" s="94">
        <f>IF(OR($B112=0,G112=1,G112=-1),-1, IF(H72&gt;=T_100,1,IF(H72&gt;=T_80,0.8,IF(H72&gt;=T_50,0.5,0))) )</f>
        <v>0</v>
      </c>
      <c r="I112" s="94">
        <f>IF(OR($B112=0,H112=1,H112=-1),-1, IF(I72&gt;=T_100,1,IF(I72&gt;=T_80,0.8,IF(I72&gt;=T_50,0.5,0))) )</f>
        <v>0</v>
      </c>
      <c r="J112" s="94">
        <f>IF(OR($B112=0,I112=1,I112=-1),-1, IF(J72&gt;=T_100,1,IF(J72&gt;=T_80,0.8,IF(J72&gt;=T_50,0.5,0))) )</f>
        <v>0</v>
      </c>
      <c r="K112" s="94">
        <f>IF(OR($B112=0,J112=1,J112=-1),-1, IF(K72&gt;=T_100,1,IF(K72&gt;=T_80,0.8,IF(K72&gt;=T_50,0.5,0))) )</f>
        <v>0</v>
      </c>
      <c r="L112" s="94">
        <f>IF(OR($B112=0,K112=1,K112=-1),-1, IF(L72&gt;=T_100,1,IF(L72&gt;=T_80,0.8,IF(L72&gt;=T_50,0.5,0))) )</f>
        <v>0</v>
      </c>
      <c r="M112" s="94">
        <f>IF(OR($B112=0,L112=1,L112=-1),-1, IF(M72&gt;=T_100,1,IF(M72&gt;=T_80,0.8,IF(M72&gt;=T_50,0.5,0))) )</f>
        <v>0</v>
      </c>
      <c r="N112" s="94">
        <f>IF(OR($B112=0,M112=1,M112=-1),-1, IF(N72&gt;=T_100,1,IF(N72&gt;=T_80,0.8,IF(N72&gt;=T_50,0.5,0))) )</f>
        <v>0</v>
      </c>
      <c r="O112" s="94">
        <f>IF(OR($B112=0,N112=1,N112=-1),-1, IF(O72&gt;=T_100,1,IF(O72&gt;=T_80,0.8,IF(O72&gt;=T_50,0.5,0))) )</f>
        <v>0</v>
      </c>
      <c r="P112" s="94">
        <f>IF(OR($B112=0,O112=1,O112=-1),-1, IF(P72&gt;=T_100,1,IF(P72&gt;=T_80,0.8,IF(P72&gt;=T_50,0.5,0))) )</f>
        <v>0</v>
      </c>
      <c r="Q112" s="94">
        <f>IF(OR($B112=0,P112=1,P112=-1),-1, IF(Q72&gt;=T_100,1,IF(Q72&gt;=T_80,0.8,IF(Q72&gt;=T_50,0.5,0))) )</f>
        <v>0</v>
      </c>
      <c r="R112" s="94">
        <f>IF(OR($B112=0,Q112=1,Q112=-1),-1, IF(R72&gt;=T_100,1,IF(R72&gt;=T_80,0.8,IF(R72&gt;=T_50,0.5,0))) )</f>
        <v>0</v>
      </c>
      <c r="S112" s="94">
        <f>IF(OR($B112=0,R112=1,R112=-1),-1, IF(S72&gt;=T_100,1,IF(S72&gt;=T_80,0.8,IF(S72&gt;=T_50,0.5,0))) )</f>
        <v>0</v>
      </c>
      <c r="T112" s="94">
        <f>IF(OR($B112=0,S112=1,S112=-1),-1, IF(T72&gt;=T_100,1,IF(T72&gt;=T_80,0.8,IF(T72&gt;=T_50,0.5,0))) )</f>
        <v>1</v>
      </c>
      <c r="U112" s="94">
        <f>IF(OR($B112=0,T112=1,T112=-1),-1, IF(U72&gt;=T_100,1,IF(U72&gt;=T_80,0.8,IF(U72&gt;=T_50,0.5,0))) )</f>
        <v>-1</v>
      </c>
      <c r="V112" s="94">
        <f>IF(OR($B112=0,U112=1,U112=-1),-1, IF(V72&gt;=T_100,1,IF(V72&gt;=T_80,0.8,IF(V72&gt;=T_50,0.5,0))) )</f>
        <v>-1</v>
      </c>
      <c r="W112" s="94">
        <f>IF(OR($B112=0,V112=1,V112=-1),-1, IF(W72&gt;=T_100,1,IF(W72&gt;=T_80,0.8,IF(W72&gt;=T_50,0.5,0))) )</f>
        <v>-1</v>
      </c>
      <c r="X112" s="94">
        <f>IF(OR($B112=0,W112=1,W112=-1),-1, IF(X72&gt;=T_100,1,IF(X72&gt;=T_80,0.8,IF(X72&gt;=T_50,0.5,0))) )</f>
        <v>-1</v>
      </c>
      <c r="Y112" s="94">
        <f>IF(OR($B112=0,X112=1,X112=-1),-1, IF(Y72&gt;=T_100,1,IF(Y72&gt;=T_80,0.8,IF(Y72&gt;=T_50,0.5,0))) )</f>
        <v>-1</v>
      </c>
      <c r="Z112" s="94">
        <f>IF(OR($B112=0,Y112=1,Y112=-1),-1, IF(Z72&gt;=T_100,1,IF(Z72&gt;=T_80,0.8,IF(Z72&gt;=T_50,0.5,0))) )</f>
        <v>-1</v>
      </c>
      <c r="AA112" s="94">
        <f>IF(OR($B112=0,Z112=1,Z112=-1),-1, IF(AA72&gt;=T_100,1,IF(AA72&gt;=T_80,0.8,IF(AA72&gt;=T_50,0.5,0))) )</f>
        <v>-1</v>
      </c>
      <c r="AB112" s="94">
        <f>IF(OR($B112=0,AA112=1,AA112=-1),-1, IF(AB72&gt;=T_100,1,IF(AB72&gt;=T_80,0.8,IF(AB72&gt;=T_50,0.5,0))) )</f>
        <v>-1</v>
      </c>
      <c r="AC112" s="94">
        <f>IF(OR($B112=0,AB112=1,AB112=-1),-1, IF(AC72&gt;=T_100,1,IF(AC72&gt;=T_80,0.8,IF(AC72&gt;=T_50,0.5,0))) )</f>
        <v>-1</v>
      </c>
      <c r="AD112" s="94">
        <f>IF(OR($B112=0,AC112=1,AC112=-1),-1, IF(AD72&gt;=T_100,1,IF(AD72&gt;=T_80,0.8,IF(AD72&gt;=T_50,0.5,0))) )</f>
        <v>-1</v>
      </c>
      <c r="AE112" s="94">
        <f>IF(OR($B112=0,AD112=1,AD112=-1),-1, IF(AE72&gt;=T_100,1,IF(AE72&gt;=T_80,0.8,IF(AE72&gt;=T_50,0.5,0))) )</f>
        <v>-1</v>
      </c>
      <c r="AF112" s="76"/>
      <c r="AG112" s="76"/>
      <c r="AH112" s="106">
        <f>MOD(IFERROR(MATCH(T_50,C112:AE112,)-5,0),53)</f>
        <v>0</v>
      </c>
      <c r="AI112" s="108">
        <f>MOD(IFERROR(MATCH(T_80,C112:AE112,)-5,0),53)</f>
        <v>0</v>
      </c>
      <c r="AJ112" s="104">
        <f>MOD(IFERROR(MATCH(T_100,C112:AE112,)-5,0),53)</f>
        <v>13</v>
      </c>
      <c r="AK112" s="13"/>
      <c r="AL112" s="2"/>
    </row>
    <row r="113" spans="1:38" x14ac:dyDescent="0.3">
      <c r="A113" s="101" t="s">
        <v>40</v>
      </c>
      <c r="B113" s="15">
        <v>19</v>
      </c>
      <c r="C113" s="94">
        <f>IF(OR($B113=0,B113=1,B113=-1),-1, IF(C73&gt;=T_100,1,IF(C73&gt;=T_80,0.8,IF(C73&gt;=T_50,0.5,0))) )</f>
        <v>0</v>
      </c>
      <c r="D113" s="94">
        <f>IF(OR($B113=0,C113=1,C113=-1),-1, IF(D73&gt;=T_100,1,IF(D73&gt;=T_80,0.8,IF(D73&gt;=T_50,0.5,0))) )</f>
        <v>0</v>
      </c>
      <c r="E113" s="94">
        <f>IF(OR($B113=0,D113=1,D113=-1),-1, IF(E73&gt;=T_100,1,IF(E73&gt;=T_80,0.8,IF(E73&gt;=T_50,0.5,0))) )</f>
        <v>0</v>
      </c>
      <c r="F113" s="94">
        <f>IF(OR($B113=0,E113=1,E113=-1),-1, IF(F73&gt;=T_100,1,IF(F73&gt;=T_80,0.8,IF(F73&gt;=T_50,0.5,0))) )</f>
        <v>0</v>
      </c>
      <c r="G113" s="94">
        <f>IF(OR($B113=0,F113=1,F113=-1),-1, IF(G73&gt;=T_100,1,IF(G73&gt;=T_80,0.8,IF(G73&gt;=T_50,0.5,0))) )</f>
        <v>0.5</v>
      </c>
      <c r="H113" s="94">
        <f>IF(OR($B113=0,G113=1,G113=-1),-1, IF(H73&gt;=T_100,1,IF(H73&gt;=T_80,0.8,IF(H73&gt;=T_50,0.5,0))) )</f>
        <v>0.5</v>
      </c>
      <c r="I113" s="94">
        <f>IF(OR($B113=0,H113=1,H113=-1),-1, IF(I73&gt;=T_100,1,IF(I73&gt;=T_80,0.8,IF(I73&gt;=T_50,0.5,0))) )</f>
        <v>0.5</v>
      </c>
      <c r="J113" s="94">
        <f>IF(OR($B113=0,I113=1,I113=-1),-1, IF(J73&gt;=T_100,1,IF(J73&gt;=T_80,0.8,IF(J73&gt;=T_50,0.5,0))) )</f>
        <v>0.5</v>
      </c>
      <c r="K113" s="94">
        <f>IF(OR($B113=0,J113=1,J113=-1),-1, IF(K73&gt;=T_100,1,IF(K73&gt;=T_80,0.8,IF(K73&gt;=T_50,0.5,0))) )</f>
        <v>0.5</v>
      </c>
      <c r="L113" s="94">
        <f>IF(OR($B113=0,K113=1,K113=-1),-1, IF(L73&gt;=T_100,1,IF(L73&gt;=T_80,0.8,IF(L73&gt;=T_50,0.5,0))) )</f>
        <v>0.8</v>
      </c>
      <c r="M113" s="94">
        <f>IF(OR($B113=0,L113=1,L113=-1),-1, IF(M73&gt;=T_100,1,IF(M73&gt;=T_80,0.8,IF(M73&gt;=T_50,0.5,0))) )</f>
        <v>0.8</v>
      </c>
      <c r="N113" s="94">
        <f>IF(OR($B113=0,M113=1,M113=-1),-1, IF(N73&gt;=T_100,1,IF(N73&gt;=T_80,0.8,IF(N73&gt;=T_50,0.5,0))) )</f>
        <v>1</v>
      </c>
      <c r="O113" s="94">
        <f>IF(OR($B113=0,N113=1,N113=-1),-1, IF(O73&gt;=T_100,1,IF(O73&gt;=T_80,0.8,IF(O73&gt;=T_50,0.5,0))) )</f>
        <v>-1</v>
      </c>
      <c r="P113" s="94">
        <f>IF(OR($B113=0,O113=1,O113=-1),-1, IF(P73&gt;=T_100,1,IF(P73&gt;=T_80,0.8,IF(P73&gt;=T_50,0.5,0))) )</f>
        <v>-1</v>
      </c>
      <c r="Q113" s="94">
        <f>IF(OR($B113=0,P113=1,P113=-1),-1, IF(Q73&gt;=T_100,1,IF(Q73&gt;=T_80,0.8,IF(Q73&gt;=T_50,0.5,0))) )</f>
        <v>-1</v>
      </c>
      <c r="R113" s="94">
        <f>IF(OR($B113=0,Q113=1,Q113=-1),-1, IF(R73&gt;=T_100,1,IF(R73&gt;=T_80,0.8,IF(R73&gt;=T_50,0.5,0))) )</f>
        <v>-1</v>
      </c>
      <c r="S113" s="94">
        <f>IF(OR($B113=0,R113=1,R113=-1),-1, IF(S73&gt;=T_100,1,IF(S73&gt;=T_80,0.8,IF(S73&gt;=T_50,0.5,0))) )</f>
        <v>-1</v>
      </c>
      <c r="T113" s="94">
        <f>IF(OR($B113=0,S113=1,S113=-1),-1, IF(T73&gt;=T_100,1,IF(T73&gt;=T_80,0.8,IF(T73&gt;=T_50,0.5,0))) )</f>
        <v>-1</v>
      </c>
      <c r="U113" s="94">
        <f>IF(OR($B113=0,T113=1,T113=-1),-1, IF(U73&gt;=T_100,1,IF(U73&gt;=T_80,0.8,IF(U73&gt;=T_50,0.5,0))) )</f>
        <v>-1</v>
      </c>
      <c r="V113" s="94">
        <f>IF(OR($B113=0,U113=1,U113=-1),-1, IF(V73&gt;=T_100,1,IF(V73&gt;=T_80,0.8,IF(V73&gt;=T_50,0.5,0))) )</f>
        <v>-1</v>
      </c>
      <c r="W113" s="94">
        <f>IF(OR($B113=0,V113=1,V113=-1),-1, IF(W73&gt;=T_100,1,IF(W73&gt;=T_80,0.8,IF(W73&gt;=T_50,0.5,0))) )</f>
        <v>-1</v>
      </c>
      <c r="X113" s="94">
        <f>IF(OR($B113=0,W113=1,W113=-1),-1, IF(X73&gt;=T_100,1,IF(X73&gt;=T_80,0.8,IF(X73&gt;=T_50,0.5,0))) )</f>
        <v>-1</v>
      </c>
      <c r="Y113" s="94">
        <f>IF(OR($B113=0,X113=1,X113=-1),-1, IF(Y73&gt;=T_100,1,IF(Y73&gt;=T_80,0.8,IF(Y73&gt;=T_50,0.5,0))) )</f>
        <v>-1</v>
      </c>
      <c r="Z113" s="94">
        <f>IF(OR($B113=0,Y113=1,Y113=-1),-1, IF(Z73&gt;=T_100,1,IF(Z73&gt;=T_80,0.8,IF(Z73&gt;=T_50,0.5,0))) )</f>
        <v>-1</v>
      </c>
      <c r="AA113" s="94">
        <f>IF(OR($B113=0,Z113=1,Z113=-1),-1, IF(AA73&gt;=T_100,1,IF(AA73&gt;=T_80,0.8,IF(AA73&gt;=T_50,0.5,0))) )</f>
        <v>-1</v>
      </c>
      <c r="AB113" s="94">
        <f>IF(OR($B113=0,AA113=1,AA113=-1),-1, IF(AB73&gt;=T_100,1,IF(AB73&gt;=T_80,0.8,IF(AB73&gt;=T_50,0.5,0))) )</f>
        <v>-1</v>
      </c>
      <c r="AC113" s="94">
        <f>IF(OR($B113=0,AB113=1,AB113=-1),-1, IF(AC73&gt;=T_100,1,IF(AC73&gt;=T_80,0.8,IF(AC73&gt;=T_50,0.5,0))) )</f>
        <v>-1</v>
      </c>
      <c r="AD113" s="94">
        <f>IF(OR($B113=0,AC113=1,AC113=-1),-1, IF(AD73&gt;=T_100,1,IF(AD73&gt;=T_80,0.8,IF(AD73&gt;=T_50,0.5,0))) )</f>
        <v>-1</v>
      </c>
      <c r="AE113" s="94">
        <f>IF(OR($B113=0,AD113=1,AD113=-1),-1, IF(AE73&gt;=T_100,1,IF(AE73&gt;=T_80,0.8,IF(AE73&gt;=T_50,0.5,0))) )</f>
        <v>-1</v>
      </c>
      <c r="AF113" s="76"/>
      <c r="AG113" s="76"/>
      <c r="AH113" s="106">
        <f>MOD(IFERROR(MATCH(T_50,C113:AE113,)-5,0),53)</f>
        <v>0</v>
      </c>
      <c r="AI113" s="108">
        <f>MOD(IFERROR(MATCH(T_80,C113:AE113,)-5,0),53)</f>
        <v>5</v>
      </c>
      <c r="AJ113" s="104">
        <f>MOD(IFERROR(MATCH(T_100,C113:AE113,)-5,0),53)</f>
        <v>7</v>
      </c>
      <c r="AK113" s="13"/>
      <c r="AL113" s="2"/>
    </row>
    <row r="114" spans="1:38" x14ac:dyDescent="0.3">
      <c r="A114" s="101" t="s">
        <v>41</v>
      </c>
      <c r="B114" s="15">
        <v>21</v>
      </c>
      <c r="C114" s="94">
        <f>IF(OR($B114=0,B114=1,B114=-1),-1, IF(C74&gt;=T_100,1,IF(C74&gt;=T_80,0.8,IF(C74&gt;=T_50,0.5,0))) )</f>
        <v>0</v>
      </c>
      <c r="D114" s="94">
        <f>IF(OR($B114=0,C114=1,C114=-1),-1, IF(D74&gt;=T_100,1,IF(D74&gt;=T_80,0.8,IF(D74&gt;=T_50,0.5,0))) )</f>
        <v>0</v>
      </c>
      <c r="E114" s="94">
        <f>IF(OR($B114=0,D114=1,D114=-1),-1, IF(E74&gt;=T_100,1,IF(E74&gt;=T_80,0.8,IF(E74&gt;=T_50,0.5,0))) )</f>
        <v>0</v>
      </c>
      <c r="F114" s="94">
        <f>IF(OR($B114=0,E114=1,E114=-1),-1, IF(F74&gt;=T_100,1,IF(F74&gt;=T_80,0.8,IF(F74&gt;=T_50,0.5,0))) )</f>
        <v>0</v>
      </c>
      <c r="G114" s="94">
        <f>IF(OR($B114=0,F114=1,F114=-1),-1, IF(G74&gt;=T_100,1,IF(G74&gt;=T_80,0.8,IF(G74&gt;=T_50,0.5,0))) )</f>
        <v>0.5</v>
      </c>
      <c r="H114" s="94">
        <f>IF(OR($B114=0,G114=1,G114=-1),-1, IF(H74&gt;=T_100,1,IF(H74&gt;=T_80,0.8,IF(H74&gt;=T_50,0.5,0))) )</f>
        <v>0.5</v>
      </c>
      <c r="I114" s="94">
        <f>IF(OR($B114=0,H114=1,H114=-1),-1, IF(I74&gt;=T_100,1,IF(I74&gt;=T_80,0.8,IF(I74&gt;=T_50,0.5,0))) )</f>
        <v>0.8</v>
      </c>
      <c r="J114" s="94">
        <f>IF(OR($B114=0,I114=1,I114=-1),-1, IF(J74&gt;=T_100,1,IF(J74&gt;=T_80,0.8,IF(J74&gt;=T_50,0.5,0))) )</f>
        <v>0.8</v>
      </c>
      <c r="K114" s="94">
        <f>IF(OR($B114=0,J114=1,J114=-1),-1, IF(K74&gt;=T_100,1,IF(K74&gt;=T_80,0.8,IF(K74&gt;=T_50,0.5,0))) )</f>
        <v>0.8</v>
      </c>
      <c r="L114" s="94">
        <f>IF(OR($B114=0,K114=1,K114=-1),-1, IF(L74&gt;=T_100,1,IF(L74&gt;=T_80,0.8,IF(L74&gt;=T_50,0.5,0))) )</f>
        <v>1</v>
      </c>
      <c r="M114" s="94">
        <f>IF(OR($B114=0,L114=1,L114=-1),-1, IF(M74&gt;=T_100,1,IF(M74&gt;=T_80,0.8,IF(M74&gt;=T_50,0.5,0))) )</f>
        <v>-1</v>
      </c>
      <c r="N114" s="94">
        <f>IF(OR($B114=0,M114=1,M114=-1),-1, IF(N74&gt;=T_100,1,IF(N74&gt;=T_80,0.8,IF(N74&gt;=T_50,0.5,0))) )</f>
        <v>-1</v>
      </c>
      <c r="O114" s="94">
        <f>IF(OR($B114=0,N114=1,N114=-1),-1, IF(O74&gt;=T_100,1,IF(O74&gt;=T_80,0.8,IF(O74&gt;=T_50,0.5,0))) )</f>
        <v>-1</v>
      </c>
      <c r="P114" s="94">
        <f>IF(OR($B114=0,O114=1,O114=-1),-1, IF(P74&gt;=T_100,1,IF(P74&gt;=T_80,0.8,IF(P74&gt;=T_50,0.5,0))) )</f>
        <v>-1</v>
      </c>
      <c r="Q114" s="94">
        <f>IF(OR($B114=0,P114=1,P114=-1),-1, IF(Q74&gt;=T_100,1,IF(Q74&gt;=T_80,0.8,IF(Q74&gt;=T_50,0.5,0))) )</f>
        <v>-1</v>
      </c>
      <c r="R114" s="94">
        <f>IF(OR($B114=0,Q114=1,Q114=-1),-1, IF(R74&gt;=T_100,1,IF(R74&gt;=T_80,0.8,IF(R74&gt;=T_50,0.5,0))) )</f>
        <v>-1</v>
      </c>
      <c r="S114" s="94">
        <f>IF(OR($B114=0,R114=1,R114=-1),-1, IF(S74&gt;=T_100,1,IF(S74&gt;=T_80,0.8,IF(S74&gt;=T_50,0.5,0))) )</f>
        <v>-1</v>
      </c>
      <c r="T114" s="94">
        <f>IF(OR($B114=0,S114=1,S114=-1),-1, IF(T74&gt;=T_100,1,IF(T74&gt;=T_80,0.8,IF(T74&gt;=T_50,0.5,0))) )</f>
        <v>-1</v>
      </c>
      <c r="U114" s="94">
        <f>IF(OR($B114=0,T114=1,T114=-1),-1, IF(U74&gt;=T_100,1,IF(U74&gt;=T_80,0.8,IF(U74&gt;=T_50,0.5,0))) )</f>
        <v>-1</v>
      </c>
      <c r="V114" s="94">
        <f>IF(OR($B114=0,U114=1,U114=-1),-1, IF(V74&gt;=T_100,1,IF(V74&gt;=T_80,0.8,IF(V74&gt;=T_50,0.5,0))) )</f>
        <v>-1</v>
      </c>
      <c r="W114" s="94">
        <f>IF(OR($B114=0,V114=1,V114=-1),-1, IF(W74&gt;=T_100,1,IF(W74&gt;=T_80,0.8,IF(W74&gt;=T_50,0.5,0))) )</f>
        <v>-1</v>
      </c>
      <c r="X114" s="94">
        <f>IF(OR($B114=0,W114=1,W114=-1),-1, IF(X74&gt;=T_100,1,IF(X74&gt;=T_80,0.8,IF(X74&gt;=T_50,0.5,0))) )</f>
        <v>-1</v>
      </c>
      <c r="Y114" s="94">
        <f>IF(OR($B114=0,X114=1,X114=-1),-1, IF(Y74&gt;=T_100,1,IF(Y74&gt;=T_80,0.8,IF(Y74&gt;=T_50,0.5,0))) )</f>
        <v>-1</v>
      </c>
      <c r="Z114" s="94">
        <f>IF(OR($B114=0,Y114=1,Y114=-1),-1, IF(Z74&gt;=T_100,1,IF(Z74&gt;=T_80,0.8,IF(Z74&gt;=T_50,0.5,0))) )</f>
        <v>-1</v>
      </c>
      <c r="AA114" s="94">
        <f>IF(OR($B114=0,Z114=1,Z114=-1),-1, IF(AA74&gt;=T_100,1,IF(AA74&gt;=T_80,0.8,IF(AA74&gt;=T_50,0.5,0))) )</f>
        <v>-1</v>
      </c>
      <c r="AB114" s="94">
        <f>IF(OR($B114=0,AA114=1,AA114=-1),-1, IF(AB74&gt;=T_100,1,IF(AB74&gt;=T_80,0.8,IF(AB74&gt;=T_50,0.5,0))) )</f>
        <v>-1</v>
      </c>
      <c r="AC114" s="94">
        <f>IF(OR($B114=0,AB114=1,AB114=-1),-1, IF(AC74&gt;=T_100,1,IF(AC74&gt;=T_80,0.8,IF(AC74&gt;=T_50,0.5,0))) )</f>
        <v>-1</v>
      </c>
      <c r="AD114" s="94">
        <f>IF(OR($B114=0,AC114=1,AC114=-1),-1, IF(AD74&gt;=T_100,1,IF(AD74&gt;=T_80,0.8,IF(AD74&gt;=T_50,0.5,0))) )</f>
        <v>-1</v>
      </c>
      <c r="AE114" s="94">
        <f>IF(OR($B114=0,AD114=1,AD114=-1),-1, IF(AE74&gt;=T_100,1,IF(AE74&gt;=T_80,0.8,IF(AE74&gt;=T_50,0.5,0))) )</f>
        <v>-1</v>
      </c>
      <c r="AF114" s="76"/>
      <c r="AG114" s="76"/>
      <c r="AH114" s="106">
        <f>MOD(IFERROR(MATCH(T_50,C114:AE114,)-5,0),53)</f>
        <v>0</v>
      </c>
      <c r="AI114" s="108">
        <f>MOD(IFERROR(MATCH(T_80,C114:AE114,)-5,0),53)</f>
        <v>2</v>
      </c>
      <c r="AJ114" s="104">
        <f>MOD(IFERROR(MATCH(T_100,C114:AE114,)-5,0),53)</f>
        <v>5</v>
      </c>
      <c r="AK114" s="13"/>
      <c r="AL114" s="2"/>
    </row>
    <row r="115" spans="1:38" x14ac:dyDescent="0.3">
      <c r="A115" s="101" t="s">
        <v>42</v>
      </c>
      <c r="B115" s="15">
        <v>20</v>
      </c>
      <c r="C115" s="94">
        <f>IF(OR($B115=0,B115=1,B115=-1),-1, IF(C75&gt;=T_100,1,IF(C75&gt;=T_80,0.8,IF(C75&gt;=T_50,0.5,0))) )</f>
        <v>0</v>
      </c>
      <c r="D115" s="94">
        <f>IF(OR($B115=0,C115=1,C115=-1),-1, IF(D75&gt;=T_100,1,IF(D75&gt;=T_80,0.8,IF(D75&gt;=T_50,0.5,0))) )</f>
        <v>0</v>
      </c>
      <c r="E115" s="94">
        <f>IF(OR($B115=0,D115=1,D115=-1),-1, IF(E75&gt;=T_100,1,IF(E75&gt;=T_80,0.8,IF(E75&gt;=T_50,0.5,0))) )</f>
        <v>0</v>
      </c>
      <c r="F115" s="94">
        <f>IF(OR($B115=0,E115=1,E115=-1),-1, IF(F75&gt;=T_100,1,IF(F75&gt;=T_80,0.8,IF(F75&gt;=T_50,0.5,0))) )</f>
        <v>0</v>
      </c>
      <c r="G115" s="94">
        <f>IF(OR($B115=0,F115=1,F115=-1),-1, IF(G75&gt;=T_100,1,IF(G75&gt;=T_80,0.8,IF(G75&gt;=T_50,0.5,0))) )</f>
        <v>0</v>
      </c>
      <c r="H115" s="94">
        <f>IF(OR($B115=0,G115=1,G115=-1),-1, IF(H75&gt;=T_100,1,IF(H75&gt;=T_80,0.8,IF(H75&gt;=T_50,0.5,0))) )</f>
        <v>0.5</v>
      </c>
      <c r="I115" s="94">
        <f>IF(OR($B115=0,H115=1,H115=-1),-1, IF(I75&gt;=T_100,1,IF(I75&gt;=T_80,0.8,IF(I75&gt;=T_50,0.5,0))) )</f>
        <v>0.5</v>
      </c>
      <c r="J115" s="94">
        <f>IF(OR($B115=0,I115=1,I115=-1),-1, IF(J75&gt;=T_100,1,IF(J75&gt;=T_80,0.8,IF(J75&gt;=T_50,0.5,0))) )</f>
        <v>0.8</v>
      </c>
      <c r="K115" s="94">
        <f>IF(OR($B115=0,J115=1,J115=-1),-1, IF(K75&gt;=T_100,1,IF(K75&gt;=T_80,0.8,IF(K75&gt;=T_50,0.5,0))) )</f>
        <v>0.8</v>
      </c>
      <c r="L115" s="94">
        <f>IF(OR($B115=0,K115=1,K115=-1),-1, IF(L75&gt;=T_100,1,IF(L75&gt;=T_80,0.8,IF(L75&gt;=T_50,0.5,0))) )</f>
        <v>0.8</v>
      </c>
      <c r="M115" s="94">
        <f>IF(OR($B115=0,L115=1,L115=-1),-1, IF(M75&gt;=T_100,1,IF(M75&gt;=T_80,0.8,IF(M75&gt;=T_50,0.5,0))) )</f>
        <v>0.8</v>
      </c>
      <c r="N115" s="94">
        <f>IF(OR($B115=0,M115=1,M115=-1),-1, IF(N75&gt;=T_100,1,IF(N75&gt;=T_80,0.8,IF(N75&gt;=T_50,0.5,0))) )</f>
        <v>1</v>
      </c>
      <c r="O115" s="94">
        <f>IF(OR($B115=0,N115=1,N115=-1),-1, IF(O75&gt;=T_100,1,IF(O75&gt;=T_80,0.8,IF(O75&gt;=T_50,0.5,0))) )</f>
        <v>-1</v>
      </c>
      <c r="P115" s="94">
        <f>IF(OR($B115=0,O115=1,O115=-1),-1, IF(P75&gt;=T_100,1,IF(P75&gt;=T_80,0.8,IF(P75&gt;=T_50,0.5,0))) )</f>
        <v>-1</v>
      </c>
      <c r="Q115" s="94">
        <f>IF(OR($B115=0,P115=1,P115=-1),-1, IF(Q75&gt;=T_100,1,IF(Q75&gt;=T_80,0.8,IF(Q75&gt;=T_50,0.5,0))) )</f>
        <v>-1</v>
      </c>
      <c r="R115" s="94">
        <f>IF(OR($B115=0,Q115=1,Q115=-1),-1, IF(R75&gt;=T_100,1,IF(R75&gt;=T_80,0.8,IF(R75&gt;=T_50,0.5,0))) )</f>
        <v>-1</v>
      </c>
      <c r="S115" s="94">
        <f>IF(OR($B115=0,R115=1,R115=-1),-1, IF(S75&gt;=T_100,1,IF(S75&gt;=T_80,0.8,IF(S75&gt;=T_50,0.5,0))) )</f>
        <v>-1</v>
      </c>
      <c r="T115" s="94">
        <f>IF(OR($B115=0,S115=1,S115=-1),-1, IF(T75&gt;=T_100,1,IF(T75&gt;=T_80,0.8,IF(T75&gt;=T_50,0.5,0))) )</f>
        <v>-1</v>
      </c>
      <c r="U115" s="94">
        <f>IF(OR($B115=0,T115=1,T115=-1),-1, IF(U75&gt;=T_100,1,IF(U75&gt;=T_80,0.8,IF(U75&gt;=T_50,0.5,0))) )</f>
        <v>-1</v>
      </c>
      <c r="V115" s="94">
        <f>IF(OR($B115=0,U115=1,U115=-1),-1, IF(V75&gt;=T_100,1,IF(V75&gt;=T_80,0.8,IF(V75&gt;=T_50,0.5,0))) )</f>
        <v>-1</v>
      </c>
      <c r="W115" s="94">
        <f>IF(OR($B115=0,V115=1,V115=-1),-1, IF(W75&gt;=T_100,1,IF(W75&gt;=T_80,0.8,IF(W75&gt;=T_50,0.5,0))) )</f>
        <v>-1</v>
      </c>
      <c r="X115" s="94">
        <f>IF(OR($B115=0,W115=1,W115=-1),-1, IF(X75&gt;=T_100,1,IF(X75&gt;=T_80,0.8,IF(X75&gt;=T_50,0.5,0))) )</f>
        <v>-1</v>
      </c>
      <c r="Y115" s="94">
        <f>IF(OR($B115=0,X115=1,X115=-1),-1, IF(Y75&gt;=T_100,1,IF(Y75&gt;=T_80,0.8,IF(Y75&gt;=T_50,0.5,0))) )</f>
        <v>-1</v>
      </c>
      <c r="Z115" s="94">
        <f>IF(OR($B115=0,Y115=1,Y115=-1),-1, IF(Z75&gt;=T_100,1,IF(Z75&gt;=T_80,0.8,IF(Z75&gt;=T_50,0.5,0))) )</f>
        <v>-1</v>
      </c>
      <c r="AA115" s="94">
        <f>IF(OR($B115=0,Z115=1,Z115=-1),-1, IF(AA75&gt;=T_100,1,IF(AA75&gt;=T_80,0.8,IF(AA75&gt;=T_50,0.5,0))) )</f>
        <v>-1</v>
      </c>
      <c r="AB115" s="94">
        <f>IF(OR($B115=0,AA115=1,AA115=-1),-1, IF(AB75&gt;=T_100,1,IF(AB75&gt;=T_80,0.8,IF(AB75&gt;=T_50,0.5,0))) )</f>
        <v>-1</v>
      </c>
      <c r="AC115" s="94">
        <f>IF(OR($B115=0,AB115=1,AB115=-1),-1, IF(AC75&gt;=T_100,1,IF(AC75&gt;=T_80,0.8,IF(AC75&gt;=T_50,0.5,0))) )</f>
        <v>-1</v>
      </c>
      <c r="AD115" s="94">
        <f>IF(OR($B115=0,AC115=1,AC115=-1),-1, IF(AD75&gt;=T_100,1,IF(AD75&gt;=T_80,0.8,IF(AD75&gt;=T_50,0.5,0))) )</f>
        <v>-1</v>
      </c>
      <c r="AE115" s="94">
        <f>IF(OR($B115=0,AD115=1,AD115=-1),-1, IF(AE75&gt;=T_100,1,IF(AE75&gt;=T_80,0.8,IF(AE75&gt;=T_50,0.5,0))) )</f>
        <v>-1</v>
      </c>
      <c r="AF115" s="76"/>
      <c r="AG115" s="76"/>
      <c r="AH115" s="106">
        <f>MOD(IFERROR(MATCH(T_50,C115:AE115,)-5,0),53)</f>
        <v>1</v>
      </c>
      <c r="AI115" s="108">
        <f>MOD(IFERROR(MATCH(T_80,C115:AE115,)-5,0),53)</f>
        <v>3</v>
      </c>
      <c r="AJ115" s="104">
        <f>MOD(IFERROR(MATCH(T_100,C115:AE115,)-5,0),53)</f>
        <v>7</v>
      </c>
      <c r="AK115" s="13"/>
      <c r="AL115" s="2"/>
    </row>
    <row r="116" spans="1:38" x14ac:dyDescent="0.3">
      <c r="A116" s="101" t="s">
        <v>43</v>
      </c>
      <c r="B116" s="15">
        <v>49</v>
      </c>
      <c r="C116" s="94">
        <f>IF(OR($B116=0,B116=1,B116=-1),-1, IF(C76&gt;=T_100,1,IF(C76&gt;=T_80,0.8,IF(C76&gt;=T_50,0.5,0))) )</f>
        <v>0</v>
      </c>
      <c r="D116" s="94">
        <f>IF(OR($B116=0,C116=1,C116=-1),-1, IF(D76&gt;=T_100,1,IF(D76&gt;=T_80,0.8,IF(D76&gt;=T_50,0.5,0))) )</f>
        <v>0</v>
      </c>
      <c r="E116" s="94">
        <f>IF(OR($B116=0,D116=1,D116=-1),-1, IF(E76&gt;=T_100,1,IF(E76&gt;=T_80,0.8,IF(E76&gt;=T_50,0.5,0))) )</f>
        <v>0</v>
      </c>
      <c r="F116" s="94">
        <f>IF(OR($B116=0,E116=1,E116=-1),-1, IF(F76&gt;=T_100,1,IF(F76&gt;=T_80,0.8,IF(F76&gt;=T_50,0.5,0))) )</f>
        <v>0</v>
      </c>
      <c r="G116" s="94">
        <f>IF(OR($B116=0,F116=1,F116=-1),-1, IF(G76&gt;=T_100,1,IF(G76&gt;=T_80,0.8,IF(G76&gt;=T_50,0.5,0))) )</f>
        <v>0</v>
      </c>
      <c r="H116" s="94">
        <f>IF(OR($B116=0,G116=1,G116=-1),-1, IF(H76&gt;=T_100,1,IF(H76&gt;=T_80,0.8,IF(H76&gt;=T_50,0.5,0))) )</f>
        <v>0</v>
      </c>
      <c r="I116" s="94">
        <f>IF(OR($B116=0,H116=1,H116=-1),-1, IF(I76&gt;=T_100,1,IF(I76&gt;=T_80,0.8,IF(I76&gt;=T_50,0.5,0))) )</f>
        <v>0</v>
      </c>
      <c r="J116" s="94">
        <f>IF(OR($B116=0,I116=1,I116=-1),-1, IF(J76&gt;=T_100,1,IF(J76&gt;=T_80,0.8,IF(J76&gt;=T_50,0.5,0))) )</f>
        <v>0</v>
      </c>
      <c r="K116" s="94">
        <f>IF(OR($B116=0,J116=1,J116=-1),-1, IF(K76&gt;=T_100,1,IF(K76&gt;=T_80,0.8,IF(K76&gt;=T_50,0.5,0))) )</f>
        <v>0</v>
      </c>
      <c r="L116" s="94">
        <f>IF(OR($B116=0,K116=1,K116=-1),-1, IF(L76&gt;=T_100,1,IF(L76&gt;=T_80,0.8,IF(L76&gt;=T_50,0.5,0))) )</f>
        <v>0</v>
      </c>
      <c r="M116" s="94">
        <f>IF(OR($B116=0,L116=1,L116=-1),-1, IF(M76&gt;=T_100,1,IF(M76&gt;=T_80,0.8,IF(M76&gt;=T_50,0.5,0))) )</f>
        <v>0</v>
      </c>
      <c r="N116" s="94">
        <f>IF(OR($B116=0,M116=1,M116=-1),-1, IF(N76&gt;=T_100,1,IF(N76&gt;=T_80,0.8,IF(N76&gt;=T_50,0.5,0))) )</f>
        <v>0</v>
      </c>
      <c r="O116" s="94">
        <f>IF(OR($B116=0,N116=1,N116=-1),-1, IF(O76&gt;=T_100,1,IF(O76&gt;=T_80,0.8,IF(O76&gt;=T_50,0.5,0))) )</f>
        <v>0</v>
      </c>
      <c r="P116" s="94">
        <f>IF(OR($B116=0,O116=1,O116=-1),-1, IF(P76&gt;=T_100,1,IF(P76&gt;=T_80,0.8,IF(P76&gt;=T_50,0.5,0))) )</f>
        <v>0</v>
      </c>
      <c r="Q116" s="94">
        <f>IF(OR($B116=0,P116=1,P116=-1),-1, IF(Q76&gt;=T_100,1,IF(Q76&gt;=T_80,0.8,IF(Q76&gt;=T_50,0.5,0))) )</f>
        <v>0</v>
      </c>
      <c r="R116" s="94">
        <f>IF(OR($B116=0,Q116=1,Q116=-1),-1, IF(R76&gt;=T_100,1,IF(R76&gt;=T_80,0.8,IF(R76&gt;=T_50,0.5,0))) )</f>
        <v>0</v>
      </c>
      <c r="S116" s="94">
        <f>IF(OR($B116=0,R116=1,R116=-1),-1, IF(S76&gt;=T_100,1,IF(S76&gt;=T_80,0.8,IF(S76&gt;=T_50,0.5,0))) )</f>
        <v>0</v>
      </c>
      <c r="T116" s="94">
        <f>IF(OR($B116=0,S116=1,S116=-1),-1, IF(T76&gt;=T_100,1,IF(T76&gt;=T_80,0.8,IF(T76&gt;=T_50,0.5,0))) )</f>
        <v>0</v>
      </c>
      <c r="U116" s="94">
        <f>IF(OR($B116=0,T116=1,T116=-1),-1, IF(U76&gt;=T_100,1,IF(U76&gt;=T_80,0.8,IF(U76&gt;=T_50,0.5,0))) )</f>
        <v>0</v>
      </c>
      <c r="V116" s="94">
        <f>IF(OR($B116=0,U116=1,U116=-1),-1, IF(V76&gt;=T_100,1,IF(V76&gt;=T_80,0.8,IF(V76&gt;=T_50,0.5,0))) )</f>
        <v>0</v>
      </c>
      <c r="W116" s="94">
        <f>IF(OR($B116=0,V116=1,V116=-1),-1, IF(W76&gt;=T_100,1,IF(W76&gt;=T_80,0.8,IF(W76&gt;=T_50,0.5,0))) )</f>
        <v>0</v>
      </c>
      <c r="X116" s="94">
        <f>IF(OR($B116=0,W116=1,W116=-1),-1, IF(X76&gt;=T_100,1,IF(X76&gt;=T_80,0.8,IF(X76&gt;=T_50,0.5,0))) )</f>
        <v>1</v>
      </c>
      <c r="Y116" s="94">
        <f>IF(OR($B116=0,X116=1,X116=-1),-1, IF(Y76&gt;=T_100,1,IF(Y76&gt;=T_80,0.8,IF(Y76&gt;=T_50,0.5,0))) )</f>
        <v>-1</v>
      </c>
      <c r="Z116" s="94">
        <f>IF(OR($B116=0,Y116=1,Y116=-1),-1, IF(Z76&gt;=T_100,1,IF(Z76&gt;=T_80,0.8,IF(Z76&gt;=T_50,0.5,0))) )</f>
        <v>-1</v>
      </c>
      <c r="AA116" s="94">
        <f>IF(OR($B116=0,Z116=1,Z116=-1),-1, IF(AA76&gt;=T_100,1,IF(AA76&gt;=T_80,0.8,IF(AA76&gt;=T_50,0.5,0))) )</f>
        <v>-1</v>
      </c>
      <c r="AB116" s="94">
        <f>IF(OR($B116=0,AA116=1,AA116=-1),-1, IF(AB76&gt;=T_100,1,IF(AB76&gt;=T_80,0.8,IF(AB76&gt;=T_50,0.5,0))) )</f>
        <v>-1</v>
      </c>
      <c r="AC116" s="94">
        <f>IF(OR($B116=0,AB116=1,AB116=-1),-1, IF(AC76&gt;=T_100,1,IF(AC76&gt;=T_80,0.8,IF(AC76&gt;=T_50,0.5,0))) )</f>
        <v>-1</v>
      </c>
      <c r="AD116" s="94">
        <f>IF(OR($B116=0,AC116=1,AC116=-1),-1, IF(AD76&gt;=T_100,1,IF(AD76&gt;=T_80,0.8,IF(AD76&gt;=T_50,0.5,0))) )</f>
        <v>-1</v>
      </c>
      <c r="AE116" s="94">
        <f>IF(OR($B116=0,AD116=1,AD116=-1),-1, IF(AE76&gt;=T_100,1,IF(AE76&gt;=T_80,0.8,IF(AE76&gt;=T_50,0.5,0))) )</f>
        <v>-1</v>
      </c>
      <c r="AF116" s="76"/>
      <c r="AG116" s="76"/>
      <c r="AH116" s="106">
        <f>MOD(IFERROR(MATCH(T_50,C116:AE116,)-5,0),53)</f>
        <v>0</v>
      </c>
      <c r="AI116" s="108">
        <f>MOD(IFERROR(MATCH(T_80,C116:AE116,)-5,0),53)</f>
        <v>0</v>
      </c>
      <c r="AJ116" s="104">
        <f>MOD(IFERROR(MATCH(T_100,C116:AE116,)-5,0),53)</f>
        <v>17</v>
      </c>
      <c r="AK116" s="13"/>
      <c r="AL116" s="2"/>
    </row>
    <row r="117" spans="1:38" x14ac:dyDescent="0.3">
      <c r="A117" s="101" t="s">
        <v>44</v>
      </c>
      <c r="B117" s="15">
        <v>48</v>
      </c>
      <c r="C117" s="94">
        <f>IF(OR($B117=0,B117=1,B117=-1),-1, IF(C77&gt;=T_100,1,IF(C77&gt;=T_80,0.8,IF(C77&gt;=T_50,0.5,0))) )</f>
        <v>0</v>
      </c>
      <c r="D117" s="94">
        <f>IF(OR($B117=0,C117=1,C117=-1),-1, IF(D77&gt;=T_100,1,IF(D77&gt;=T_80,0.8,IF(D77&gt;=T_50,0.5,0))) )</f>
        <v>0</v>
      </c>
      <c r="E117" s="94">
        <f>IF(OR($B117=0,D117=1,D117=-1),-1, IF(E77&gt;=T_100,1,IF(E77&gt;=T_80,0.8,IF(E77&gt;=T_50,0.5,0))) )</f>
        <v>0</v>
      </c>
      <c r="F117" s="94">
        <f>IF(OR($B117=0,E117=1,E117=-1),-1, IF(F77&gt;=T_100,1,IF(F77&gt;=T_80,0.8,IF(F77&gt;=T_50,0.5,0))) )</f>
        <v>0</v>
      </c>
      <c r="G117" s="94">
        <f>IF(OR($B117=0,F117=1,F117=-1),-1, IF(G77&gt;=T_100,1,IF(G77&gt;=T_80,0.8,IF(G77&gt;=T_50,0.5,0))) )</f>
        <v>0.5</v>
      </c>
      <c r="H117" s="94">
        <f>IF(OR($B117=0,G117=1,G117=-1),-1, IF(H77&gt;=T_100,1,IF(H77&gt;=T_80,0.8,IF(H77&gt;=T_50,0.5,0))) )</f>
        <v>0.5</v>
      </c>
      <c r="I117" s="94">
        <f>IF(OR($B117=0,H117=1,H117=-1),-1, IF(I77&gt;=T_100,1,IF(I77&gt;=T_80,0.8,IF(I77&gt;=T_50,0.5,0))) )</f>
        <v>0.5</v>
      </c>
      <c r="J117" s="94">
        <f>IF(OR($B117=0,I117=1,I117=-1),-1, IF(J77&gt;=T_100,1,IF(J77&gt;=T_80,0.8,IF(J77&gt;=T_50,0.5,0))) )</f>
        <v>0.5</v>
      </c>
      <c r="K117" s="94">
        <f>IF(OR($B117=0,J117=1,J117=-1),-1, IF(K77&gt;=T_100,1,IF(K77&gt;=T_80,0.8,IF(K77&gt;=T_50,0.5,0))) )</f>
        <v>0.8</v>
      </c>
      <c r="L117" s="94">
        <f>IF(OR($B117=0,K117=1,K117=-1),-1, IF(L77&gt;=T_100,1,IF(L77&gt;=T_80,0.8,IF(L77&gt;=T_50,0.5,0))) )</f>
        <v>0.8</v>
      </c>
      <c r="M117" s="94">
        <f>IF(OR($B117=0,L117=1,L117=-1),-1, IF(M77&gt;=T_100,1,IF(M77&gt;=T_80,0.8,IF(M77&gt;=T_50,0.5,0))) )</f>
        <v>0.8</v>
      </c>
      <c r="N117" s="94">
        <f>IF(OR($B117=0,M117=1,M117=-1),-1, IF(N77&gt;=T_100,1,IF(N77&gt;=T_80,0.8,IF(N77&gt;=T_50,0.5,0))) )</f>
        <v>1</v>
      </c>
      <c r="O117" s="94">
        <f>IF(OR($B117=0,N117=1,N117=-1),-1, IF(O77&gt;=T_100,1,IF(O77&gt;=T_80,0.8,IF(O77&gt;=T_50,0.5,0))) )</f>
        <v>-1</v>
      </c>
      <c r="P117" s="94">
        <f>IF(OR($B117=0,O117=1,O117=-1),-1, IF(P77&gt;=T_100,1,IF(P77&gt;=T_80,0.8,IF(P77&gt;=T_50,0.5,0))) )</f>
        <v>-1</v>
      </c>
      <c r="Q117" s="94">
        <f>IF(OR($B117=0,P117=1,P117=-1),-1, IF(Q77&gt;=T_100,1,IF(Q77&gt;=T_80,0.8,IF(Q77&gt;=T_50,0.5,0))) )</f>
        <v>-1</v>
      </c>
      <c r="R117" s="94">
        <f>IF(OR($B117=0,Q117=1,Q117=-1),-1, IF(R77&gt;=T_100,1,IF(R77&gt;=T_80,0.8,IF(R77&gt;=T_50,0.5,0))) )</f>
        <v>-1</v>
      </c>
      <c r="S117" s="94">
        <f>IF(OR($B117=0,R117=1,R117=-1),-1, IF(S77&gt;=T_100,1,IF(S77&gt;=T_80,0.8,IF(S77&gt;=T_50,0.5,0))) )</f>
        <v>-1</v>
      </c>
      <c r="T117" s="94">
        <f>IF(OR($B117=0,S117=1,S117=-1),-1, IF(T77&gt;=T_100,1,IF(T77&gt;=T_80,0.8,IF(T77&gt;=T_50,0.5,0))) )</f>
        <v>-1</v>
      </c>
      <c r="U117" s="94">
        <f>IF(OR($B117=0,T117=1,T117=-1),-1, IF(U77&gt;=T_100,1,IF(U77&gt;=T_80,0.8,IF(U77&gt;=T_50,0.5,0))) )</f>
        <v>-1</v>
      </c>
      <c r="V117" s="94">
        <f>IF(OR($B117=0,U117=1,U117=-1),-1, IF(V77&gt;=T_100,1,IF(V77&gt;=T_80,0.8,IF(V77&gt;=T_50,0.5,0))) )</f>
        <v>-1</v>
      </c>
      <c r="W117" s="94">
        <f>IF(OR($B117=0,V117=1,V117=-1),-1, IF(W77&gt;=T_100,1,IF(W77&gt;=T_80,0.8,IF(W77&gt;=T_50,0.5,0))) )</f>
        <v>-1</v>
      </c>
      <c r="X117" s="94">
        <f>IF(OR($B117=0,W117=1,W117=-1),-1, IF(X77&gt;=T_100,1,IF(X77&gt;=T_80,0.8,IF(X77&gt;=T_50,0.5,0))) )</f>
        <v>-1</v>
      </c>
      <c r="Y117" s="94">
        <f>IF(OR($B117=0,X117=1,X117=-1),-1, IF(Y77&gt;=T_100,1,IF(Y77&gt;=T_80,0.8,IF(Y77&gt;=T_50,0.5,0))) )</f>
        <v>-1</v>
      </c>
      <c r="Z117" s="94">
        <f>IF(OR($B117=0,Y117=1,Y117=-1),-1, IF(Z77&gt;=T_100,1,IF(Z77&gt;=T_80,0.8,IF(Z77&gt;=T_50,0.5,0))) )</f>
        <v>-1</v>
      </c>
      <c r="AA117" s="94">
        <f>IF(OR($B117=0,Z117=1,Z117=-1),-1, IF(AA77&gt;=T_100,1,IF(AA77&gt;=T_80,0.8,IF(AA77&gt;=T_50,0.5,0))) )</f>
        <v>-1</v>
      </c>
      <c r="AB117" s="94">
        <f>IF(OR($B117=0,AA117=1,AA117=-1),-1, IF(AB77&gt;=T_100,1,IF(AB77&gt;=T_80,0.8,IF(AB77&gt;=T_50,0.5,0))) )</f>
        <v>-1</v>
      </c>
      <c r="AC117" s="94">
        <f>IF(OR($B117=0,AB117=1,AB117=-1),-1, IF(AC77&gt;=T_100,1,IF(AC77&gt;=T_80,0.8,IF(AC77&gt;=T_50,0.5,0))) )</f>
        <v>-1</v>
      </c>
      <c r="AD117" s="94">
        <f>IF(OR($B117=0,AC117=1,AC117=-1),-1, IF(AD77&gt;=T_100,1,IF(AD77&gt;=T_80,0.8,IF(AD77&gt;=T_50,0.5,0))) )</f>
        <v>-1</v>
      </c>
      <c r="AE117" s="94">
        <f>IF(OR($B117=0,AD117=1,AD117=-1),-1, IF(AE77&gt;=T_100,1,IF(AE77&gt;=T_80,0.8,IF(AE77&gt;=T_50,0.5,0))) )</f>
        <v>-1</v>
      </c>
      <c r="AF117" s="76"/>
      <c r="AG117" s="76"/>
      <c r="AH117" s="106">
        <f>MOD(IFERROR(MATCH(T_50,C117:AE117,)-5,0),53)</f>
        <v>0</v>
      </c>
      <c r="AI117" s="108">
        <f>MOD(IFERROR(MATCH(T_80,C117:AE117,)-5,0),53)</f>
        <v>4</v>
      </c>
      <c r="AJ117" s="104">
        <f>MOD(IFERROR(MATCH(T_100,C117:AE117,)-5,0),53)</f>
        <v>7</v>
      </c>
      <c r="AK117" s="13"/>
      <c r="AL117" s="2"/>
    </row>
    <row r="118" spans="1:38" x14ac:dyDescent="0.3">
      <c r="A118" s="101" t="s">
        <v>45</v>
      </c>
      <c r="B118" s="15">
        <v>23</v>
      </c>
      <c r="C118" s="94">
        <f>IF(OR($B118=0,B118=1,B118=-1),-1, IF(C78&gt;=T_100,1,IF(C78&gt;=T_80,0.8,IF(C78&gt;=T_50,0.5,0))) )</f>
        <v>0</v>
      </c>
      <c r="D118" s="94">
        <f>IF(OR($B118=0,C118=1,C118=-1),-1, IF(D78&gt;=T_100,1,IF(D78&gt;=T_80,0.8,IF(D78&gt;=T_50,0.5,0))) )</f>
        <v>0</v>
      </c>
      <c r="E118" s="94">
        <f>IF(OR($B118=0,D118=1,D118=-1),-1, IF(E78&gt;=T_100,1,IF(E78&gt;=T_80,0.8,IF(E78&gt;=T_50,0.5,0))) )</f>
        <v>0</v>
      </c>
      <c r="F118" s="94">
        <f>IF(OR($B118=0,E118=1,E118=-1),-1, IF(F78&gt;=T_100,1,IF(F78&gt;=T_80,0.8,IF(F78&gt;=T_50,0.5,0))) )</f>
        <v>0</v>
      </c>
      <c r="G118" s="94">
        <f>IF(OR($B118=0,F118=1,F118=-1),-1, IF(G78&gt;=T_100,1,IF(G78&gt;=T_80,0.8,IF(G78&gt;=T_50,0.5,0))) )</f>
        <v>0</v>
      </c>
      <c r="H118" s="94">
        <f>IF(OR($B118=0,G118=1,G118=-1),-1, IF(H78&gt;=T_100,1,IF(H78&gt;=T_80,0.8,IF(H78&gt;=T_50,0.5,0))) )</f>
        <v>0</v>
      </c>
      <c r="I118" s="94">
        <f>IF(OR($B118=0,H118=1,H118=-1),-1, IF(I78&gt;=T_100,1,IF(I78&gt;=T_80,0.8,IF(I78&gt;=T_50,0.5,0))) )</f>
        <v>0</v>
      </c>
      <c r="J118" s="94">
        <f>IF(OR($B118=0,I118=1,I118=-1),-1, IF(J78&gt;=T_100,1,IF(J78&gt;=T_80,0.8,IF(J78&gt;=T_50,0.5,0))) )</f>
        <v>0</v>
      </c>
      <c r="K118" s="94">
        <f>IF(OR($B118=0,J118=1,J118=-1),-1, IF(K78&gt;=T_100,1,IF(K78&gt;=T_80,0.8,IF(K78&gt;=T_50,0.5,0))) )</f>
        <v>0</v>
      </c>
      <c r="L118" s="94">
        <f>IF(OR($B118=0,K118=1,K118=-1),-1, IF(L78&gt;=T_100,1,IF(L78&gt;=T_80,0.8,IF(L78&gt;=T_50,0.5,0))) )</f>
        <v>0</v>
      </c>
      <c r="M118" s="94">
        <f>IF(OR($B118=0,L118=1,L118=-1),-1, IF(M78&gt;=T_100,1,IF(M78&gt;=T_80,0.8,IF(M78&gt;=T_50,0.5,0))) )</f>
        <v>0</v>
      </c>
      <c r="N118" s="94">
        <f>IF(OR($B118=0,M118=1,M118=-1),-1, IF(N78&gt;=T_100,1,IF(N78&gt;=T_80,0.8,IF(N78&gt;=T_50,0.5,0))) )</f>
        <v>0</v>
      </c>
      <c r="O118" s="94">
        <f>IF(OR($B118=0,N118=1,N118=-1),-1, IF(O78&gt;=T_100,1,IF(O78&gt;=T_80,0.8,IF(O78&gt;=T_50,0.5,0))) )</f>
        <v>0</v>
      </c>
      <c r="P118" s="94">
        <f>IF(OR($B118=0,O118=1,O118=-1),-1, IF(P78&gt;=T_100,1,IF(P78&gt;=T_80,0.8,IF(P78&gt;=T_50,0.5,0))) )</f>
        <v>0</v>
      </c>
      <c r="Q118" s="94">
        <f>IF(OR($B118=0,P118=1,P118=-1),-1, IF(Q78&gt;=T_100,1,IF(Q78&gt;=T_80,0.8,IF(Q78&gt;=T_50,0.5,0))) )</f>
        <v>0</v>
      </c>
      <c r="R118" s="94">
        <f>IF(OR($B118=0,Q118=1,Q118=-1),-1, IF(R78&gt;=T_100,1,IF(R78&gt;=T_80,0.8,IF(R78&gt;=T_50,0.5,0))) )</f>
        <v>0</v>
      </c>
      <c r="S118" s="94">
        <f>IF(OR($B118=0,R118=1,R118=-1),-1, IF(S78&gt;=T_100,1,IF(S78&gt;=T_80,0.8,IF(S78&gt;=T_50,0.5,0))) )</f>
        <v>0</v>
      </c>
      <c r="T118" s="94">
        <f>IF(OR($B118=0,S118=1,S118=-1),-1, IF(T78&gt;=T_100,1,IF(T78&gt;=T_80,0.8,IF(T78&gt;=T_50,0.5,0))) )</f>
        <v>0.5</v>
      </c>
      <c r="U118" s="94">
        <f>IF(OR($B118=0,T118=1,T118=-1),-1, IF(U78&gt;=T_100,1,IF(U78&gt;=T_80,0.8,IF(U78&gt;=T_50,0.5,0))) )</f>
        <v>0.5</v>
      </c>
      <c r="V118" s="94">
        <f>IF(OR($B118=0,U118=1,U118=-1),-1, IF(V78&gt;=T_100,1,IF(V78&gt;=T_80,0.8,IF(V78&gt;=T_50,0.5,0))) )</f>
        <v>0.5</v>
      </c>
      <c r="W118" s="94">
        <f>IF(OR($B118=0,V118=1,V118=-1),-1, IF(W78&gt;=T_100,1,IF(W78&gt;=T_80,0.8,IF(W78&gt;=T_50,0.5,0))) )</f>
        <v>0.5</v>
      </c>
      <c r="X118" s="94">
        <f>IF(OR($B118=0,W118=1,W118=-1),-1, IF(X78&gt;=T_100,1,IF(X78&gt;=T_80,0.8,IF(X78&gt;=T_50,0.5,0))) )</f>
        <v>1</v>
      </c>
      <c r="Y118" s="94">
        <f>IF(OR($B118=0,X118=1,X118=-1),-1, IF(Y78&gt;=T_100,1,IF(Y78&gt;=T_80,0.8,IF(Y78&gt;=T_50,0.5,0))) )</f>
        <v>-1</v>
      </c>
      <c r="Z118" s="94">
        <f>IF(OR($B118=0,Y118=1,Y118=-1),-1, IF(Z78&gt;=T_100,1,IF(Z78&gt;=T_80,0.8,IF(Z78&gt;=T_50,0.5,0))) )</f>
        <v>-1</v>
      </c>
      <c r="AA118" s="94">
        <f>IF(OR($B118=0,Z118=1,Z118=-1),-1, IF(AA78&gt;=T_100,1,IF(AA78&gt;=T_80,0.8,IF(AA78&gt;=T_50,0.5,0))) )</f>
        <v>-1</v>
      </c>
      <c r="AB118" s="94">
        <f>IF(OR($B118=0,AA118=1,AA118=-1),-1, IF(AB78&gt;=T_100,1,IF(AB78&gt;=T_80,0.8,IF(AB78&gt;=T_50,0.5,0))) )</f>
        <v>-1</v>
      </c>
      <c r="AC118" s="94">
        <f>IF(OR($B118=0,AB118=1,AB118=-1),-1, IF(AC78&gt;=T_100,1,IF(AC78&gt;=T_80,0.8,IF(AC78&gt;=T_50,0.5,0))) )</f>
        <v>-1</v>
      </c>
      <c r="AD118" s="94">
        <f>IF(OR($B118=0,AC118=1,AC118=-1),-1, IF(AD78&gt;=T_100,1,IF(AD78&gt;=T_80,0.8,IF(AD78&gt;=T_50,0.5,0))) )</f>
        <v>-1</v>
      </c>
      <c r="AE118" s="94">
        <f>IF(OR($B118=0,AD118=1,AD118=-1),-1, IF(AE78&gt;=T_100,1,IF(AE78&gt;=T_80,0.8,IF(AE78&gt;=T_50,0.5,0))) )</f>
        <v>-1</v>
      </c>
      <c r="AF118" s="76"/>
      <c r="AG118" s="76"/>
      <c r="AH118" s="106">
        <f>MOD(IFERROR(MATCH(T_50,C118:AE118,)-5,0),53)</f>
        <v>13</v>
      </c>
      <c r="AI118" s="108">
        <f>MOD(IFERROR(MATCH(T_80,C118:AE118,)-5,0),53)</f>
        <v>0</v>
      </c>
      <c r="AJ118" s="104">
        <f>MOD(IFERROR(MATCH(T_100,C118:AE118,)-5,0),53)</f>
        <v>17</v>
      </c>
      <c r="AK118" s="13"/>
      <c r="AL118" s="2"/>
    </row>
    <row r="119" spans="1:38" x14ac:dyDescent="0.3">
      <c r="A119" s="101" t="s">
        <v>46</v>
      </c>
      <c r="B119" s="15">
        <v>51</v>
      </c>
      <c r="C119" s="94">
        <f>IF(OR($B119=0,B119=1,B119=-1),-1, IF(C79&gt;=T_100,1,IF(C79&gt;=T_80,0.8,IF(C79&gt;=T_50,0.5,0))) )</f>
        <v>0</v>
      </c>
      <c r="D119" s="94">
        <f>IF(OR($B119=0,C119=1,C119=-1),-1, IF(D79&gt;=T_100,1,IF(D79&gt;=T_80,0.8,IF(D79&gt;=T_50,0.5,0))) )</f>
        <v>0</v>
      </c>
      <c r="E119" s="94">
        <f>IF(OR($B119=0,D119=1,D119=-1),-1, IF(E79&gt;=T_100,1,IF(E79&gt;=T_80,0.8,IF(E79&gt;=T_50,0.5,0))) )</f>
        <v>0</v>
      </c>
      <c r="F119" s="94">
        <f>IF(OR($B119=0,E119=1,E119=-1),-1, IF(F79&gt;=T_100,1,IF(F79&gt;=T_80,0.8,IF(F79&gt;=T_50,0.5,0))) )</f>
        <v>0</v>
      </c>
      <c r="G119" s="94">
        <f>IF(OR($B119=0,F119=1,F119=-1),-1, IF(G79&gt;=T_100,1,IF(G79&gt;=T_80,0.8,IF(G79&gt;=T_50,0.5,0))) )</f>
        <v>0</v>
      </c>
      <c r="H119" s="94">
        <f>IF(OR($B119=0,G119=1,G119=-1),-1, IF(H79&gt;=T_100,1,IF(H79&gt;=T_80,0.8,IF(H79&gt;=T_50,0.5,0))) )</f>
        <v>0</v>
      </c>
      <c r="I119" s="94">
        <f>IF(OR($B119=0,H119=1,H119=-1),-1, IF(I79&gt;=T_100,1,IF(I79&gt;=T_80,0.8,IF(I79&gt;=T_50,0.5,0))) )</f>
        <v>0</v>
      </c>
      <c r="J119" s="94">
        <f>IF(OR($B119=0,I119=1,I119=-1),-1, IF(J79&gt;=T_100,1,IF(J79&gt;=T_80,0.8,IF(J79&gt;=T_50,0.5,0))) )</f>
        <v>0</v>
      </c>
      <c r="K119" s="94">
        <f>IF(OR($B119=0,J119=1,J119=-1),-1, IF(K79&gt;=T_100,1,IF(K79&gt;=T_80,0.8,IF(K79&gt;=T_50,0.5,0))) )</f>
        <v>0</v>
      </c>
      <c r="L119" s="94">
        <f>IF(OR($B119=0,K119=1,K119=-1),-1, IF(L79&gt;=T_100,1,IF(L79&gt;=T_80,0.8,IF(L79&gt;=T_50,0.5,0))) )</f>
        <v>0</v>
      </c>
      <c r="M119" s="94">
        <f>IF(OR($B119=0,L119=1,L119=-1),-1, IF(M79&gt;=T_100,1,IF(M79&gt;=T_80,0.8,IF(M79&gt;=T_50,0.5,0))) )</f>
        <v>0</v>
      </c>
      <c r="N119" s="94">
        <f>IF(OR($B119=0,M119=1,M119=-1),-1, IF(N79&gt;=T_100,1,IF(N79&gt;=T_80,0.8,IF(N79&gt;=T_50,0.5,0))) )</f>
        <v>0</v>
      </c>
      <c r="O119" s="94">
        <f>IF(OR($B119=0,N119=1,N119=-1),-1, IF(O79&gt;=T_100,1,IF(O79&gt;=T_80,0.8,IF(O79&gt;=T_50,0.5,0))) )</f>
        <v>0</v>
      </c>
      <c r="P119" s="94">
        <f>IF(OR($B119=0,O119=1,O119=-1),-1, IF(P79&gt;=T_100,1,IF(P79&gt;=T_80,0.8,IF(P79&gt;=T_50,0.5,0))) )</f>
        <v>0</v>
      </c>
      <c r="Q119" s="94">
        <f>IF(OR($B119=0,P119=1,P119=-1),-1, IF(Q79&gt;=T_100,1,IF(Q79&gt;=T_80,0.8,IF(Q79&gt;=T_50,0.5,0))) )</f>
        <v>0.5</v>
      </c>
      <c r="R119" s="94">
        <f>IF(OR($B119=0,Q119=1,Q119=-1),-1, IF(R79&gt;=T_100,1,IF(R79&gt;=T_80,0.8,IF(R79&gt;=T_50,0.5,0))) )</f>
        <v>0.8</v>
      </c>
      <c r="S119" s="94">
        <f>IF(OR($B119=0,R119=1,R119=-1),-1, IF(S79&gt;=T_100,1,IF(S79&gt;=T_80,0.8,IF(S79&gt;=T_50,0.5,0))) )</f>
        <v>1</v>
      </c>
      <c r="T119" s="94">
        <f>IF(OR($B119=0,S119=1,S119=-1),-1, IF(T79&gt;=T_100,1,IF(T79&gt;=T_80,0.8,IF(T79&gt;=T_50,0.5,0))) )</f>
        <v>-1</v>
      </c>
      <c r="U119" s="94">
        <f>IF(OR($B119=0,T119=1,T119=-1),-1, IF(U79&gt;=T_100,1,IF(U79&gt;=T_80,0.8,IF(U79&gt;=T_50,0.5,0))) )</f>
        <v>-1</v>
      </c>
      <c r="V119" s="94">
        <f>IF(OR($B119=0,U119=1,U119=-1),-1, IF(V79&gt;=T_100,1,IF(V79&gt;=T_80,0.8,IF(V79&gt;=T_50,0.5,0))) )</f>
        <v>-1</v>
      </c>
      <c r="W119" s="94">
        <f>IF(OR($B119=0,V119=1,V119=-1),-1, IF(W79&gt;=T_100,1,IF(W79&gt;=T_80,0.8,IF(W79&gt;=T_50,0.5,0))) )</f>
        <v>-1</v>
      </c>
      <c r="X119" s="94">
        <f>IF(OR($B119=0,W119=1,W119=-1),-1, IF(X79&gt;=T_100,1,IF(X79&gt;=T_80,0.8,IF(X79&gt;=T_50,0.5,0))) )</f>
        <v>-1</v>
      </c>
      <c r="Y119" s="94">
        <f>IF(OR($B119=0,X119=1,X119=-1),-1, IF(Y79&gt;=T_100,1,IF(Y79&gt;=T_80,0.8,IF(Y79&gt;=T_50,0.5,0))) )</f>
        <v>-1</v>
      </c>
      <c r="Z119" s="94">
        <f>IF(OR($B119=0,Y119=1,Y119=-1),-1, IF(Z79&gt;=T_100,1,IF(Z79&gt;=T_80,0.8,IF(Z79&gt;=T_50,0.5,0))) )</f>
        <v>-1</v>
      </c>
      <c r="AA119" s="94">
        <f>IF(OR($B119=0,Z119=1,Z119=-1),-1, IF(AA79&gt;=T_100,1,IF(AA79&gt;=T_80,0.8,IF(AA79&gt;=T_50,0.5,0))) )</f>
        <v>-1</v>
      </c>
      <c r="AB119" s="94">
        <f>IF(OR($B119=0,AA119=1,AA119=-1),-1, IF(AB79&gt;=T_100,1,IF(AB79&gt;=T_80,0.8,IF(AB79&gt;=T_50,0.5,0))) )</f>
        <v>-1</v>
      </c>
      <c r="AC119" s="94">
        <f>IF(OR($B119=0,AB119=1,AB119=-1),-1, IF(AC79&gt;=T_100,1,IF(AC79&gt;=T_80,0.8,IF(AC79&gt;=T_50,0.5,0))) )</f>
        <v>-1</v>
      </c>
      <c r="AD119" s="94">
        <f>IF(OR($B119=0,AC119=1,AC119=-1),-1, IF(AD79&gt;=T_100,1,IF(AD79&gt;=T_80,0.8,IF(AD79&gt;=T_50,0.5,0))) )</f>
        <v>-1</v>
      </c>
      <c r="AE119" s="94">
        <f>IF(OR($B119=0,AD119=1,AD119=-1),-1, IF(AE79&gt;=T_100,1,IF(AE79&gt;=T_80,0.8,IF(AE79&gt;=T_50,0.5,0))) )</f>
        <v>-1</v>
      </c>
      <c r="AF119" s="76"/>
      <c r="AG119" s="76"/>
      <c r="AH119" s="106">
        <f>MOD(IFERROR(MATCH(T_50,C119:AE119,)-5,0),53)</f>
        <v>10</v>
      </c>
      <c r="AI119" s="108">
        <f>MOD(IFERROR(MATCH(T_80,C119:AE119,)-5,0),53)</f>
        <v>11</v>
      </c>
      <c r="AJ119" s="104">
        <f>MOD(IFERROR(MATCH(T_100,C119:AE119,)-5,0),53)</f>
        <v>12</v>
      </c>
      <c r="AK119" s="13"/>
      <c r="AL119" s="2"/>
    </row>
    <row r="120" spans="1:38" s="79" customFormat="1" ht="16.8" customHeight="1" x14ac:dyDescent="0.3">
      <c r="A120" s="6" t="s">
        <v>47</v>
      </c>
      <c r="B120" s="7">
        <v>929</v>
      </c>
      <c r="C120" s="7"/>
      <c r="D120" s="78">
        <f>SUM($D40:D40)/$B$40</f>
        <v>0</v>
      </c>
      <c r="E120" s="78">
        <f>SUM($D40:E40)/$B$40</f>
        <v>4.6286329386437029E-2</v>
      </c>
      <c r="F120" s="78">
        <f>SUM($D40:F40)/$B$40</f>
        <v>0.11410118406889128</v>
      </c>
      <c r="G120" s="78">
        <f>SUM($D40:G40)/$B$40</f>
        <v>0.16576964477933262</v>
      </c>
      <c r="H120" s="78">
        <f>SUM($D40:H40)/$B$40</f>
        <v>0.18622174381054898</v>
      </c>
      <c r="I120" s="78">
        <f>SUM($D40:I40)/$B$40</f>
        <v>0.22820236813778255</v>
      </c>
      <c r="J120" s="78">
        <f>SUM($D40:J40)/$B$40</f>
        <v>0.29817007534983853</v>
      </c>
      <c r="K120" s="78">
        <f>SUM($D40:K40)/$B$40</f>
        <v>0.348762109795479</v>
      </c>
      <c r="L120" s="78">
        <f>SUM($D40:L40)/$B$40</f>
        <v>0.43918191603875134</v>
      </c>
      <c r="M120" s="78">
        <f>SUM($D40:M40)/$B$40</f>
        <v>0.49300322927879442</v>
      </c>
      <c r="N120" s="78">
        <f>SUM($D40:N40)/$B$40</f>
        <v>0.53821313240043056</v>
      </c>
      <c r="O120" s="78">
        <f>SUM($D40:O40)/$B$40</f>
        <v>0.55974165769644779</v>
      </c>
      <c r="P120" s="78">
        <f>SUM($D40:P40)/$B$40</f>
        <v>0.60064585575888052</v>
      </c>
      <c r="Q120" s="78">
        <f>SUM($D40:Q40)/$B$40</f>
        <v>0.71151776103336917</v>
      </c>
      <c r="R120" s="78">
        <f>SUM($D40:R40)/$B$40</f>
        <v>0.74165769644779334</v>
      </c>
      <c r="S120" s="78">
        <f>SUM($D40:S40)/$B$40</f>
        <v>0.76426264800861143</v>
      </c>
      <c r="T120" s="78">
        <f>SUM($D40:T40)/$B$40</f>
        <v>0.83207750269106562</v>
      </c>
      <c r="U120" s="78">
        <f>SUM($D40:U40)/$B$40</f>
        <v>0.83530678148546822</v>
      </c>
      <c r="V120" s="78">
        <f>SUM($D40:V40)/$B$40</f>
        <v>0.89451022604951558</v>
      </c>
      <c r="W120" s="78">
        <f>SUM($D40:W40)/$B$40</f>
        <v>0.93003229278794397</v>
      </c>
      <c r="X120" s="78">
        <f>SUM($D40:X40)/$B$40</f>
        <v>0.98923573735199144</v>
      </c>
      <c r="Y120" s="78">
        <f>SUM($D40:Y40)/$B$40</f>
        <v>0.9903121636167922</v>
      </c>
      <c r="Z120" s="78">
        <f>SUM($D40:Z40)/$B$40</f>
        <v>0.9903121636167922</v>
      </c>
      <c r="AA120" s="78">
        <f>SUM($D40:AA40)/$B$40</f>
        <v>0.9903121636167922</v>
      </c>
      <c r="AB120" s="78">
        <f>SUM($D40:AB40)/$B$40</f>
        <v>0.9903121636167922</v>
      </c>
      <c r="AC120" s="78">
        <f>SUM($D40:AC40)/$B$40</f>
        <v>0.99138858988159306</v>
      </c>
      <c r="AD120" s="78">
        <f>SUM($D40:AD40)/$B$40</f>
        <v>0.99138858988159306</v>
      </c>
      <c r="AE120" s="78">
        <f>SUM($D40:AE40)/$B$40</f>
        <v>1</v>
      </c>
      <c r="AF120" s="78">
        <f>SUM($D79:AF79)/$B$40</f>
        <v>3.0393212182612548E-3</v>
      </c>
      <c r="AG120" s="78">
        <f>SUM($D79:AG79)/$B$40</f>
        <v>3.0393212182612548E-3</v>
      </c>
      <c r="AH120" s="9"/>
      <c r="AI120" s="9"/>
      <c r="AJ120" s="10"/>
      <c r="AK120" s="10"/>
    </row>
  </sheetData>
  <mergeCells count="5">
    <mergeCell ref="AH43:AJ43"/>
    <mergeCell ref="AH83:AJ83"/>
    <mergeCell ref="A43:B43"/>
    <mergeCell ref="A83:B83"/>
    <mergeCell ref="A3:B3"/>
  </mergeCells>
  <conditionalFormatting sqref="C45:AE80">
    <cfRule type="cellIs" dxfId="9" priority="6" operator="equal">
      <formula>0</formula>
    </cfRule>
    <cfRule type="cellIs" dxfId="8" priority="7" operator="lessThan">
      <formula>T_50</formula>
    </cfRule>
    <cfRule type="cellIs" dxfId="7" priority="8" operator="lessThan">
      <formula>T_80</formula>
    </cfRule>
    <cfRule type="cellIs" dxfId="6" priority="9" operator="lessThan">
      <formula>T_100</formula>
    </cfRule>
    <cfRule type="cellIs" dxfId="5" priority="10" operator="between">
      <formula>0.999</formula>
      <formula>1.001</formula>
    </cfRule>
  </conditionalFormatting>
  <conditionalFormatting sqref="AF85:AG85 C85:AE119">
    <cfRule type="cellIs" dxfId="4" priority="1" operator="equal">
      <formula>0</formula>
    </cfRule>
    <cfRule type="cellIs" dxfId="3" priority="2" operator="lessThan">
      <formula>T_50</formula>
    </cfRule>
    <cfRule type="cellIs" dxfId="2" priority="3" operator="lessThan">
      <formula>T_80</formula>
    </cfRule>
    <cfRule type="cellIs" dxfId="1" priority="4" operator="lessThan">
      <formula>T_100</formula>
    </cfRule>
    <cfRule type="cellIs" dxfId="0" priority="5" operator="between">
      <formula>0.999</formula>
      <formula>1.001</formula>
    </cfRule>
  </conditionalFormatting>
  <pageMargins left="0.23622047244094491" right="0.23622047244094491" top="0.74803149606299213" bottom="0.74803149606299213" header="0.31496062992125984" footer="0.31496062992125984"/>
  <pageSetup paperSize="8" scale="54" fitToHeight="0" orientation="landscape" r:id="rId1"/>
  <rowBreaks count="1" manualBreakCount="1">
    <brk id="41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PLANNING COMMERCIAL </vt:lpstr>
      <vt:lpstr>T_100</vt:lpstr>
      <vt:lpstr>T_50</vt:lpstr>
      <vt:lpstr>T_80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Diaoune Nackou</dc:creator>
  <cp:lastModifiedBy>raymond pentier</cp:lastModifiedBy>
  <dcterms:created xsi:type="dcterms:W3CDTF">2020-12-19T10:44:48Z</dcterms:created>
  <dcterms:modified xsi:type="dcterms:W3CDTF">2020-12-19T22:38:26Z</dcterms:modified>
</cp:coreProperties>
</file>