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LASSEUR-BUDGET 2021\"/>
    </mc:Choice>
  </mc:AlternateContent>
  <xr:revisionPtr revIDLastSave="0" documentId="13_ncr:1_{DF0FAE2F-109E-4FAC-8355-1E1E8FA41EE7}" xr6:coauthVersionLast="45" xr6:coauthVersionMax="45" xr10:uidLastSave="{00000000-0000-0000-0000-000000000000}"/>
  <bookViews>
    <workbookView xWindow="-108" yWindow="-108" windowWidth="23256" windowHeight="12576" activeTab="1" xr2:uid="{856F43D5-D875-470B-A009-6248BA26D3CF}"/>
  </bookViews>
  <sheets>
    <sheet name="Feuil1" sheetId="1" r:id="rId1"/>
    <sheet name="Validati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P17" i="1"/>
  <c r="P13" i="1"/>
  <c r="L24" i="1"/>
  <c r="L17" i="1"/>
  <c r="L9" i="1"/>
  <c r="H22" i="1"/>
  <c r="D23" i="1"/>
  <c r="D13" i="1"/>
  <c r="E26" i="1" s="1"/>
  <c r="P26" i="1" l="1"/>
  <c r="P22" i="1" s="1"/>
</calcChain>
</file>

<file path=xl/sharedStrings.xml><?xml version="1.0" encoding="utf-8"?>
<sst xmlns="http://schemas.openxmlformats.org/spreadsheetml/2006/main" count="89" uniqueCount="75">
  <si>
    <t>BUDGET MENSUEL PERSONNEL DU MOIS DE :</t>
  </si>
  <si>
    <t>REVENU MENSUEL</t>
  </si>
  <si>
    <t>TOTAL</t>
  </si>
  <si>
    <t>AUTRES REVENUS</t>
  </si>
  <si>
    <t>FT</t>
  </si>
  <si>
    <t>RSI</t>
  </si>
  <si>
    <t>CRAV LILY</t>
  </si>
  <si>
    <t>CRAV FREDDY</t>
  </si>
  <si>
    <t>HBL</t>
  </si>
  <si>
    <t>AGIR-ARCOO</t>
  </si>
  <si>
    <t>AGIR-HUMANIS</t>
  </si>
  <si>
    <t>PREFON</t>
  </si>
  <si>
    <t>AC</t>
  </si>
  <si>
    <t>AUTRES</t>
  </si>
  <si>
    <t>DE UECM</t>
  </si>
  <si>
    <t>DE CPAM LILY</t>
  </si>
  <si>
    <t>DE CPAM FREDDY</t>
  </si>
  <si>
    <t>DE ACORIS</t>
  </si>
  <si>
    <t>DE MGPTT</t>
  </si>
  <si>
    <t>AURES</t>
  </si>
  <si>
    <t>TOTAL DES REVENUS DU FOYER</t>
  </si>
  <si>
    <t>TOTAL DES DEPENSES DU FOYER</t>
  </si>
  <si>
    <t>DEPENSES ENGAGEES TOTALES</t>
  </si>
  <si>
    <t>LOGEMENT</t>
  </si>
  <si>
    <t>LOYER</t>
  </si>
  <si>
    <t>GDF</t>
  </si>
  <si>
    <t>EDF</t>
  </si>
  <si>
    <t>ASSURANCES</t>
  </si>
  <si>
    <t>PORTABLE LILY</t>
  </si>
  <si>
    <t>JOURNAL</t>
  </si>
  <si>
    <t>INTERNET</t>
  </si>
  <si>
    <t>EQUIPEMENT</t>
  </si>
  <si>
    <t>TX HABITATION</t>
  </si>
  <si>
    <t>TX GARAGE</t>
  </si>
  <si>
    <t>RETRAIT DAB</t>
  </si>
  <si>
    <t>VERS UECM</t>
  </si>
  <si>
    <t>VERS CIC</t>
  </si>
  <si>
    <t>FRAIS CARTE</t>
  </si>
  <si>
    <t>DIVERS</t>
  </si>
  <si>
    <t>ALIMENTATION</t>
  </si>
  <si>
    <t>SUPER MARCHE</t>
  </si>
  <si>
    <t>PATISSERIE</t>
  </si>
  <si>
    <t>EPICERIE</t>
  </si>
  <si>
    <t>TRANSPORT</t>
  </si>
  <si>
    <t>CARBURANT</t>
  </si>
  <si>
    <t>ENTRETIEN</t>
  </si>
  <si>
    <t>PARKING</t>
  </si>
  <si>
    <t>PEAGE</t>
  </si>
  <si>
    <t>LAVAGE</t>
  </si>
  <si>
    <t>CARTE METIS</t>
  </si>
  <si>
    <t>SANTE</t>
  </si>
  <si>
    <t>GENERALISTE</t>
  </si>
  <si>
    <t>SPECIALISTE</t>
  </si>
  <si>
    <t>PHARMACIE</t>
  </si>
  <si>
    <t>COIFFEUR</t>
  </si>
  <si>
    <t>COT ACORIS</t>
  </si>
  <si>
    <t>LOISIRS</t>
  </si>
  <si>
    <t>RESTAURANT</t>
  </si>
  <si>
    <t>RESTO U</t>
  </si>
  <si>
    <t>INFORMATIQUE</t>
  </si>
  <si>
    <t>VACANCES</t>
  </si>
  <si>
    <t>VETEMENTS</t>
  </si>
  <si>
    <t>CHAUSSURES</t>
  </si>
  <si>
    <t>CADEAUX</t>
  </si>
  <si>
    <t>DIVERSES</t>
  </si>
  <si>
    <t>SOLDE PRECEDENT</t>
  </si>
  <si>
    <t>SOLDE RESTANT DU MOIS</t>
  </si>
  <si>
    <t>REVENU DISPONIBLE</t>
  </si>
  <si>
    <t>janvier</t>
  </si>
  <si>
    <t>Alimentation</t>
  </si>
  <si>
    <t>Restaurant</t>
  </si>
  <si>
    <t>Amazon</t>
  </si>
  <si>
    <t>Carburant</t>
  </si>
  <si>
    <t>Resto U</t>
  </si>
  <si>
    <t>Retrait DAB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</si>
</sst>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1" fillId="0" borderId="0" xfId="0" applyFont="1" applyBorder="1"/>
    <xf numFmtId="0" fontId="1" fillId="0" borderId="19" xfId="0" applyFont="1" applyBorder="1"/>
    <xf numFmtId="0" fontId="0" fillId="0" borderId="1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14" xfId="0" applyFont="1" applyFill="1" applyBorder="1"/>
    <xf numFmtId="0" fontId="4" fillId="3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164" fontId="1" fillId="0" borderId="10" xfId="0" applyNumberFormat="1" applyFont="1" applyBorder="1"/>
    <xf numFmtId="164" fontId="1" fillId="0" borderId="7" xfId="0" applyNumberFormat="1" applyFont="1" applyBorder="1"/>
    <xf numFmtId="164" fontId="1" fillId="0" borderId="12" xfId="0" applyNumberFormat="1" applyFont="1" applyBorder="1"/>
    <xf numFmtId="164" fontId="1" fillId="0" borderId="8" xfId="0" applyNumberFormat="1" applyFont="1" applyBorder="1"/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20" xfId="0" applyNumberFormat="1" applyFont="1" applyBorder="1"/>
    <xf numFmtId="164" fontId="0" fillId="0" borderId="0" xfId="0" applyNumberFormat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4" borderId="1" xfId="0" applyNumberFormat="1" applyFill="1" applyBorder="1"/>
    <xf numFmtId="164" fontId="5" fillId="3" borderId="1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4" borderId="16" xfId="0" applyFont="1" applyFill="1" applyBorder="1" applyAlignment="1">
      <alignment horizontal="center" vertical="center" textRotation="90"/>
    </xf>
    <xf numFmtId="0" fontId="2" fillId="4" borderId="17" xfId="0" applyFont="1" applyFill="1" applyBorder="1" applyAlignment="1">
      <alignment horizontal="center" vertical="center" textRotation="90"/>
    </xf>
    <xf numFmtId="0" fontId="2" fillId="4" borderId="18" xfId="0" applyFont="1" applyFill="1" applyBorder="1" applyAlignment="1">
      <alignment horizontal="center" vertical="center" textRotation="90"/>
    </xf>
    <xf numFmtId="0" fontId="3" fillId="4" borderId="16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 vertical="center" textRotation="90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CA52-153E-4EF0-8EF4-CDC8C9002EF2}">
  <dimension ref="A1:R30"/>
  <sheetViews>
    <sheetView workbookViewId="0">
      <selection activeCell="Q9" sqref="Q9"/>
    </sheetView>
  </sheetViews>
  <sheetFormatPr baseColWidth="10" defaultRowHeight="14.4" x14ac:dyDescent="0.3"/>
  <cols>
    <col min="5" max="5" width="13.44140625" customWidth="1"/>
    <col min="9" max="9" width="14.44140625" customWidth="1"/>
    <col min="11" max="11" width="13.44140625" customWidth="1"/>
    <col min="16" max="16" width="13.6640625" customWidth="1"/>
  </cols>
  <sheetData>
    <row r="1" spans="1:16" ht="15.6" thickTop="1" thickBot="1" x14ac:dyDescent="0.35">
      <c r="F1" s="7" t="s">
        <v>0</v>
      </c>
      <c r="G1" s="8"/>
      <c r="H1" s="8"/>
      <c r="I1" s="8"/>
      <c r="J1" s="9" t="s">
        <v>68</v>
      </c>
    </row>
    <row r="2" spans="1:16" ht="15.6" thickTop="1" thickBot="1" x14ac:dyDescent="0.35">
      <c r="A2" s="32" t="s">
        <v>1</v>
      </c>
      <c r="B2" s="38" t="s">
        <v>4</v>
      </c>
      <c r="C2" s="39"/>
      <c r="D2" s="18">
        <v>1883.54</v>
      </c>
      <c r="H2" s="10" t="s">
        <v>22</v>
      </c>
      <c r="I2" s="11"/>
      <c r="J2" s="12"/>
    </row>
    <row r="3" spans="1:16" ht="15.6" thickTop="1" thickBot="1" x14ac:dyDescent="0.35">
      <c r="A3" s="33"/>
      <c r="B3" s="31" t="s">
        <v>5</v>
      </c>
      <c r="C3" s="30"/>
      <c r="D3" s="19"/>
    </row>
    <row r="4" spans="1:16" ht="15.6" thickTop="1" thickBot="1" x14ac:dyDescent="0.35">
      <c r="A4" s="33"/>
      <c r="B4" s="31" t="s">
        <v>6</v>
      </c>
      <c r="C4" s="30"/>
      <c r="D4" s="20">
        <v>100</v>
      </c>
      <c r="E4" s="13" t="s">
        <v>23</v>
      </c>
      <c r="I4" s="14" t="s">
        <v>39</v>
      </c>
      <c r="M4" s="14" t="s">
        <v>56</v>
      </c>
    </row>
    <row r="5" spans="1:16" ht="15" thickTop="1" x14ac:dyDescent="0.3">
      <c r="A5" s="33"/>
      <c r="B5" s="31" t="s">
        <v>7</v>
      </c>
      <c r="C5" s="30"/>
      <c r="D5" s="19"/>
      <c r="F5" s="30" t="s">
        <v>24</v>
      </c>
      <c r="G5" s="30"/>
      <c r="H5" s="22">
        <v>100</v>
      </c>
      <c r="J5" s="30" t="s">
        <v>40</v>
      </c>
      <c r="K5" s="30"/>
      <c r="L5" s="22">
        <v>100</v>
      </c>
      <c r="N5" s="30" t="s">
        <v>57</v>
      </c>
      <c r="O5" s="30"/>
      <c r="P5" s="22">
        <v>100</v>
      </c>
    </row>
    <row r="6" spans="1:16" x14ac:dyDescent="0.3">
      <c r="A6" s="33"/>
      <c r="B6" s="31" t="s">
        <v>8</v>
      </c>
      <c r="C6" s="30"/>
      <c r="D6" s="19">
        <v>100</v>
      </c>
      <c r="F6" s="30" t="s">
        <v>25</v>
      </c>
      <c r="G6" s="30"/>
      <c r="H6" s="22"/>
      <c r="J6" s="30" t="s">
        <v>41</v>
      </c>
      <c r="K6" s="30"/>
      <c r="L6" s="22"/>
      <c r="N6" s="30" t="s">
        <v>58</v>
      </c>
      <c r="O6" s="30"/>
      <c r="P6" s="22"/>
    </row>
    <row r="7" spans="1:16" x14ac:dyDescent="0.3">
      <c r="A7" s="33"/>
      <c r="B7" s="31" t="s">
        <v>9</v>
      </c>
      <c r="C7" s="30"/>
      <c r="D7" s="19"/>
      <c r="F7" s="30" t="s">
        <v>26</v>
      </c>
      <c r="G7" s="30"/>
      <c r="H7" s="22"/>
      <c r="J7" s="30" t="s">
        <v>42</v>
      </c>
      <c r="K7" s="30"/>
      <c r="L7" s="22"/>
      <c r="N7" s="30" t="s">
        <v>59</v>
      </c>
      <c r="O7" s="30"/>
      <c r="P7" s="22"/>
    </row>
    <row r="8" spans="1:16" x14ac:dyDescent="0.3">
      <c r="A8" s="33"/>
      <c r="B8" s="31" t="s">
        <v>10</v>
      </c>
      <c r="C8" s="30"/>
      <c r="D8" s="19"/>
      <c r="F8" s="30" t="s">
        <v>27</v>
      </c>
      <c r="G8" s="30"/>
      <c r="H8" s="22"/>
      <c r="J8" s="42" t="s">
        <v>38</v>
      </c>
      <c r="K8" s="31"/>
      <c r="L8" s="22"/>
      <c r="N8" s="30" t="s">
        <v>60</v>
      </c>
      <c r="O8" s="30"/>
      <c r="P8" s="22"/>
    </row>
    <row r="9" spans="1:16" ht="15" thickBot="1" x14ac:dyDescent="0.35">
      <c r="A9" s="33"/>
      <c r="B9" s="31" t="s">
        <v>11</v>
      </c>
      <c r="C9" s="30"/>
      <c r="D9" s="19"/>
      <c r="F9" s="30" t="s">
        <v>28</v>
      </c>
      <c r="G9" s="30"/>
      <c r="H9" s="22"/>
      <c r="J9" s="30" t="s">
        <v>2</v>
      </c>
      <c r="K9" s="30"/>
      <c r="L9" s="22">
        <f>SUM(L5:L8)</f>
        <v>100</v>
      </c>
      <c r="N9" s="30" t="s">
        <v>61</v>
      </c>
      <c r="O9" s="30"/>
      <c r="P9" s="22"/>
    </row>
    <row r="10" spans="1:16" ht="15.6" thickTop="1" thickBot="1" x14ac:dyDescent="0.35">
      <c r="A10" s="33"/>
      <c r="B10" s="31" t="s">
        <v>12</v>
      </c>
      <c r="C10" s="30"/>
      <c r="D10" s="19">
        <v>300</v>
      </c>
      <c r="F10" s="30" t="s">
        <v>29</v>
      </c>
      <c r="G10" s="30"/>
      <c r="H10" s="20"/>
      <c r="I10" s="14" t="s">
        <v>43</v>
      </c>
      <c r="L10" s="23"/>
      <c r="N10" s="30" t="s">
        <v>62</v>
      </c>
      <c r="O10" s="30"/>
      <c r="P10" s="22"/>
    </row>
    <row r="11" spans="1:16" ht="15" thickTop="1" x14ac:dyDescent="0.3">
      <c r="A11" s="33"/>
      <c r="B11" s="31" t="s">
        <v>13</v>
      </c>
      <c r="C11" s="30"/>
      <c r="D11" s="19"/>
      <c r="F11" s="30" t="s">
        <v>30</v>
      </c>
      <c r="G11" s="30"/>
      <c r="H11" s="22"/>
      <c r="J11" s="30" t="s">
        <v>44</v>
      </c>
      <c r="K11" s="30"/>
      <c r="L11" s="22">
        <v>50</v>
      </c>
      <c r="N11" s="30" t="s">
        <v>38</v>
      </c>
      <c r="O11" s="30"/>
      <c r="P11" s="22"/>
    </row>
    <row r="12" spans="1:16" ht="15" thickBot="1" x14ac:dyDescent="0.35">
      <c r="A12" s="34"/>
      <c r="B12" s="31" t="s">
        <v>13</v>
      </c>
      <c r="C12" s="30"/>
      <c r="D12" s="19"/>
      <c r="F12" s="30" t="s">
        <v>31</v>
      </c>
      <c r="G12" s="30"/>
      <c r="H12" s="22"/>
      <c r="J12" s="30" t="s">
        <v>45</v>
      </c>
      <c r="K12" s="30"/>
      <c r="L12" s="22"/>
      <c r="N12" s="30" t="s">
        <v>63</v>
      </c>
      <c r="O12" s="30"/>
      <c r="P12" s="22"/>
    </row>
    <row r="13" spans="1:16" ht="15.6" thickTop="1" thickBot="1" x14ac:dyDescent="0.35">
      <c r="A13" s="4"/>
      <c r="B13" s="30" t="s">
        <v>2</v>
      </c>
      <c r="C13" s="30"/>
      <c r="D13" s="19">
        <f>SUM(D2:D12)</f>
        <v>2383.54</v>
      </c>
      <c r="F13" s="30" t="s">
        <v>32</v>
      </c>
      <c r="G13" s="30"/>
      <c r="H13" s="22"/>
      <c r="J13" s="30" t="s">
        <v>46</v>
      </c>
      <c r="K13" s="30"/>
      <c r="L13" s="22"/>
      <c r="N13" s="30" t="s">
        <v>2</v>
      </c>
      <c r="O13" s="30"/>
      <c r="P13" s="22">
        <f>SUM(P5:P12)</f>
        <v>100</v>
      </c>
    </row>
    <row r="14" spans="1:16" ht="15.6" thickTop="1" thickBot="1" x14ac:dyDescent="0.35">
      <c r="D14" s="21"/>
      <c r="F14" s="30" t="s">
        <v>33</v>
      </c>
      <c r="G14" s="30"/>
      <c r="H14" s="22"/>
      <c r="J14" s="30" t="s">
        <v>47</v>
      </c>
      <c r="K14" s="30"/>
      <c r="L14" s="20"/>
      <c r="M14" s="14" t="s">
        <v>64</v>
      </c>
      <c r="P14" s="25"/>
    </row>
    <row r="15" spans="1:16" ht="15" thickTop="1" x14ac:dyDescent="0.3">
      <c r="A15" s="35" t="s">
        <v>3</v>
      </c>
      <c r="B15" s="31" t="s">
        <v>14</v>
      </c>
      <c r="C15" s="30"/>
      <c r="D15" s="19">
        <v>100</v>
      </c>
      <c r="F15" s="30" t="s">
        <v>34</v>
      </c>
      <c r="G15" s="30"/>
      <c r="H15" s="22"/>
      <c r="J15" s="30" t="s">
        <v>48</v>
      </c>
      <c r="K15" s="30"/>
      <c r="L15" s="22"/>
      <c r="N15" s="30" t="s">
        <v>13</v>
      </c>
      <c r="O15" s="30"/>
      <c r="P15" s="22">
        <v>100</v>
      </c>
    </row>
    <row r="16" spans="1:16" x14ac:dyDescent="0.3">
      <c r="A16" s="36"/>
      <c r="B16" s="31" t="s">
        <v>15</v>
      </c>
      <c r="C16" s="30"/>
      <c r="D16" s="19"/>
      <c r="F16" s="30" t="s">
        <v>35</v>
      </c>
      <c r="G16" s="30"/>
      <c r="H16" s="22"/>
      <c r="J16" s="30" t="s">
        <v>49</v>
      </c>
      <c r="K16" s="30"/>
      <c r="L16" s="20"/>
      <c r="N16" s="30" t="s">
        <v>13</v>
      </c>
      <c r="O16" s="30"/>
      <c r="P16" s="22"/>
    </row>
    <row r="17" spans="1:18" ht="15" thickBot="1" x14ac:dyDescent="0.35">
      <c r="A17" s="36"/>
      <c r="B17" s="31" t="s">
        <v>16</v>
      </c>
      <c r="C17" s="30"/>
      <c r="D17" s="19"/>
      <c r="F17" s="30" t="s">
        <v>36</v>
      </c>
      <c r="G17" s="30"/>
      <c r="H17" s="22"/>
      <c r="J17" s="30" t="s">
        <v>2</v>
      </c>
      <c r="K17" s="30"/>
      <c r="L17" s="22">
        <f>SUM(L11:L16)</f>
        <v>50</v>
      </c>
      <c r="N17" s="30" t="s">
        <v>2</v>
      </c>
      <c r="O17" s="30"/>
      <c r="P17" s="22">
        <f>SUM(P15:P16)</f>
        <v>100</v>
      </c>
    </row>
    <row r="18" spans="1:18" ht="15.6" thickTop="1" thickBot="1" x14ac:dyDescent="0.35">
      <c r="A18" s="36"/>
      <c r="B18" s="31" t="s">
        <v>17</v>
      </c>
      <c r="C18" s="30"/>
      <c r="D18" s="19"/>
      <c r="F18" s="30" t="s">
        <v>37</v>
      </c>
      <c r="G18" s="30"/>
      <c r="H18" s="20"/>
      <c r="I18" s="14" t="s">
        <v>50</v>
      </c>
      <c r="L18" s="23"/>
      <c r="P18" s="25"/>
    </row>
    <row r="19" spans="1:18" ht="15.6" thickTop="1" thickBot="1" x14ac:dyDescent="0.35">
      <c r="A19" s="36"/>
      <c r="B19" s="31" t="s">
        <v>18</v>
      </c>
      <c r="C19" s="30"/>
      <c r="D19" s="19"/>
      <c r="F19" s="30" t="s">
        <v>38</v>
      </c>
      <c r="G19" s="30"/>
      <c r="H19" s="22"/>
      <c r="J19" s="30" t="s">
        <v>51</v>
      </c>
      <c r="K19" s="30"/>
      <c r="L19" s="20">
        <v>50</v>
      </c>
      <c r="M19" s="46" t="s">
        <v>65</v>
      </c>
      <c r="N19" s="47"/>
      <c r="P19" s="26">
        <v>-100</v>
      </c>
    </row>
    <row r="20" spans="1:18" ht="15" thickTop="1" x14ac:dyDescent="0.3">
      <c r="A20" s="36"/>
      <c r="B20" s="31" t="s">
        <v>19</v>
      </c>
      <c r="C20" s="30"/>
      <c r="D20" s="19"/>
      <c r="F20" s="30" t="s">
        <v>38</v>
      </c>
      <c r="G20" s="30"/>
      <c r="H20" s="22"/>
      <c r="J20" s="30" t="s">
        <v>52</v>
      </c>
      <c r="K20" s="30"/>
      <c r="L20" s="22"/>
      <c r="P20" s="25"/>
    </row>
    <row r="21" spans="1:18" ht="15" thickBot="1" x14ac:dyDescent="0.35">
      <c r="A21" s="36"/>
      <c r="B21" s="31" t="s">
        <v>13</v>
      </c>
      <c r="C21" s="30"/>
      <c r="D21" s="19"/>
      <c r="F21" s="40"/>
      <c r="G21" s="41"/>
      <c r="H21" s="22"/>
      <c r="J21" s="30" t="s">
        <v>53</v>
      </c>
      <c r="K21" s="30"/>
      <c r="L21" s="22"/>
      <c r="P21" s="25"/>
    </row>
    <row r="22" spans="1:18" ht="15.6" thickTop="1" thickBot="1" x14ac:dyDescent="0.35">
      <c r="A22" s="37"/>
      <c r="B22" s="31"/>
      <c r="C22" s="30"/>
      <c r="D22" s="19"/>
      <c r="F22" s="30" t="s">
        <v>2</v>
      </c>
      <c r="G22" s="30"/>
      <c r="H22" s="22">
        <f>SUM(H5:H21)</f>
        <v>100</v>
      </c>
      <c r="J22" s="30" t="s">
        <v>54</v>
      </c>
      <c r="K22" s="30"/>
      <c r="L22" s="22"/>
      <c r="M22" s="48" t="s">
        <v>66</v>
      </c>
      <c r="N22" s="49"/>
      <c r="P22" s="27">
        <f>SUM(P26-K26)</f>
        <v>1883.54</v>
      </c>
    </row>
    <row r="23" spans="1:18" ht="15" thickTop="1" x14ac:dyDescent="0.3">
      <c r="A23" s="5"/>
      <c r="B23" s="30" t="s">
        <v>2</v>
      </c>
      <c r="C23" s="30"/>
      <c r="D23" s="19">
        <f>SUM(D15:D22)</f>
        <v>100</v>
      </c>
      <c r="E23" s="1"/>
      <c r="F23" s="1"/>
      <c r="G23" s="1"/>
      <c r="H23" s="1"/>
      <c r="I23" s="1"/>
      <c r="J23" s="30" t="s">
        <v>55</v>
      </c>
      <c r="K23" s="30"/>
      <c r="L23" s="22"/>
      <c r="M23" s="1"/>
      <c r="N23" s="1"/>
      <c r="O23" s="1"/>
      <c r="P23" s="1"/>
      <c r="Q23" s="1"/>
      <c r="R23" s="1"/>
    </row>
    <row r="24" spans="1:18" ht="15" thickBot="1" x14ac:dyDescent="0.35">
      <c r="A24" s="2"/>
      <c r="B24" s="2"/>
      <c r="C24" s="2"/>
      <c r="D24" s="3"/>
      <c r="E24" s="2"/>
      <c r="F24" s="2"/>
      <c r="G24" s="2"/>
      <c r="H24" s="2"/>
      <c r="I24" s="2"/>
      <c r="J24" s="45" t="s">
        <v>2</v>
      </c>
      <c r="K24" s="45"/>
      <c r="L24" s="24">
        <f>SUM(L19:L23)</f>
        <v>50</v>
      </c>
      <c r="M24" s="2"/>
      <c r="N24" s="2"/>
      <c r="O24" s="2"/>
      <c r="P24" s="2"/>
      <c r="Q24" s="2"/>
      <c r="R24" s="2"/>
    </row>
    <row r="25" spans="1:18" ht="15.6" thickTop="1" thickBot="1" x14ac:dyDescent="0.35"/>
    <row r="26" spans="1:18" ht="15.6" thickTop="1" thickBot="1" x14ac:dyDescent="0.35">
      <c r="A26" s="15" t="s">
        <v>20</v>
      </c>
      <c r="B26" s="16"/>
      <c r="C26" s="17"/>
      <c r="E26" s="28">
        <f>D13+D23</f>
        <v>2483.54</v>
      </c>
      <c r="G26" s="10" t="s">
        <v>21</v>
      </c>
      <c r="H26" s="11"/>
      <c r="I26" s="12"/>
      <c r="K26" s="29">
        <f>H22+L9+L17+L24+P13+P17</f>
        <v>500</v>
      </c>
      <c r="M26" s="43" t="s">
        <v>67</v>
      </c>
      <c r="N26" s="44"/>
      <c r="P26" s="28">
        <f>SUM(E26+P19)</f>
        <v>2383.54</v>
      </c>
    </row>
    <row r="27" spans="1:18" ht="15.6" thickTop="1" thickBot="1" x14ac:dyDescent="0.35"/>
    <row r="28" spans="1:18" ht="15" thickTop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74">
    <mergeCell ref="N15:O15"/>
    <mergeCell ref="N16:O16"/>
    <mergeCell ref="N17:O17"/>
    <mergeCell ref="M26:N26"/>
    <mergeCell ref="J21:K21"/>
    <mergeCell ref="J22:K22"/>
    <mergeCell ref="J23:K23"/>
    <mergeCell ref="J24:K24"/>
    <mergeCell ref="M19:N19"/>
    <mergeCell ref="M22:N22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J8:K8"/>
    <mergeCell ref="F20:G20"/>
    <mergeCell ref="F21:G21"/>
    <mergeCell ref="F22:G22"/>
    <mergeCell ref="J5:K5"/>
    <mergeCell ref="J6:K6"/>
    <mergeCell ref="J7:K7"/>
    <mergeCell ref="J9:K9"/>
    <mergeCell ref="J11:K11"/>
    <mergeCell ref="J12:K12"/>
    <mergeCell ref="J13:K13"/>
    <mergeCell ref="J14:K14"/>
    <mergeCell ref="J15:K15"/>
    <mergeCell ref="J16:K16"/>
    <mergeCell ref="J17:K17"/>
    <mergeCell ref="J19:K19"/>
    <mergeCell ref="J20:K20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A12"/>
    <mergeCell ref="A15:A22"/>
    <mergeCell ref="B2:C2"/>
    <mergeCell ref="B3:C3"/>
    <mergeCell ref="B4:C4"/>
    <mergeCell ref="B5:C5"/>
    <mergeCell ref="B6:C6"/>
    <mergeCell ref="B7:C7"/>
    <mergeCell ref="B8:C8"/>
    <mergeCell ref="B9:C9"/>
    <mergeCell ref="B23:C23"/>
    <mergeCell ref="B10:C10"/>
    <mergeCell ref="B11:C11"/>
    <mergeCell ref="B12:C12"/>
    <mergeCell ref="B15:C15"/>
    <mergeCell ref="B16:C16"/>
    <mergeCell ref="B17:C17"/>
    <mergeCell ref="B13:C13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5B94-1C03-4FB1-A7D7-89C7E1614EFC}">
  <dimension ref="B2:L2"/>
  <sheetViews>
    <sheetView tabSelected="1" workbookViewId="0">
      <selection activeCell="L3" sqref="L3"/>
    </sheetView>
  </sheetViews>
  <sheetFormatPr baseColWidth="10" defaultRowHeight="14.4" x14ac:dyDescent="0.3"/>
  <sheetData>
    <row r="2" spans="2:12" x14ac:dyDescent="0.3">
      <c r="B2" t="s">
        <v>69</v>
      </c>
      <c r="D2" t="s">
        <v>70</v>
      </c>
      <c r="F2" t="s">
        <v>71</v>
      </c>
      <c r="H2" t="s">
        <v>72</v>
      </c>
      <c r="J2" t="s">
        <v>73</v>
      </c>
      <c r="L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Mon PC</dc:creator>
  <cp:lastModifiedBy>Freddy Mon PC</cp:lastModifiedBy>
  <dcterms:created xsi:type="dcterms:W3CDTF">2020-12-24T13:35:53Z</dcterms:created>
  <dcterms:modified xsi:type="dcterms:W3CDTF">2020-12-26T09:10:05Z</dcterms:modified>
</cp:coreProperties>
</file>