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AE0ECFC5-363D-48FF-A664-864BD3EDE536}" xr6:coauthVersionLast="45" xr6:coauthVersionMax="45" xr10:uidLastSave="{00000000-0000-0000-0000-000000000000}"/>
  <bookViews>
    <workbookView xWindow="45" yWindow="570" windowWidth="19110" windowHeight="14190" xr2:uid="{54B380AD-0A0E-E144-96CE-9EC7333431A7}"/>
  </bookViews>
  <sheets>
    <sheet name="TARIF 1" sheetId="1" r:id="rId1"/>
    <sheet name="TARIF 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2" i="3"/>
  <c r="C3" i="1"/>
  <c r="C4" i="1"/>
  <c r="C5" i="1"/>
  <c r="C6" i="1"/>
  <c r="C7" i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2" i="1"/>
  <c r="A3" i="3" l="1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B2" i="3"/>
  <c r="A2" i="3"/>
</calcChain>
</file>

<file path=xl/sharedStrings.xml><?xml version="1.0" encoding="utf-8"?>
<sst xmlns="http://schemas.openxmlformats.org/spreadsheetml/2006/main" count="33" uniqueCount="33">
  <si>
    <t>0;400</t>
  </si>
  <si>
    <t>401;475</t>
  </si>
  <si>
    <t>476;550</t>
  </si>
  <si>
    <t>551;625</t>
  </si>
  <si>
    <t>626;700</t>
  </si>
  <si>
    <t>701;775</t>
  </si>
  <si>
    <t>776;850</t>
  </si>
  <si>
    <t>851;925</t>
  </si>
  <si>
    <t>926;1000</t>
  </si>
  <si>
    <t>1001;1075</t>
  </si>
  <si>
    <t>1076;1150</t>
  </si>
  <si>
    <t>1151;1225</t>
  </si>
  <si>
    <t>1226;1300</t>
  </si>
  <si>
    <t>1301;1375</t>
  </si>
  <si>
    <t>1376;1450</t>
  </si>
  <si>
    <t>1451;1525</t>
  </si>
  <si>
    <t>1525;1600</t>
  </si>
  <si>
    <t>1601;1750</t>
  </si>
  <si>
    <t>1751;1900</t>
  </si>
  <si>
    <t>1901;2050</t>
  </si>
  <si>
    <t>2051;2200</t>
  </si>
  <si>
    <t>2201;2350</t>
  </si>
  <si>
    <t>2351;2500</t>
  </si>
  <si>
    <t>2501;2650</t>
  </si>
  <si>
    <t>2651;2800</t>
  </si>
  <si>
    <t>2801;2950</t>
  </si>
  <si>
    <t>2951;3100</t>
  </si>
  <si>
    <t>3101;3250</t>
  </si>
  <si>
    <t xml:space="preserve">+ de </t>
  </si>
  <si>
    <t>SALAIRES</t>
  </si>
  <si>
    <t xml:space="preserve">COTISATION </t>
  </si>
  <si>
    <t xml:space="preserve">SALAIRES </t>
  </si>
  <si>
    <t>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</si>
</sst>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333FF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NumberFormat="1"/>
    <xf numFmtId="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5782407407407409"/>
          <c:w val="0.87566579177602799"/>
          <c:h val="0.61498432487605714"/>
        </c:manualLayout>
      </c:layout>
      <c:scatterChart>
        <c:scatterStyle val="smoothMarker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'TARIF 1'!$C$2:$C$46</c:f>
              <c:numCache>
                <c:formatCode>General</c:formatCode>
                <c:ptCount val="45"/>
                <c:pt idx="0">
                  <c:v>400</c:v>
                </c:pt>
                <c:pt idx="1">
                  <c:v>475</c:v>
                </c:pt>
                <c:pt idx="2">
                  <c:v>550</c:v>
                </c:pt>
                <c:pt idx="3">
                  <c:v>625</c:v>
                </c:pt>
                <c:pt idx="4">
                  <c:v>700</c:v>
                </c:pt>
                <c:pt idx="5">
                  <c:v>775</c:v>
                </c:pt>
                <c:pt idx="6">
                  <c:v>850</c:v>
                </c:pt>
                <c:pt idx="7">
                  <c:v>925</c:v>
                </c:pt>
                <c:pt idx="8">
                  <c:v>1000</c:v>
                </c:pt>
                <c:pt idx="9">
                  <c:v>1075</c:v>
                </c:pt>
                <c:pt idx="10">
                  <c:v>1150</c:v>
                </c:pt>
                <c:pt idx="11">
                  <c:v>1225</c:v>
                </c:pt>
                <c:pt idx="12">
                  <c:v>1300</c:v>
                </c:pt>
                <c:pt idx="13">
                  <c:v>1375</c:v>
                </c:pt>
                <c:pt idx="14">
                  <c:v>1450</c:v>
                </c:pt>
                <c:pt idx="15">
                  <c:v>1525</c:v>
                </c:pt>
                <c:pt idx="16">
                  <c:v>1600</c:v>
                </c:pt>
                <c:pt idx="17">
                  <c:v>1750</c:v>
                </c:pt>
                <c:pt idx="18">
                  <c:v>1900</c:v>
                </c:pt>
                <c:pt idx="19">
                  <c:v>2050</c:v>
                </c:pt>
                <c:pt idx="20">
                  <c:v>2200</c:v>
                </c:pt>
                <c:pt idx="21">
                  <c:v>2350</c:v>
                </c:pt>
                <c:pt idx="22">
                  <c:v>2500</c:v>
                </c:pt>
                <c:pt idx="23">
                  <c:v>2650</c:v>
                </c:pt>
                <c:pt idx="24">
                  <c:v>2800</c:v>
                </c:pt>
                <c:pt idx="25">
                  <c:v>2950</c:v>
                </c:pt>
                <c:pt idx="26">
                  <c:v>3100</c:v>
                </c:pt>
                <c:pt idx="27">
                  <c:v>3250</c:v>
                </c:pt>
                <c:pt idx="28">
                  <c:v>250</c:v>
                </c:pt>
                <c:pt idx="29">
                  <c:v>418</c:v>
                </c:pt>
                <c:pt idx="30">
                  <c:v>528</c:v>
                </c:pt>
                <c:pt idx="31">
                  <c:v>655</c:v>
                </c:pt>
                <c:pt idx="32">
                  <c:v>788</c:v>
                </c:pt>
                <c:pt idx="33">
                  <c:v>921</c:v>
                </c:pt>
                <c:pt idx="34">
                  <c:v>1075</c:v>
                </c:pt>
                <c:pt idx="35">
                  <c:v>1229</c:v>
                </c:pt>
                <c:pt idx="36">
                  <c:v>1383</c:v>
                </c:pt>
                <c:pt idx="37">
                  <c:v>1536</c:v>
                </c:pt>
                <c:pt idx="38">
                  <c:v>1690</c:v>
                </c:pt>
                <c:pt idx="39">
                  <c:v>1895</c:v>
                </c:pt>
                <c:pt idx="40">
                  <c:v>2100</c:v>
                </c:pt>
                <c:pt idx="41">
                  <c:v>2305</c:v>
                </c:pt>
                <c:pt idx="42">
                  <c:v>2510</c:v>
                </c:pt>
                <c:pt idx="43">
                  <c:v>2766</c:v>
                </c:pt>
                <c:pt idx="44">
                  <c:v>3074</c:v>
                </c:pt>
              </c:numCache>
            </c:numRef>
          </c:xVal>
          <c:yVal>
            <c:numRef>
              <c:f>'TARIF 1'!$D$2:$D$46</c:f>
              <c:numCache>
                <c:formatCode>General</c:formatCode>
                <c:ptCount val="45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105</c:v>
                </c:pt>
                <c:pt idx="13">
                  <c:v>110</c:v>
                </c:pt>
                <c:pt idx="14">
                  <c:v>120</c:v>
                </c:pt>
                <c:pt idx="15">
                  <c:v>125</c:v>
                </c:pt>
                <c:pt idx="16">
                  <c:v>135</c:v>
                </c:pt>
                <c:pt idx="17">
                  <c:v>150</c:v>
                </c:pt>
                <c:pt idx="18">
                  <c:v>160</c:v>
                </c:pt>
                <c:pt idx="19">
                  <c:v>175</c:v>
                </c:pt>
                <c:pt idx="20">
                  <c:v>190</c:v>
                </c:pt>
                <c:pt idx="21">
                  <c:v>200</c:v>
                </c:pt>
                <c:pt idx="22">
                  <c:v>215</c:v>
                </c:pt>
                <c:pt idx="23">
                  <c:v>225</c:v>
                </c:pt>
                <c:pt idx="24">
                  <c:v>235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7C-49AD-ABDC-E75E98CD79A9}"/>
            </c:ext>
          </c:extLst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'TARIF 1'!$C$2:$C$46</c:f>
              <c:numCache>
                <c:formatCode>General</c:formatCode>
                <c:ptCount val="45"/>
                <c:pt idx="0">
                  <c:v>400</c:v>
                </c:pt>
                <c:pt idx="1">
                  <c:v>475</c:v>
                </c:pt>
                <c:pt idx="2">
                  <c:v>550</c:v>
                </c:pt>
                <c:pt idx="3">
                  <c:v>625</c:v>
                </c:pt>
                <c:pt idx="4">
                  <c:v>700</c:v>
                </c:pt>
                <c:pt idx="5">
                  <c:v>775</c:v>
                </c:pt>
                <c:pt idx="6">
                  <c:v>850</c:v>
                </c:pt>
                <c:pt idx="7">
                  <c:v>925</c:v>
                </c:pt>
                <c:pt idx="8">
                  <c:v>1000</c:v>
                </c:pt>
                <c:pt idx="9">
                  <c:v>1075</c:v>
                </c:pt>
                <c:pt idx="10">
                  <c:v>1150</c:v>
                </c:pt>
                <c:pt idx="11">
                  <c:v>1225</c:v>
                </c:pt>
                <c:pt idx="12">
                  <c:v>1300</c:v>
                </c:pt>
                <c:pt idx="13">
                  <c:v>1375</c:v>
                </c:pt>
                <c:pt idx="14">
                  <c:v>1450</c:v>
                </c:pt>
                <c:pt idx="15">
                  <c:v>1525</c:v>
                </c:pt>
                <c:pt idx="16">
                  <c:v>1600</c:v>
                </c:pt>
                <c:pt idx="17">
                  <c:v>1750</c:v>
                </c:pt>
                <c:pt idx="18">
                  <c:v>1900</c:v>
                </c:pt>
                <c:pt idx="19">
                  <c:v>2050</c:v>
                </c:pt>
                <c:pt idx="20">
                  <c:v>2200</c:v>
                </c:pt>
                <c:pt idx="21">
                  <c:v>2350</c:v>
                </c:pt>
                <c:pt idx="22">
                  <c:v>2500</c:v>
                </c:pt>
                <c:pt idx="23">
                  <c:v>2650</c:v>
                </c:pt>
                <c:pt idx="24">
                  <c:v>2800</c:v>
                </c:pt>
                <c:pt idx="25">
                  <c:v>2950</c:v>
                </c:pt>
                <c:pt idx="26">
                  <c:v>3100</c:v>
                </c:pt>
                <c:pt idx="27">
                  <c:v>3250</c:v>
                </c:pt>
                <c:pt idx="28">
                  <c:v>250</c:v>
                </c:pt>
                <c:pt idx="29">
                  <c:v>418</c:v>
                </c:pt>
                <c:pt idx="30">
                  <c:v>528</c:v>
                </c:pt>
                <c:pt idx="31">
                  <c:v>655</c:v>
                </c:pt>
                <c:pt idx="32">
                  <c:v>788</c:v>
                </c:pt>
                <c:pt idx="33">
                  <c:v>921</c:v>
                </c:pt>
                <c:pt idx="34">
                  <c:v>1075</c:v>
                </c:pt>
                <c:pt idx="35">
                  <c:v>1229</c:v>
                </c:pt>
                <c:pt idx="36">
                  <c:v>1383</c:v>
                </c:pt>
                <c:pt idx="37">
                  <c:v>1536</c:v>
                </c:pt>
                <c:pt idx="38">
                  <c:v>1690</c:v>
                </c:pt>
                <c:pt idx="39">
                  <c:v>1895</c:v>
                </c:pt>
                <c:pt idx="40">
                  <c:v>2100</c:v>
                </c:pt>
                <c:pt idx="41">
                  <c:v>2305</c:v>
                </c:pt>
                <c:pt idx="42">
                  <c:v>2510</c:v>
                </c:pt>
                <c:pt idx="43">
                  <c:v>2766</c:v>
                </c:pt>
                <c:pt idx="44">
                  <c:v>3074</c:v>
                </c:pt>
              </c:numCache>
            </c:numRef>
          </c:xVal>
          <c:yVal>
            <c:numRef>
              <c:f>'TARIF 1'!$E$2:$E$46</c:f>
              <c:numCache>
                <c:formatCode>General</c:formatCode>
                <c:ptCount val="45"/>
                <c:pt idx="28">
                  <c:v>35</c:v>
                </c:pt>
                <c:pt idx="29">
                  <c:v>50</c:v>
                </c:pt>
                <c:pt idx="30">
                  <c:v>58</c:v>
                </c:pt>
                <c:pt idx="31">
                  <c:v>66</c:v>
                </c:pt>
                <c:pt idx="32">
                  <c:v>74</c:v>
                </c:pt>
                <c:pt idx="33">
                  <c:v>84</c:v>
                </c:pt>
                <c:pt idx="34">
                  <c:v>94</c:v>
                </c:pt>
                <c:pt idx="35">
                  <c:v>102</c:v>
                </c:pt>
                <c:pt idx="36">
                  <c:v>112</c:v>
                </c:pt>
                <c:pt idx="37">
                  <c:v>125</c:v>
                </c:pt>
                <c:pt idx="38">
                  <c:v>135</c:v>
                </c:pt>
                <c:pt idx="39">
                  <c:v>146</c:v>
                </c:pt>
                <c:pt idx="40">
                  <c:v>156</c:v>
                </c:pt>
                <c:pt idx="41">
                  <c:v>166</c:v>
                </c:pt>
                <c:pt idx="42">
                  <c:v>177</c:v>
                </c:pt>
                <c:pt idx="43">
                  <c:v>189</c:v>
                </c:pt>
                <c:pt idx="44">
                  <c:v>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7C-49AD-ABDC-E75E98CD7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352911"/>
        <c:axId val="1898255775"/>
      </c:scatterChart>
      <c:valAx>
        <c:axId val="190835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8255775"/>
        <c:crosses val="autoZero"/>
        <c:crossBetween val="midCat"/>
      </c:valAx>
      <c:valAx>
        <c:axId val="189825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835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23</xdr:row>
      <xdr:rowOff>104775</xdr:rowOff>
    </xdr:from>
    <xdr:to>
      <xdr:col>12</xdr:col>
      <xdr:colOff>171450</xdr:colOff>
      <xdr:row>27</xdr:row>
      <xdr:rowOff>171451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ACB9252-9E2B-493B-A705-D575035377B9}"/>
            </a:ext>
          </a:extLst>
        </xdr:cNvPr>
        <xdr:cNvSpPr txBox="1"/>
      </xdr:nvSpPr>
      <xdr:spPr>
        <a:xfrm>
          <a:off x="5600700" y="4705350"/>
          <a:ext cx="4629150" cy="866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1) retirer les ; et tranformer en chiffre 'pour les 2 tableaux</a:t>
          </a:r>
          <a:r>
            <a:rPr lang="fr-FR" sz="1100" baseline="0"/>
            <a:t> (voir formule).</a:t>
          </a:r>
          <a:endParaRPr lang="fr-FR" sz="1100"/>
        </a:p>
        <a:p>
          <a:r>
            <a:rPr lang="fr-FR" sz="1100"/>
            <a:t>2) ajouter a un tableau les abscisses de l'autre.</a:t>
          </a:r>
        </a:p>
        <a:p>
          <a:r>
            <a:rPr lang="fr-FR" sz="1100" baseline="0"/>
            <a:t>    </a:t>
          </a:r>
          <a:r>
            <a:rPr lang="fr-FR" sz="1100"/>
            <a:t>Et mettre les valeur concernée sur une 3 ème colonne.</a:t>
          </a:r>
        </a:p>
        <a:p>
          <a:r>
            <a:rPr lang="fr-FR" sz="1100"/>
            <a:t>3) Selectionner les 3 colonnes; choisir courbe</a:t>
          </a:r>
          <a:r>
            <a:rPr lang="fr-FR" sz="1100" baseline="0"/>
            <a:t> nuage de points.</a:t>
          </a:r>
          <a:endParaRPr lang="fr-FR" sz="1100"/>
        </a:p>
      </xdr:txBody>
    </xdr:sp>
    <xdr:clientData/>
  </xdr:twoCellAnchor>
  <xdr:twoCellAnchor>
    <xdr:from>
      <xdr:col>6</xdr:col>
      <xdr:colOff>338137</xdr:colOff>
      <xdr:row>28</xdr:row>
      <xdr:rowOff>23812</xdr:rowOff>
    </xdr:from>
    <xdr:to>
      <xdr:col>11</xdr:col>
      <xdr:colOff>719137</xdr:colOff>
      <xdr:row>41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9A4B767-8215-4488-867A-35E53618E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1A65-D893-C049-B4B9-77C173683264}">
  <dimension ref="A1:E46"/>
  <sheetViews>
    <sheetView tabSelected="1" topLeftCell="A20" workbookViewId="0">
      <selection activeCell="F46" sqref="F46"/>
    </sheetView>
  </sheetViews>
  <sheetFormatPr baseColWidth="10" defaultRowHeight="15.75" x14ac:dyDescent="0.25"/>
  <sheetData>
    <row r="1" spans="1:4" x14ac:dyDescent="0.25">
      <c r="A1" t="s">
        <v>29</v>
      </c>
      <c r="B1" t="s">
        <v>30</v>
      </c>
    </row>
    <row r="2" spans="1:4" x14ac:dyDescent="0.25">
      <c r="A2" s="17" t="s">
        <v>0</v>
      </c>
      <c r="C2">
        <f>RIGHT(A2,LEN(A2)-SEARCH(";",A2))*1</f>
        <v>400</v>
      </c>
      <c r="D2" s="20">
        <v>35</v>
      </c>
    </row>
    <row r="3" spans="1:4" x14ac:dyDescent="0.25">
      <c r="A3" s="17" t="s">
        <v>1</v>
      </c>
      <c r="C3">
        <f>RIGHT(A3,LEN(A3)-SEARCH(";",A3))*1</f>
        <v>475</v>
      </c>
      <c r="D3" s="20">
        <v>40</v>
      </c>
    </row>
    <row r="4" spans="1:4" x14ac:dyDescent="0.25">
      <c r="A4" s="17" t="s">
        <v>2</v>
      </c>
      <c r="C4">
        <f>RIGHT(A4,LEN(A4)-SEARCH(";",A4))*1</f>
        <v>550</v>
      </c>
      <c r="D4" s="20">
        <v>45</v>
      </c>
    </row>
    <row r="5" spans="1:4" x14ac:dyDescent="0.25">
      <c r="A5" s="17" t="s">
        <v>3</v>
      </c>
      <c r="C5">
        <f>RIGHT(A5,LEN(A5)-SEARCH(";",A5))*1</f>
        <v>625</v>
      </c>
      <c r="D5" s="20">
        <v>50</v>
      </c>
    </row>
    <row r="6" spans="1:4" x14ac:dyDescent="0.25">
      <c r="A6" s="17" t="s">
        <v>4</v>
      </c>
      <c r="C6">
        <f>RIGHT(A6,LEN(A6)-SEARCH(";",A6))*1</f>
        <v>700</v>
      </c>
      <c r="D6" s="20">
        <v>60</v>
      </c>
    </row>
    <row r="7" spans="1:4" x14ac:dyDescent="0.25">
      <c r="A7" s="17" t="s">
        <v>5</v>
      </c>
      <c r="C7">
        <f>RIGHT(A7,LEN(A7)-SEARCH(";",A7))*1</f>
        <v>775</v>
      </c>
      <c r="D7" s="20">
        <v>65</v>
      </c>
    </row>
    <row r="8" spans="1:4" x14ac:dyDescent="0.25">
      <c r="A8" s="17" t="s">
        <v>6</v>
      </c>
      <c r="C8">
        <f>RIGHT(A8,LEN(A8)-SEARCH(";",A8))*1</f>
        <v>850</v>
      </c>
      <c r="D8" s="20">
        <v>70</v>
      </c>
    </row>
    <row r="9" spans="1:4" x14ac:dyDescent="0.25">
      <c r="A9" s="17" t="s">
        <v>7</v>
      </c>
      <c r="C9">
        <f>RIGHT(A9,LEN(A9)-SEARCH(";",A9))*1</f>
        <v>925</v>
      </c>
      <c r="D9" s="20">
        <v>75</v>
      </c>
    </row>
    <row r="10" spans="1:4" x14ac:dyDescent="0.25">
      <c r="A10" s="17" t="s">
        <v>8</v>
      </c>
      <c r="C10">
        <f>RIGHT(A10,LEN(A10)-SEARCH(";",A10))*1</f>
        <v>1000</v>
      </c>
      <c r="D10" s="20">
        <v>80</v>
      </c>
    </row>
    <row r="11" spans="1:4" x14ac:dyDescent="0.25">
      <c r="A11" s="17" t="s">
        <v>9</v>
      </c>
      <c r="C11">
        <f>RIGHT(A11,LEN(A11)-SEARCH(";",A11))*1</f>
        <v>1075</v>
      </c>
      <c r="D11" s="20">
        <v>90</v>
      </c>
    </row>
    <row r="12" spans="1:4" x14ac:dyDescent="0.25">
      <c r="A12" s="17" t="s">
        <v>10</v>
      </c>
      <c r="C12">
        <f>RIGHT(A12,LEN(A12)-SEARCH(";",A12))*1</f>
        <v>1150</v>
      </c>
      <c r="D12" s="20">
        <v>95</v>
      </c>
    </row>
    <row r="13" spans="1:4" x14ac:dyDescent="0.25">
      <c r="A13" s="17" t="s">
        <v>11</v>
      </c>
      <c r="C13">
        <f>RIGHT(A13,LEN(A13)-SEARCH(";",A13))*1</f>
        <v>1225</v>
      </c>
      <c r="D13" s="20">
        <v>100</v>
      </c>
    </row>
    <row r="14" spans="1:4" x14ac:dyDescent="0.25">
      <c r="A14" s="17" t="s">
        <v>12</v>
      </c>
      <c r="C14">
        <f>RIGHT(A14,LEN(A14)-SEARCH(";",A14))*1</f>
        <v>1300</v>
      </c>
      <c r="D14" s="20">
        <v>105</v>
      </c>
    </row>
    <row r="15" spans="1:4" x14ac:dyDescent="0.25">
      <c r="A15" s="17" t="s">
        <v>13</v>
      </c>
      <c r="C15">
        <f>RIGHT(A15,LEN(A15)-SEARCH(";",A15))*1</f>
        <v>1375</v>
      </c>
      <c r="D15" s="20">
        <v>110</v>
      </c>
    </row>
    <row r="16" spans="1:4" x14ac:dyDescent="0.25">
      <c r="A16" s="17" t="s">
        <v>14</v>
      </c>
      <c r="C16">
        <f>RIGHT(A16,LEN(A16)-SEARCH(";",A16))*1</f>
        <v>1450</v>
      </c>
      <c r="D16" s="20">
        <v>120</v>
      </c>
    </row>
    <row r="17" spans="1:5" x14ac:dyDescent="0.25">
      <c r="A17" s="17" t="s">
        <v>15</v>
      </c>
      <c r="C17">
        <f>RIGHT(A17,LEN(A17)-SEARCH(";",A17))*1</f>
        <v>1525</v>
      </c>
      <c r="D17" s="20">
        <v>125</v>
      </c>
    </row>
    <row r="18" spans="1:5" x14ac:dyDescent="0.25">
      <c r="A18" s="17" t="s">
        <v>16</v>
      </c>
      <c r="C18">
        <f>RIGHT(A18,LEN(A18)-SEARCH(";",A18))*1</f>
        <v>1600</v>
      </c>
      <c r="D18" s="20">
        <v>135</v>
      </c>
    </row>
    <row r="19" spans="1:5" x14ac:dyDescent="0.25">
      <c r="A19" s="17" t="s">
        <v>17</v>
      </c>
      <c r="C19">
        <f>RIGHT(A19,LEN(A19)-SEARCH(";",A19))*1</f>
        <v>1750</v>
      </c>
      <c r="D19" s="20">
        <v>150</v>
      </c>
    </row>
    <row r="20" spans="1:5" x14ac:dyDescent="0.25">
      <c r="A20" s="17" t="s">
        <v>18</v>
      </c>
      <c r="C20">
        <f>RIGHT(A20,LEN(A20)-SEARCH(";",A20))*1</f>
        <v>1900</v>
      </c>
      <c r="D20" s="20">
        <v>160</v>
      </c>
    </row>
    <row r="21" spans="1:5" x14ac:dyDescent="0.25">
      <c r="A21" s="17" t="s">
        <v>19</v>
      </c>
      <c r="C21">
        <f>RIGHT(A21,LEN(A21)-SEARCH(";",A21))*1</f>
        <v>2050</v>
      </c>
      <c r="D21" s="20">
        <v>175</v>
      </c>
    </row>
    <row r="22" spans="1:5" x14ac:dyDescent="0.25">
      <c r="A22" s="17" t="s">
        <v>20</v>
      </c>
      <c r="C22">
        <f>RIGHT(A22,LEN(A22)-SEARCH(";",A22))*1</f>
        <v>2200</v>
      </c>
      <c r="D22" s="20">
        <v>190</v>
      </c>
    </row>
    <row r="23" spans="1:5" x14ac:dyDescent="0.25">
      <c r="A23" s="17" t="s">
        <v>21</v>
      </c>
      <c r="C23">
        <f>RIGHT(A23,LEN(A23)-SEARCH(";",A23))*1</f>
        <v>2350</v>
      </c>
      <c r="D23" s="20">
        <v>200</v>
      </c>
    </row>
    <row r="24" spans="1:5" x14ac:dyDescent="0.25">
      <c r="A24" s="17" t="s">
        <v>22</v>
      </c>
      <c r="C24">
        <f>RIGHT(A24,LEN(A24)-SEARCH(";",A24))*1</f>
        <v>2500</v>
      </c>
      <c r="D24" s="20">
        <v>215</v>
      </c>
    </row>
    <row r="25" spans="1:5" x14ac:dyDescent="0.25">
      <c r="A25" s="17" t="s">
        <v>23</v>
      </c>
      <c r="C25">
        <f>RIGHT(A25,LEN(A25)-SEARCH(";",A25))*1</f>
        <v>2650</v>
      </c>
      <c r="D25" s="20">
        <v>225</v>
      </c>
    </row>
    <row r="26" spans="1:5" x14ac:dyDescent="0.25">
      <c r="A26" s="17" t="s">
        <v>24</v>
      </c>
      <c r="C26">
        <f>RIGHT(A26,LEN(A26)-SEARCH(";",A26))*1</f>
        <v>2800</v>
      </c>
      <c r="D26" s="20">
        <v>235</v>
      </c>
    </row>
    <row r="27" spans="1:5" x14ac:dyDescent="0.25">
      <c r="A27" s="17" t="s">
        <v>25</v>
      </c>
      <c r="C27">
        <f>RIGHT(A27,LEN(A27)-SEARCH(";",A27))*1</f>
        <v>2950</v>
      </c>
      <c r="D27" s="20">
        <v>250</v>
      </c>
    </row>
    <row r="28" spans="1:5" x14ac:dyDescent="0.25">
      <c r="A28" s="17" t="s">
        <v>26</v>
      </c>
      <c r="C28">
        <f>RIGHT(A28,LEN(A28)-SEARCH(";",A28))*1</f>
        <v>3100</v>
      </c>
      <c r="D28" s="20">
        <v>260</v>
      </c>
    </row>
    <row r="29" spans="1:5" x14ac:dyDescent="0.25">
      <c r="A29" s="17" t="s">
        <v>27</v>
      </c>
      <c r="C29">
        <f>RIGHT(A29,LEN(A29)-SEARCH(";",A29))*1</f>
        <v>3250</v>
      </c>
      <c r="D29" s="20">
        <v>270</v>
      </c>
    </row>
    <row r="30" spans="1:5" x14ac:dyDescent="0.25">
      <c r="C30" s="19">
        <v>250</v>
      </c>
      <c r="E30" s="19">
        <v>35</v>
      </c>
    </row>
    <row r="31" spans="1:5" x14ac:dyDescent="0.25">
      <c r="C31" s="19">
        <v>418</v>
      </c>
      <c r="E31" s="19">
        <v>50</v>
      </c>
    </row>
    <row r="32" spans="1:5" x14ac:dyDescent="0.25">
      <c r="C32" s="19">
        <v>528</v>
      </c>
      <c r="E32" s="19">
        <v>58</v>
      </c>
    </row>
    <row r="33" spans="3:5" x14ac:dyDescent="0.25">
      <c r="C33" s="19">
        <v>655</v>
      </c>
      <c r="E33" s="19">
        <v>66</v>
      </c>
    </row>
    <row r="34" spans="3:5" x14ac:dyDescent="0.25">
      <c r="C34" s="19">
        <v>788</v>
      </c>
      <c r="E34" s="19">
        <v>74</v>
      </c>
    </row>
    <row r="35" spans="3:5" x14ac:dyDescent="0.25">
      <c r="C35" s="19">
        <v>921</v>
      </c>
      <c r="E35" s="19">
        <v>84</v>
      </c>
    </row>
    <row r="36" spans="3:5" x14ac:dyDescent="0.25">
      <c r="C36" s="19">
        <v>1075</v>
      </c>
      <c r="E36" s="19">
        <v>94</v>
      </c>
    </row>
    <row r="37" spans="3:5" x14ac:dyDescent="0.25">
      <c r="C37" s="19">
        <v>1229</v>
      </c>
      <c r="E37" s="19">
        <v>102</v>
      </c>
    </row>
    <row r="38" spans="3:5" x14ac:dyDescent="0.25">
      <c r="C38" s="19">
        <v>1383</v>
      </c>
      <c r="E38" s="19">
        <v>112</v>
      </c>
    </row>
    <row r="39" spans="3:5" x14ac:dyDescent="0.25">
      <c r="C39" s="19">
        <v>1536</v>
      </c>
      <c r="E39" s="19">
        <v>125</v>
      </c>
    </row>
    <row r="40" spans="3:5" x14ac:dyDescent="0.25">
      <c r="C40" s="19">
        <v>1690</v>
      </c>
      <c r="E40" s="19">
        <v>135</v>
      </c>
    </row>
    <row r="41" spans="3:5" x14ac:dyDescent="0.25">
      <c r="C41" s="19">
        <v>1895</v>
      </c>
      <c r="E41" s="19">
        <v>146</v>
      </c>
    </row>
    <row r="42" spans="3:5" x14ac:dyDescent="0.25">
      <c r="C42" s="19">
        <v>2100</v>
      </c>
      <c r="E42" s="19">
        <v>156</v>
      </c>
    </row>
    <row r="43" spans="3:5" x14ac:dyDescent="0.25">
      <c r="C43" s="19">
        <v>2305</v>
      </c>
      <c r="E43" s="19">
        <v>166</v>
      </c>
    </row>
    <row r="44" spans="3:5" x14ac:dyDescent="0.25">
      <c r="C44" s="19">
        <v>2510</v>
      </c>
      <c r="E44" s="19">
        <v>177</v>
      </c>
    </row>
    <row r="45" spans="3:5" x14ac:dyDescent="0.25">
      <c r="C45" s="19">
        <v>2766</v>
      </c>
      <c r="E45" s="19">
        <v>189</v>
      </c>
    </row>
    <row r="46" spans="3:5" x14ac:dyDescent="0.25">
      <c r="C46" s="19">
        <v>3074</v>
      </c>
      <c r="E46" s="19">
        <v>201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C333-E456-FE46-A48F-E3A9F463B05C}">
  <dimension ref="A1:K46"/>
  <sheetViews>
    <sheetView workbookViewId="0">
      <selection activeCell="C2" sqref="C2:C18"/>
    </sheetView>
  </sheetViews>
  <sheetFormatPr baseColWidth="10" defaultRowHeight="15.75" x14ac:dyDescent="0.25"/>
  <sheetData>
    <row r="1" spans="1:11" ht="16.5" thickBot="1" x14ac:dyDescent="0.3">
      <c r="A1" t="s">
        <v>31</v>
      </c>
      <c r="B1" t="s">
        <v>32</v>
      </c>
    </row>
    <row r="2" spans="1:11" x14ac:dyDescent="0.25">
      <c r="A2" s="18" t="str">
        <f>_xlfn.CONCAT(I2,";",J2)</f>
        <v>0;250</v>
      </c>
      <c r="B2" s="18">
        <f>K2</f>
        <v>35</v>
      </c>
      <c r="C2" s="17">
        <f>RIGHT(A2,LEN(A2)-SEARCH(";",A2))*1</f>
        <v>250</v>
      </c>
      <c r="D2" s="17"/>
      <c r="I2" s="1">
        <v>0</v>
      </c>
      <c r="J2" s="2">
        <v>250</v>
      </c>
      <c r="K2" s="3">
        <v>35</v>
      </c>
    </row>
    <row r="3" spans="1:11" x14ac:dyDescent="0.25">
      <c r="A3" s="18" t="str">
        <f t="shared" ref="A3:A18" si="0">_xlfn.CONCAT(I3,";",J3)</f>
        <v>250;418</v>
      </c>
      <c r="B3" s="18">
        <f t="shared" ref="B3:B18" si="1">K3</f>
        <v>50</v>
      </c>
      <c r="C3" s="17">
        <f t="shared" ref="C3:C18" si="2">RIGHT(A3,LEN(A3)-SEARCH(";",A3))*1</f>
        <v>418</v>
      </c>
      <c r="D3" s="17"/>
      <c r="I3" s="1">
        <v>250</v>
      </c>
      <c r="J3" s="2">
        <v>418</v>
      </c>
      <c r="K3" s="4">
        <v>50</v>
      </c>
    </row>
    <row r="4" spans="1:11" x14ac:dyDescent="0.25">
      <c r="A4" s="18" t="str">
        <f t="shared" si="0"/>
        <v>419;528</v>
      </c>
      <c r="B4" s="18">
        <f t="shared" si="1"/>
        <v>58</v>
      </c>
      <c r="C4" s="17">
        <f t="shared" si="2"/>
        <v>528</v>
      </c>
      <c r="D4" s="17"/>
      <c r="I4" s="1">
        <v>419</v>
      </c>
      <c r="J4" s="2">
        <v>528</v>
      </c>
      <c r="K4" s="4">
        <v>58</v>
      </c>
    </row>
    <row r="5" spans="1:11" x14ac:dyDescent="0.25">
      <c r="A5" s="18" t="str">
        <f t="shared" si="0"/>
        <v>529;655</v>
      </c>
      <c r="B5" s="18">
        <f t="shared" si="1"/>
        <v>66</v>
      </c>
      <c r="C5" s="17">
        <f t="shared" si="2"/>
        <v>655</v>
      </c>
      <c r="D5" s="17"/>
      <c r="I5" s="1">
        <v>529</v>
      </c>
      <c r="J5" s="2">
        <v>655</v>
      </c>
      <c r="K5" s="4">
        <v>66</v>
      </c>
    </row>
    <row r="6" spans="1:11" x14ac:dyDescent="0.25">
      <c r="A6" s="18" t="str">
        <f t="shared" si="0"/>
        <v>656;788</v>
      </c>
      <c r="B6" s="18">
        <f t="shared" si="1"/>
        <v>74</v>
      </c>
      <c r="C6" s="17">
        <f t="shared" si="2"/>
        <v>788</v>
      </c>
      <c r="D6" s="17"/>
      <c r="I6" s="1">
        <v>656</v>
      </c>
      <c r="J6" s="2">
        <v>788</v>
      </c>
      <c r="K6" s="4">
        <v>74</v>
      </c>
    </row>
    <row r="7" spans="1:11" x14ac:dyDescent="0.25">
      <c r="A7" s="18" t="str">
        <f t="shared" si="0"/>
        <v>789;921</v>
      </c>
      <c r="B7" s="18">
        <f t="shared" si="1"/>
        <v>84</v>
      </c>
      <c r="C7" s="17">
        <f t="shared" si="2"/>
        <v>921</v>
      </c>
      <c r="D7" s="17"/>
      <c r="I7" s="1">
        <v>789</v>
      </c>
      <c r="J7" s="2">
        <v>921</v>
      </c>
      <c r="K7" s="4">
        <v>84</v>
      </c>
    </row>
    <row r="8" spans="1:11" ht="16.5" thickBot="1" x14ac:dyDescent="0.3">
      <c r="A8" s="18" t="str">
        <f t="shared" si="0"/>
        <v>922;1075</v>
      </c>
      <c r="B8" s="18">
        <f t="shared" si="1"/>
        <v>94</v>
      </c>
      <c r="C8" s="17">
        <f t="shared" si="2"/>
        <v>1075</v>
      </c>
      <c r="D8" s="17"/>
      <c r="I8" s="5">
        <v>922</v>
      </c>
      <c r="J8" s="6">
        <v>1075</v>
      </c>
      <c r="K8" s="7">
        <v>94</v>
      </c>
    </row>
    <row r="9" spans="1:11" x14ac:dyDescent="0.25">
      <c r="A9" s="18" t="str">
        <f t="shared" si="0"/>
        <v>1076;1229</v>
      </c>
      <c r="B9" s="18">
        <f t="shared" si="1"/>
        <v>102</v>
      </c>
      <c r="C9" s="17">
        <f t="shared" si="2"/>
        <v>1229</v>
      </c>
      <c r="D9" s="17"/>
      <c r="I9" s="8">
        <v>1076</v>
      </c>
      <c r="J9" s="9">
        <v>1229</v>
      </c>
      <c r="K9" s="10">
        <v>102</v>
      </c>
    </row>
    <row r="10" spans="1:11" x14ac:dyDescent="0.25">
      <c r="A10" s="18" t="str">
        <f t="shared" si="0"/>
        <v>1230;1383</v>
      </c>
      <c r="B10" s="18">
        <f t="shared" si="1"/>
        <v>112</v>
      </c>
      <c r="C10" s="17">
        <f t="shared" si="2"/>
        <v>1383</v>
      </c>
      <c r="D10" s="17"/>
      <c r="I10" s="11">
        <v>1230</v>
      </c>
      <c r="J10" s="12">
        <v>1383</v>
      </c>
      <c r="K10" s="13">
        <v>112</v>
      </c>
    </row>
    <row r="11" spans="1:11" x14ac:dyDescent="0.25">
      <c r="A11" s="18" t="str">
        <f t="shared" si="0"/>
        <v>1384;1536</v>
      </c>
      <c r="B11" s="18">
        <f t="shared" si="1"/>
        <v>125</v>
      </c>
      <c r="C11" s="17">
        <f t="shared" si="2"/>
        <v>1536</v>
      </c>
      <c r="D11" s="17"/>
      <c r="I11" s="11">
        <v>1384</v>
      </c>
      <c r="J11" s="12">
        <v>1536</v>
      </c>
      <c r="K11" s="13">
        <v>125</v>
      </c>
    </row>
    <row r="12" spans="1:11" x14ac:dyDescent="0.25">
      <c r="A12" s="18" t="str">
        <f t="shared" si="0"/>
        <v>1537;1690</v>
      </c>
      <c r="B12" s="18">
        <f t="shared" si="1"/>
        <v>135</v>
      </c>
      <c r="C12" s="17">
        <f t="shared" si="2"/>
        <v>1690</v>
      </c>
      <c r="D12" s="17"/>
      <c r="I12" s="11">
        <v>1537</v>
      </c>
      <c r="J12" s="12">
        <v>1690</v>
      </c>
      <c r="K12" s="13">
        <v>135</v>
      </c>
    </row>
    <row r="13" spans="1:11" x14ac:dyDescent="0.25">
      <c r="A13" s="18" t="str">
        <f t="shared" si="0"/>
        <v>1691;1895</v>
      </c>
      <c r="B13" s="18">
        <f t="shared" si="1"/>
        <v>146</v>
      </c>
      <c r="C13" s="17">
        <f t="shared" si="2"/>
        <v>1895</v>
      </c>
      <c r="D13" s="17"/>
      <c r="I13" s="11">
        <v>1691</v>
      </c>
      <c r="J13" s="12">
        <v>1895</v>
      </c>
      <c r="K13" s="13">
        <v>146</v>
      </c>
    </row>
    <row r="14" spans="1:11" x14ac:dyDescent="0.25">
      <c r="A14" s="18" t="str">
        <f t="shared" si="0"/>
        <v>1896;2100</v>
      </c>
      <c r="B14" s="18">
        <f t="shared" si="1"/>
        <v>156</v>
      </c>
      <c r="C14" s="17">
        <f t="shared" si="2"/>
        <v>2100</v>
      </c>
      <c r="D14" s="17"/>
      <c r="I14" s="11">
        <v>1896</v>
      </c>
      <c r="J14" s="12">
        <v>2100</v>
      </c>
      <c r="K14" s="13">
        <v>156</v>
      </c>
    </row>
    <row r="15" spans="1:11" ht="16.5" thickBot="1" x14ac:dyDescent="0.3">
      <c r="A15" s="18" t="str">
        <f t="shared" si="0"/>
        <v>2101;2305</v>
      </c>
      <c r="B15" s="18">
        <f t="shared" si="1"/>
        <v>166</v>
      </c>
      <c r="C15" s="17">
        <f t="shared" si="2"/>
        <v>2305</v>
      </c>
      <c r="D15" s="17"/>
      <c r="I15" s="14">
        <v>2101</v>
      </c>
      <c r="J15" s="15">
        <v>2305</v>
      </c>
      <c r="K15" s="16">
        <v>166</v>
      </c>
    </row>
    <row r="16" spans="1:11" x14ac:dyDescent="0.25">
      <c r="A16" s="18" t="str">
        <f t="shared" si="0"/>
        <v>2306;2510</v>
      </c>
      <c r="B16" s="18">
        <f t="shared" si="1"/>
        <v>177</v>
      </c>
      <c r="C16" s="17">
        <f t="shared" si="2"/>
        <v>2510</v>
      </c>
      <c r="D16" s="17"/>
      <c r="I16" s="8">
        <v>2306</v>
      </c>
      <c r="J16" s="9">
        <v>2510</v>
      </c>
      <c r="K16" s="10">
        <v>177</v>
      </c>
    </row>
    <row r="17" spans="1:11" x14ac:dyDescent="0.25">
      <c r="A17" s="18" t="str">
        <f t="shared" si="0"/>
        <v>2511;2766</v>
      </c>
      <c r="B17" s="18">
        <f t="shared" si="1"/>
        <v>189</v>
      </c>
      <c r="C17" s="17">
        <f t="shared" si="2"/>
        <v>2766</v>
      </c>
      <c r="D17" s="17"/>
      <c r="I17" s="11">
        <v>2511</v>
      </c>
      <c r="J17" s="12">
        <v>2766</v>
      </c>
      <c r="K17" s="13">
        <v>189</v>
      </c>
    </row>
    <row r="18" spans="1:11" x14ac:dyDescent="0.25">
      <c r="A18" s="18" t="str">
        <f t="shared" si="0"/>
        <v>2767;3074</v>
      </c>
      <c r="B18" s="18">
        <f t="shared" si="1"/>
        <v>201</v>
      </c>
      <c r="C18" s="17">
        <f t="shared" si="2"/>
        <v>3074</v>
      </c>
      <c r="D18" s="17"/>
      <c r="I18" s="11">
        <v>2767</v>
      </c>
      <c r="J18" s="12">
        <v>3074</v>
      </c>
      <c r="K18" s="13">
        <v>201</v>
      </c>
    </row>
    <row r="19" spans="1:11" x14ac:dyDescent="0.25">
      <c r="A19" s="17"/>
      <c r="B19" s="17"/>
      <c r="C19" s="17"/>
      <c r="D19" s="17"/>
      <c r="I19" s="11" t="s">
        <v>28</v>
      </c>
      <c r="J19" s="12">
        <v>3075</v>
      </c>
      <c r="K19" s="13">
        <v>215</v>
      </c>
    </row>
    <row r="20" spans="1:11" x14ac:dyDescent="0.25">
      <c r="A20" s="17"/>
      <c r="B20" s="17"/>
      <c r="C20" s="17"/>
      <c r="D20" s="17"/>
    </row>
    <row r="21" spans="1:11" x14ac:dyDescent="0.25">
      <c r="A21" s="17"/>
      <c r="B21" s="17"/>
      <c r="C21" s="17"/>
      <c r="D21" s="17"/>
    </row>
    <row r="22" spans="1:11" x14ac:dyDescent="0.25">
      <c r="A22" s="17"/>
      <c r="B22" s="17"/>
      <c r="C22" s="17"/>
      <c r="D22" s="17"/>
    </row>
    <row r="23" spans="1:11" x14ac:dyDescent="0.25">
      <c r="A23" s="17"/>
      <c r="B23" s="17"/>
      <c r="C23" s="17"/>
      <c r="D23" s="17"/>
    </row>
    <row r="24" spans="1:11" x14ac:dyDescent="0.25">
      <c r="A24" s="17"/>
      <c r="B24" s="17"/>
      <c r="C24" s="17"/>
      <c r="D24" s="17"/>
    </row>
    <row r="25" spans="1:11" x14ac:dyDescent="0.25">
      <c r="A25" s="17"/>
      <c r="B25" s="17"/>
      <c r="C25" s="17"/>
      <c r="D25" s="17"/>
    </row>
    <row r="26" spans="1:11" x14ac:dyDescent="0.25">
      <c r="A26" s="17"/>
      <c r="B26" s="17"/>
      <c r="C26" s="17"/>
      <c r="D26" s="17"/>
    </row>
    <row r="27" spans="1:11" x14ac:dyDescent="0.25">
      <c r="A27" s="17"/>
      <c r="B27" s="17"/>
      <c r="C27" s="17"/>
      <c r="D27" s="17"/>
    </row>
    <row r="28" spans="1:11" x14ac:dyDescent="0.25">
      <c r="A28" s="17"/>
      <c r="B28" s="17"/>
      <c r="C28" s="17"/>
      <c r="D28" s="17"/>
    </row>
    <row r="29" spans="1:11" x14ac:dyDescent="0.25">
      <c r="A29" s="17"/>
      <c r="B29" s="17"/>
      <c r="C29" s="17"/>
      <c r="D29" s="17"/>
    </row>
    <row r="30" spans="1:11" x14ac:dyDescent="0.25">
      <c r="A30" s="17"/>
      <c r="B30" s="17"/>
    </row>
    <row r="31" spans="1:11" x14ac:dyDescent="0.25">
      <c r="A31" s="17"/>
      <c r="B31" s="17"/>
    </row>
    <row r="32" spans="1:11" x14ac:dyDescent="0.25">
      <c r="A32" s="17"/>
      <c r="B32" s="17"/>
    </row>
    <row r="33" spans="1:2" x14ac:dyDescent="0.25">
      <c r="A33" s="17"/>
      <c r="B33" s="17"/>
    </row>
    <row r="34" spans="1:2" x14ac:dyDescent="0.25">
      <c r="A34" s="17"/>
      <c r="B34" s="17"/>
    </row>
    <row r="35" spans="1:2" x14ac:dyDescent="0.25">
      <c r="A35" s="17"/>
      <c r="B35" s="17"/>
    </row>
    <row r="36" spans="1:2" x14ac:dyDescent="0.25">
      <c r="A36" s="17"/>
      <c r="B36" s="17"/>
    </row>
    <row r="37" spans="1:2" x14ac:dyDescent="0.25">
      <c r="A37" s="17"/>
      <c r="B37" s="17"/>
    </row>
    <row r="38" spans="1:2" x14ac:dyDescent="0.25">
      <c r="A38" s="17"/>
      <c r="B38" s="17"/>
    </row>
    <row r="39" spans="1:2" x14ac:dyDescent="0.25">
      <c r="A39" s="17"/>
      <c r="B39" s="17"/>
    </row>
    <row r="40" spans="1:2" x14ac:dyDescent="0.25">
      <c r="A40" s="17"/>
      <c r="B40" s="17"/>
    </row>
    <row r="41" spans="1:2" x14ac:dyDescent="0.25">
      <c r="A41" s="17"/>
      <c r="B41" s="17"/>
    </row>
    <row r="42" spans="1:2" x14ac:dyDescent="0.25">
      <c r="A42" s="17"/>
      <c r="B42" s="17"/>
    </row>
    <row r="43" spans="1:2" x14ac:dyDescent="0.25">
      <c r="A43" s="17"/>
      <c r="B43" s="17"/>
    </row>
    <row r="44" spans="1:2" x14ac:dyDescent="0.25">
      <c r="A44" s="17"/>
      <c r="B44" s="17"/>
    </row>
    <row r="45" spans="1:2" x14ac:dyDescent="0.25">
      <c r="A45" s="17"/>
      <c r="B45" s="17"/>
    </row>
    <row r="46" spans="1:2" x14ac:dyDescent="0.25">
      <c r="A46" s="17"/>
      <c r="B46" s="17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TARIF 1</vt:lpstr>
      <vt:lpstr>TARIF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Caudron</dc:creator>
  <cp:lastModifiedBy>DjiDji</cp:lastModifiedBy>
  <dcterms:created xsi:type="dcterms:W3CDTF">2020-11-22T14:11:30Z</dcterms:created>
  <dcterms:modified xsi:type="dcterms:W3CDTF">2020-11-22T18:06:27Z</dcterms:modified>
</cp:coreProperties>
</file>