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codeName="ThisWorkbook" defaultThemeVersion="124226"/>
  <xr:revisionPtr revIDLastSave="0" documentId="13_ncr:1_{2F2C0AF8-94C8-4B52-AD86-58FACF46C0D5}" xr6:coauthVersionLast="45" xr6:coauthVersionMax="45" xr10:uidLastSave="{00000000-0000-0000-0000-000000000000}"/>
  <bookViews>
    <workbookView xWindow="45" yWindow="570" windowWidth="19110" windowHeight="14190" xr2:uid="{00000000-000D-0000-FFFF-FFFF00000000}"/>
  </bookViews>
  <sheets>
    <sheet name="RECAPITULATIF" sheetId="1" r:id="rId1"/>
    <sheet name="DONNEES COMPLETE" sheetId="2" r:id="rId2"/>
  </sheets>
  <calcPr calcId="191029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12" i="1"/>
  <c r="D12" i="1"/>
  <c r="H13" i="1"/>
  <c r="H14" i="1"/>
  <c r="H15" i="1"/>
  <c r="H16" i="1"/>
  <c r="H17" i="1"/>
  <c r="H18" i="1"/>
  <c r="H19" i="1"/>
  <c r="H20" i="1"/>
  <c r="H12" i="1"/>
  <c r="G12" i="1"/>
  <c r="G13" i="1" l="1"/>
  <c r="G14" i="1"/>
  <c r="G15" i="1"/>
  <c r="G16" i="1"/>
  <c r="G17" i="1"/>
  <c r="G18" i="1"/>
  <c r="G19" i="1"/>
  <c r="G20" i="1"/>
  <c r="D16" i="1"/>
  <c r="D17" i="1"/>
  <c r="D18" i="1"/>
  <c r="D19" i="1"/>
  <c r="D20" i="1"/>
  <c r="D13" i="1"/>
  <c r="D14" i="1"/>
  <c r="D15" i="1"/>
</calcChain>
</file>

<file path=xl/sharedStrings.xml><?xml version="1.0" encoding="utf-8"?>
<sst xmlns="http://schemas.openxmlformats.org/spreadsheetml/2006/main" count="50" uniqueCount="38">
  <si>
    <t>Absence</t>
  </si>
  <si>
    <t>hujh / jacque / anglais</t>
  </si>
  <si>
    <t>Date début</t>
  </si>
  <si>
    <t>Date fin</t>
  </si>
  <si>
    <t>Jacque</t>
  </si>
  <si>
    <t>khuihi / laura / anglais</t>
  </si>
  <si>
    <t>Laura</t>
  </si>
  <si>
    <t>Bernard</t>
  </si>
  <si>
    <t>Maurice</t>
  </si>
  <si>
    <t>gfdg / Maurice / anglais</t>
  </si>
  <si>
    <t>NOM</t>
  </si>
  <si>
    <t>hujh / bruno / anglais</t>
  </si>
  <si>
    <t>total hujh / bruno / anglais</t>
  </si>
  <si>
    <t>total gfdg / bernard / anglais</t>
  </si>
  <si>
    <t>total gfdg / Maurice / anglais</t>
  </si>
  <si>
    <t>bruno</t>
  </si>
  <si>
    <t>laura 2</t>
  </si>
  <si>
    <t>khuihi / laura 2 / anglais</t>
  </si>
  <si>
    <t>total khuihi / laura 2 / anglais</t>
  </si>
  <si>
    <t>total hujh / jacque 2 / anglais</t>
  </si>
  <si>
    <t>hujh / jacque 2 / anglais</t>
  </si>
  <si>
    <t>total khuihi / laura / anglais</t>
  </si>
  <si>
    <t>gfdg / bernard / anglais</t>
  </si>
  <si>
    <t>Jacque 2</t>
  </si>
  <si>
    <t>bernard 2</t>
  </si>
  <si>
    <t>hujh / soizic / anglais</t>
  </si>
  <si>
    <t>total hujh / soizic / anglais</t>
  </si>
  <si>
    <t>soizic</t>
  </si>
  <si>
    <t>total gfdg / bernard 2 / anglais</t>
  </si>
  <si>
    <t>gfdg / bernard 2 / anglais</t>
  </si>
  <si>
    <t>Exemple tableau remplis manuellement</t>
  </si>
  <si>
    <t>Exemple tableau vide</t>
  </si>
  <si>
    <t>&lt;-- Date de début</t>
  </si>
  <si>
    <t>&lt;-- Date de fin</t>
  </si>
  <si>
    <t>DATE</t>
  </si>
  <si>
    <t>total hujh / jacque / anglais</t>
  </si>
  <si>
    <t>ABSENCE</t>
  </si>
  <si>
    <t>Je cherche une formule pour remplir automatiquement - à partir de la feuille données complete - les cellules date de début et les cellules date de fin.
A SAVOIR : Ce ne sont jamais les mêmes nom pour les différents fichier, donc on ne peut pas coder par rapport au numéro de la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</si>
</sst>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0" fontId="0" fillId="0" borderId="1" xfId="0" applyFill="1" applyBorder="1"/>
    <xf numFmtId="0" fontId="3" fillId="0" borderId="0" xfId="0" applyFont="1"/>
    <xf numFmtId="0" fontId="0" fillId="3" borderId="1" xfId="0" applyFill="1" applyBorder="1"/>
    <xf numFmtId="0" fontId="0" fillId="0" borderId="0" xfId="0" quotePrefix="1" applyNumberFormat="1"/>
    <xf numFmtId="0" fontId="0" fillId="0" borderId="0" xfId="0" quotePrefix="1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quotePrefix="1" applyNumberForma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4:M20"/>
  <sheetViews>
    <sheetView tabSelected="1" workbookViewId="0">
      <selection activeCell="I12" sqref="I12:I20"/>
    </sheetView>
  </sheetViews>
  <sheetFormatPr baseColWidth="10" defaultColWidth="9.140625" defaultRowHeight="15" x14ac:dyDescent="0.25"/>
  <cols>
    <col min="2" max="2" width="12.140625" customWidth="1"/>
    <col min="3" max="3" width="14.140625" customWidth="1"/>
    <col min="6" max="6" width="11.5703125" customWidth="1"/>
    <col min="7" max="7" width="12" customWidth="1"/>
    <col min="8" max="8" width="13.140625" customWidth="1"/>
    <col min="13" max="13" width="10.7109375" bestFit="1" customWidth="1"/>
  </cols>
  <sheetData>
    <row r="4" spans="1:13" ht="15" customHeight="1" x14ac:dyDescent="0.25">
      <c r="A4" s="11" t="s">
        <v>37</v>
      </c>
      <c r="B4" s="11"/>
      <c r="C4" s="11"/>
      <c r="D4" s="11"/>
      <c r="E4" s="11"/>
      <c r="F4" s="11"/>
      <c r="G4" s="11"/>
      <c r="H4" s="11"/>
      <c r="I4" s="11"/>
    </row>
    <row r="5" spans="1:13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3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3" x14ac:dyDescent="0.25">
      <c r="A7" s="11"/>
      <c r="B7" s="11"/>
      <c r="C7" s="11"/>
      <c r="D7" s="11"/>
      <c r="E7" s="11"/>
      <c r="F7" s="11"/>
      <c r="G7" s="11"/>
      <c r="H7" s="11"/>
      <c r="I7" s="11"/>
    </row>
    <row r="9" spans="1:13" ht="36.75" customHeight="1" x14ac:dyDescent="0.25">
      <c r="A9" s="10" t="s">
        <v>30</v>
      </c>
      <c r="B9" s="10"/>
      <c r="C9" s="10"/>
      <c r="D9" s="10"/>
      <c r="F9" s="10" t="s">
        <v>31</v>
      </c>
      <c r="G9" s="10"/>
      <c r="H9" s="10"/>
      <c r="I9" s="10"/>
    </row>
    <row r="11" spans="1:13" x14ac:dyDescent="0.25">
      <c r="A11" s="2"/>
      <c r="B11" s="2" t="s">
        <v>2</v>
      </c>
      <c r="C11" s="2" t="s">
        <v>3</v>
      </c>
      <c r="D11" s="2" t="s">
        <v>0</v>
      </c>
      <c r="F11" s="2"/>
      <c r="G11" s="2" t="s">
        <v>2</v>
      </c>
      <c r="H11" s="2" t="s">
        <v>3</v>
      </c>
      <c r="I11" s="2" t="s">
        <v>0</v>
      </c>
    </row>
    <row r="12" spans="1:13" x14ac:dyDescent="0.25">
      <c r="A12" s="2" t="s">
        <v>7</v>
      </c>
      <c r="B12" s="3">
        <v>43856</v>
      </c>
      <c r="C12" s="3">
        <v>43860</v>
      </c>
      <c r="D12" s="7">
        <f>INDEX('DONNEES COMPLETE'!$E$1:$E$81,MATCH(VLOOKUP("total*"&amp;A12&amp;"*",'DONNEES COMPLETE'!$B$1:$B$81,1,0),'DONNEES COMPLETE'!$B$1:$B$81,0))</f>
        <v>0</v>
      </c>
      <c r="F12" s="2" t="s">
        <v>7</v>
      </c>
      <c r="G12" s="3">
        <f>VLOOKUP("*"&amp;F12&amp;"*",'DONNEES COMPLETE'!$B$1:$C$81,2,0)</f>
        <v>43856</v>
      </c>
      <c r="H12" s="3">
        <f>INDEX('DONNEES COMPLETE'!$C$1:$C$81,MATCH(VLOOKUP("*"&amp;F12&amp;"*",'DONNEES COMPLETE'!$B$1:$B$81,1,0),'DONNEES COMPLETE'!$B$1:$B$81,0)+MATCH(VLOOKUP("total*"&amp;RECAPITULATIF!F12&amp;"*",'DONNEES COMPLETE'!$B$1:$B$81,1,0),'DONNEES COMPLETE'!$B$1:$B$81,0)-1-MATCH(VLOOKUP("*"&amp;RECAPITULATIF!F12&amp;"*",'DONNEES COMPLETE'!$B$1:$B$81,1,0),'DONNEES COMPLETE'!$B$1:$B$81,0))</f>
        <v>43860</v>
      </c>
      <c r="I12" s="2">
        <f>INDEX('DONNEES COMPLETE'!$E$1:$E$81,MATCH(VLOOKUP("total*"&amp;A12&amp;"*",'DONNEES COMPLETE'!$B$1:$B$81,1,0),'DONNEES COMPLETE'!$B$1:$B$81,0))</f>
        <v>0</v>
      </c>
      <c r="K12" s="9"/>
      <c r="M12" s="12"/>
    </row>
    <row r="13" spans="1:13" x14ac:dyDescent="0.25">
      <c r="A13" s="2" t="s">
        <v>27</v>
      </c>
      <c r="B13" s="3">
        <v>43863</v>
      </c>
      <c r="C13" s="3">
        <v>43870</v>
      </c>
      <c r="D13" s="7">
        <f>INDEX('DONNEES COMPLETE'!$E$1:$E$81,MATCH(VLOOKUP("total*"&amp;A13&amp;"*",'DONNEES COMPLETE'!$B$1:$B$81,1,0),'DONNEES COMPLETE'!$B$1:$B$81,0))</f>
        <v>0</v>
      </c>
      <c r="F13" s="2" t="s">
        <v>27</v>
      </c>
      <c r="G13" s="3">
        <f>VLOOKUP("*"&amp;F13&amp;"*",'DONNEES COMPLETE'!$B$1:$C$81,2,0)</f>
        <v>43863</v>
      </c>
      <c r="H13" s="3">
        <f>INDEX('DONNEES COMPLETE'!$C$1:$C$81,MATCH(VLOOKUP("*"&amp;F13&amp;"*",'DONNEES COMPLETE'!$B$1:$B$81,1,0),'DONNEES COMPLETE'!$B$1:$B$81,0)+MATCH(VLOOKUP("total*"&amp;RECAPITULATIF!F13&amp;"*",'DONNEES COMPLETE'!$B$1:$B$81,1,0),'DONNEES COMPLETE'!$B$1:$B$81,0)-1-MATCH(VLOOKUP("*"&amp;RECAPITULATIF!F13&amp;"*",'DONNEES COMPLETE'!$B$1:$B$81,1,0),'DONNEES COMPLETE'!$B$1:$B$81,0))</f>
        <v>43870</v>
      </c>
      <c r="I13" s="2">
        <f>INDEX('DONNEES COMPLETE'!$E$1:$E$81,MATCH(VLOOKUP("total*"&amp;A13&amp;"*",'DONNEES COMPLETE'!$B$1:$B$81,1,0),'DONNEES COMPLETE'!$B$1:$B$81,0))</f>
        <v>0</v>
      </c>
      <c r="K13" s="9"/>
      <c r="M13" s="12"/>
    </row>
    <row r="14" spans="1:13" x14ac:dyDescent="0.25">
      <c r="A14" s="2" t="s">
        <v>8</v>
      </c>
      <c r="B14" s="3">
        <v>43835</v>
      </c>
      <c r="C14" s="3">
        <v>43838</v>
      </c>
      <c r="D14" s="7">
        <f>INDEX('DONNEES COMPLETE'!$E$1:$E$81,MATCH(VLOOKUP("total*"&amp;A14&amp;"*",'DONNEES COMPLETE'!$B$1:$B$81,1,0),'DONNEES COMPLETE'!$B$1:$B$81,0))</f>
        <v>0</v>
      </c>
      <c r="F14" s="2" t="s">
        <v>8</v>
      </c>
      <c r="G14" s="3">
        <f>VLOOKUP("*"&amp;F14&amp;"*",'DONNEES COMPLETE'!$B$1:$C$81,2,0)</f>
        <v>43835</v>
      </c>
      <c r="H14" s="3">
        <f>INDEX('DONNEES COMPLETE'!$C$1:$C$81,MATCH(VLOOKUP("*"&amp;F14&amp;"*",'DONNEES COMPLETE'!$B$1:$B$81,1,0),'DONNEES COMPLETE'!$B$1:$B$81,0)+MATCH(VLOOKUP("total*"&amp;RECAPITULATIF!F14&amp;"*",'DONNEES COMPLETE'!$B$1:$B$81,1,0),'DONNEES COMPLETE'!$B$1:$B$81,0)-1-MATCH(VLOOKUP("*"&amp;RECAPITULATIF!F14&amp;"*",'DONNEES COMPLETE'!$B$1:$B$81,1,0),'DONNEES COMPLETE'!$B$1:$B$81,0))</f>
        <v>43838</v>
      </c>
      <c r="I14" s="2">
        <f>INDEX('DONNEES COMPLETE'!$E$1:$E$81,MATCH(VLOOKUP("total*"&amp;A14&amp;"*",'DONNEES COMPLETE'!$B$1:$B$81,1,0),'DONNEES COMPLETE'!$B$1:$B$81,0))</f>
        <v>0</v>
      </c>
      <c r="K14" s="9"/>
      <c r="M14" s="12"/>
    </row>
    <row r="15" spans="1:13" x14ac:dyDescent="0.25">
      <c r="A15" s="2" t="s">
        <v>6</v>
      </c>
      <c r="B15" s="3">
        <v>43845</v>
      </c>
      <c r="C15" s="3">
        <v>43850</v>
      </c>
      <c r="D15" s="7">
        <f>INDEX('DONNEES COMPLETE'!$E$1:$E$81,MATCH(VLOOKUP("total*"&amp;A15&amp;"*",'DONNEES COMPLETE'!$B$1:$B$81,1,0),'DONNEES COMPLETE'!$B$1:$B$81,0))</f>
        <v>90</v>
      </c>
      <c r="F15" s="2" t="s">
        <v>6</v>
      </c>
      <c r="G15" s="3">
        <f>VLOOKUP("*"&amp;F15&amp;"*",'DONNEES COMPLETE'!$B$1:$C$81,2,0)</f>
        <v>43845</v>
      </c>
      <c r="H15" s="3">
        <f>INDEX('DONNEES COMPLETE'!$C$1:$C$81,MATCH(VLOOKUP("*"&amp;F15&amp;"*",'DONNEES COMPLETE'!$B$1:$B$81,1,0),'DONNEES COMPLETE'!$B$1:$B$81,0)+MATCH(VLOOKUP("total*"&amp;RECAPITULATIF!F15&amp;"*",'DONNEES COMPLETE'!$B$1:$B$81,1,0),'DONNEES COMPLETE'!$B$1:$B$81,0)-1-MATCH(VLOOKUP("*"&amp;RECAPITULATIF!F15&amp;"*",'DONNEES COMPLETE'!$B$1:$B$81,1,0),'DONNEES COMPLETE'!$B$1:$B$81,0))</f>
        <v>43850</v>
      </c>
      <c r="I15" s="2">
        <f>INDEX('DONNEES COMPLETE'!$E$1:$E$81,MATCH(VLOOKUP("total*"&amp;A15&amp;"*",'DONNEES COMPLETE'!$B$1:$B$81,1,0),'DONNEES COMPLETE'!$B$1:$B$81,0))</f>
        <v>90</v>
      </c>
      <c r="K15" s="9"/>
      <c r="M15" s="12"/>
    </row>
    <row r="16" spans="1:13" x14ac:dyDescent="0.25">
      <c r="A16" s="2" t="s">
        <v>4</v>
      </c>
      <c r="B16" s="3">
        <v>43761</v>
      </c>
      <c r="C16" s="3">
        <v>43769</v>
      </c>
      <c r="D16" s="7">
        <f>INDEX('DONNEES COMPLETE'!$E$1:$E$81,MATCH(VLOOKUP("total*"&amp;A16&amp;"*",'DONNEES COMPLETE'!$B$1:$B$81,1,0),'DONNEES COMPLETE'!$B$1:$B$81,0))</f>
        <v>100</v>
      </c>
      <c r="F16" s="2" t="s">
        <v>4</v>
      </c>
      <c r="G16" s="3">
        <f>VLOOKUP("*"&amp;F16&amp;"*",'DONNEES COMPLETE'!$B$1:$C$81,2,0)</f>
        <v>43761</v>
      </c>
      <c r="H16" s="3">
        <f>INDEX('DONNEES COMPLETE'!$C$1:$C$81,MATCH(VLOOKUP("*"&amp;F16&amp;"*",'DONNEES COMPLETE'!$B$1:$B$81,1,0),'DONNEES COMPLETE'!$B$1:$B$81,0)+MATCH(VLOOKUP("total*"&amp;RECAPITULATIF!F16&amp;"*",'DONNEES COMPLETE'!$B$1:$B$81,1,0),'DONNEES COMPLETE'!$B$1:$B$81,0)-1-MATCH(VLOOKUP("*"&amp;RECAPITULATIF!F16&amp;"*",'DONNEES COMPLETE'!$B$1:$B$81,1,0),'DONNEES COMPLETE'!$B$1:$B$81,0))</f>
        <v>43769</v>
      </c>
      <c r="I16" s="2">
        <f>INDEX('DONNEES COMPLETE'!$E$1:$E$81,MATCH(VLOOKUP("total*"&amp;A16&amp;"*",'DONNEES COMPLETE'!$B$1:$B$81,1,0),'DONNEES COMPLETE'!$B$1:$B$81,0))</f>
        <v>100</v>
      </c>
      <c r="K16" s="9"/>
      <c r="M16" s="12"/>
    </row>
    <row r="17" spans="1:13" x14ac:dyDescent="0.25">
      <c r="A17" s="5" t="s">
        <v>24</v>
      </c>
      <c r="B17" s="3">
        <v>43872</v>
      </c>
      <c r="C17" s="3">
        <v>43886</v>
      </c>
      <c r="D17" s="7">
        <f>INDEX('DONNEES COMPLETE'!$E$1:$E$81,MATCH(VLOOKUP("total*"&amp;A17&amp;"*",'DONNEES COMPLETE'!$B$1:$B$81,1,0),'DONNEES COMPLETE'!$B$1:$B$81,0))</f>
        <v>0</v>
      </c>
      <c r="F17" s="5" t="s">
        <v>24</v>
      </c>
      <c r="G17" s="3">
        <f>VLOOKUP("*"&amp;F17&amp;"*",'DONNEES COMPLETE'!$B$1:$C$81,2,0)</f>
        <v>43872</v>
      </c>
      <c r="H17" s="3">
        <f>INDEX('DONNEES COMPLETE'!$C$1:$C$81,MATCH(VLOOKUP("*"&amp;F17&amp;"*",'DONNEES COMPLETE'!$B$1:$B$81,1,0),'DONNEES COMPLETE'!$B$1:$B$81,0)+MATCH(VLOOKUP("total*"&amp;RECAPITULATIF!F17&amp;"*",'DONNEES COMPLETE'!$B$1:$B$81,1,0),'DONNEES COMPLETE'!$B$1:$B$81,0)-1-MATCH(VLOOKUP("*"&amp;RECAPITULATIF!F17&amp;"*",'DONNEES COMPLETE'!$B$1:$B$81,1,0),'DONNEES COMPLETE'!$B$1:$B$81,0))</f>
        <v>43886</v>
      </c>
      <c r="I17" s="2">
        <f>INDEX('DONNEES COMPLETE'!$E$1:$E$81,MATCH(VLOOKUP("total*"&amp;A17&amp;"*",'DONNEES COMPLETE'!$B$1:$B$81,1,0),'DONNEES COMPLETE'!$B$1:$B$81,0))</f>
        <v>0</v>
      </c>
      <c r="K17" s="9"/>
      <c r="M17" s="12"/>
    </row>
    <row r="18" spans="1:13" x14ac:dyDescent="0.25">
      <c r="A18" s="2" t="s">
        <v>15</v>
      </c>
      <c r="B18" s="3">
        <v>43840</v>
      </c>
      <c r="C18" s="3">
        <v>43845</v>
      </c>
      <c r="D18" s="7">
        <f>INDEX('DONNEES COMPLETE'!$E$1:$E$81,MATCH(VLOOKUP("total*"&amp;A18&amp;"*",'DONNEES COMPLETE'!$B$1:$B$81,1,0),'DONNEES COMPLETE'!$B$1:$B$81,0))</f>
        <v>0</v>
      </c>
      <c r="F18" s="2" t="s">
        <v>15</v>
      </c>
      <c r="G18" s="3">
        <f>VLOOKUP("*"&amp;F18&amp;"*",'DONNEES COMPLETE'!$B$1:$C$81,2,0)</f>
        <v>43840</v>
      </c>
      <c r="H18" s="3">
        <f>INDEX('DONNEES COMPLETE'!$C$1:$C$81,MATCH(VLOOKUP("*"&amp;F18&amp;"*",'DONNEES COMPLETE'!$B$1:$B$81,1,0),'DONNEES COMPLETE'!$B$1:$B$81,0)+MATCH(VLOOKUP("total*"&amp;RECAPITULATIF!F18&amp;"*",'DONNEES COMPLETE'!$B$1:$B$81,1,0),'DONNEES COMPLETE'!$B$1:$B$81,0)-1-MATCH(VLOOKUP("*"&amp;RECAPITULATIF!F18&amp;"*",'DONNEES COMPLETE'!$B$1:$B$81,1,0),'DONNEES COMPLETE'!$B$1:$B$81,0))</f>
        <v>43845</v>
      </c>
      <c r="I18" s="2">
        <f>INDEX('DONNEES COMPLETE'!$E$1:$E$81,MATCH(VLOOKUP("total*"&amp;A18&amp;"*",'DONNEES COMPLETE'!$B$1:$B$81,1,0),'DONNEES COMPLETE'!$B$1:$B$81,0))</f>
        <v>0</v>
      </c>
      <c r="K18" s="9"/>
      <c r="M18" s="12"/>
    </row>
    <row r="19" spans="1:13" x14ac:dyDescent="0.25">
      <c r="A19" s="5" t="s">
        <v>16</v>
      </c>
      <c r="B19" s="3">
        <v>43862</v>
      </c>
      <c r="C19" s="3">
        <v>43870</v>
      </c>
      <c r="D19" s="7">
        <f>INDEX('DONNEES COMPLETE'!$E$1:$E$81,MATCH(VLOOKUP("total*"&amp;A19&amp;"*",'DONNEES COMPLETE'!$B$1:$B$81,1,0),'DONNEES COMPLETE'!$B$1:$B$81,0))</f>
        <v>0</v>
      </c>
      <c r="F19" s="5" t="s">
        <v>16</v>
      </c>
      <c r="G19" s="3">
        <f>VLOOKUP("*"&amp;F19&amp;"*",'DONNEES COMPLETE'!$B$1:$C$81,2,0)</f>
        <v>43862</v>
      </c>
      <c r="H19" s="3">
        <f>INDEX('DONNEES COMPLETE'!$C$1:$C$81,MATCH(VLOOKUP("*"&amp;F19&amp;"*",'DONNEES COMPLETE'!$B$1:$B$81,1,0),'DONNEES COMPLETE'!$B$1:$B$81,0)+MATCH(VLOOKUP("total*"&amp;RECAPITULATIF!F19&amp;"*",'DONNEES COMPLETE'!$B$1:$B$81,1,0),'DONNEES COMPLETE'!$B$1:$B$81,0)-1-MATCH(VLOOKUP("*"&amp;RECAPITULATIF!F19&amp;"*",'DONNEES COMPLETE'!$B$1:$B$81,1,0),'DONNEES COMPLETE'!$B$1:$B$81,0))</f>
        <v>43870</v>
      </c>
      <c r="I19" s="2">
        <f>INDEX('DONNEES COMPLETE'!$E$1:$E$81,MATCH(VLOOKUP("total*"&amp;A19&amp;"*",'DONNEES COMPLETE'!$B$1:$B$81,1,0),'DONNEES COMPLETE'!$B$1:$B$81,0))</f>
        <v>0</v>
      </c>
      <c r="K19" s="9"/>
      <c r="M19" s="12"/>
    </row>
    <row r="20" spans="1:13" x14ac:dyDescent="0.25">
      <c r="A20" s="5" t="s">
        <v>23</v>
      </c>
      <c r="B20" s="3">
        <v>43831</v>
      </c>
      <c r="C20" s="3">
        <v>43843</v>
      </c>
      <c r="D20" s="7">
        <f>INDEX('DONNEES COMPLETE'!$E$1:$E$81,MATCH(VLOOKUP("total*"&amp;A20&amp;"*",'DONNEES COMPLETE'!$B$1:$B$81,1,0),'DONNEES COMPLETE'!$B$1:$B$81,0))</f>
        <v>60</v>
      </c>
      <c r="F20" s="5" t="s">
        <v>23</v>
      </c>
      <c r="G20" s="3">
        <f>VLOOKUP("*"&amp;F20&amp;"*",'DONNEES COMPLETE'!$B$1:$C$81,2,0)</f>
        <v>43831</v>
      </c>
      <c r="H20" s="3">
        <f>INDEX('DONNEES COMPLETE'!$C$1:$C$81,MATCH(VLOOKUP("*"&amp;F20&amp;"*",'DONNEES COMPLETE'!$B$1:$B$81,1,0),'DONNEES COMPLETE'!$B$1:$B$81,0)+MATCH(VLOOKUP("total*"&amp;RECAPITULATIF!F20&amp;"*",'DONNEES COMPLETE'!$B$1:$B$81,1,0),'DONNEES COMPLETE'!$B$1:$B$81,0)-1-MATCH(VLOOKUP("*"&amp;RECAPITULATIF!F20&amp;"*",'DONNEES COMPLETE'!$B$1:$B$81,1,0),'DONNEES COMPLETE'!$B$1:$B$81,0))</f>
        <v>43843</v>
      </c>
      <c r="I20" s="2">
        <f>INDEX('DONNEES COMPLETE'!$E$1:$E$81,MATCH(VLOOKUP("total*"&amp;A20&amp;"*",'DONNEES COMPLETE'!$B$1:$B$81,1,0),'DONNEES COMPLETE'!$B$1:$B$81,0))</f>
        <v>60</v>
      </c>
      <c r="K20" s="9"/>
      <c r="M20" s="12"/>
    </row>
  </sheetData>
  <mergeCells count="3">
    <mergeCell ref="A9:D9"/>
    <mergeCell ref="F9:I9"/>
    <mergeCell ref="A4:I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I81"/>
  <sheetViews>
    <sheetView workbookViewId="0">
      <selection activeCell="B66" sqref="B66"/>
    </sheetView>
  </sheetViews>
  <sheetFormatPr baseColWidth="10" defaultRowHeight="15" x14ac:dyDescent="0.25"/>
  <cols>
    <col min="2" max="2" width="31.140625" customWidth="1"/>
    <col min="3" max="3" width="24.140625" customWidth="1"/>
    <col min="4" max="4" width="17" customWidth="1"/>
  </cols>
  <sheetData>
    <row r="1" spans="2:9" x14ac:dyDescent="0.25">
      <c r="B1" t="s">
        <v>10</v>
      </c>
      <c r="C1" t="s">
        <v>34</v>
      </c>
      <c r="E1" t="s">
        <v>36</v>
      </c>
    </row>
    <row r="2" spans="2:9" x14ac:dyDescent="0.25">
      <c r="B2" s="13" t="s">
        <v>1</v>
      </c>
      <c r="C2" s="1">
        <v>43761</v>
      </c>
      <c r="D2" s="6" t="s">
        <v>32</v>
      </c>
      <c r="G2" s="1"/>
      <c r="I2" s="1"/>
    </row>
    <row r="3" spans="2:9" x14ac:dyDescent="0.25">
      <c r="C3" s="1">
        <v>43762</v>
      </c>
      <c r="G3" s="1"/>
    </row>
    <row r="4" spans="2:9" x14ac:dyDescent="0.25">
      <c r="C4" s="1">
        <v>43763</v>
      </c>
      <c r="G4" s="1"/>
    </row>
    <row r="5" spans="2:9" x14ac:dyDescent="0.25">
      <c r="C5" s="1">
        <v>43764</v>
      </c>
      <c r="G5" s="1"/>
    </row>
    <row r="6" spans="2:9" x14ac:dyDescent="0.25">
      <c r="C6" s="1">
        <v>43765</v>
      </c>
      <c r="G6" s="1"/>
    </row>
    <row r="7" spans="2:9" x14ac:dyDescent="0.25">
      <c r="C7" s="1">
        <v>43766</v>
      </c>
      <c r="G7" s="1"/>
    </row>
    <row r="8" spans="2:9" x14ac:dyDescent="0.25">
      <c r="C8" s="1">
        <v>43767</v>
      </c>
      <c r="G8" s="1"/>
    </row>
    <row r="9" spans="2:9" x14ac:dyDescent="0.25">
      <c r="C9" s="1">
        <v>43768</v>
      </c>
      <c r="G9" s="1"/>
    </row>
    <row r="10" spans="2:9" x14ac:dyDescent="0.25">
      <c r="C10" s="1">
        <v>43769</v>
      </c>
      <c r="D10" s="6" t="s">
        <v>33</v>
      </c>
      <c r="G10" s="1"/>
    </row>
    <row r="11" spans="2:9" x14ac:dyDescent="0.25">
      <c r="B11" s="4" t="s">
        <v>35</v>
      </c>
      <c r="E11">
        <v>100</v>
      </c>
      <c r="G11" s="8"/>
    </row>
    <row r="12" spans="2:9" x14ac:dyDescent="0.25">
      <c r="B12" s="13" t="s">
        <v>11</v>
      </c>
      <c r="C12" s="1">
        <v>43840</v>
      </c>
    </row>
    <row r="13" spans="2:9" x14ac:dyDescent="0.25">
      <c r="C13" s="1">
        <v>43841</v>
      </c>
    </row>
    <row r="14" spans="2:9" x14ac:dyDescent="0.25">
      <c r="C14" s="1">
        <v>43842</v>
      </c>
    </row>
    <row r="15" spans="2:9" x14ac:dyDescent="0.25">
      <c r="C15" s="1">
        <v>43843</v>
      </c>
    </row>
    <row r="16" spans="2:9" x14ac:dyDescent="0.25">
      <c r="C16" s="1">
        <v>43844</v>
      </c>
    </row>
    <row r="17" spans="2:5" x14ac:dyDescent="0.25">
      <c r="C17" s="1">
        <v>43845</v>
      </c>
    </row>
    <row r="18" spans="2:5" x14ac:dyDescent="0.25">
      <c r="B18" s="4" t="s">
        <v>12</v>
      </c>
    </row>
    <row r="19" spans="2:5" x14ac:dyDescent="0.25">
      <c r="B19" s="13" t="s">
        <v>25</v>
      </c>
      <c r="C19" s="1">
        <v>43863</v>
      </c>
    </row>
    <row r="20" spans="2:5" x14ac:dyDescent="0.25">
      <c r="B20" s="4"/>
      <c r="C20" s="1">
        <v>43864</v>
      </c>
    </row>
    <row r="21" spans="2:5" x14ac:dyDescent="0.25">
      <c r="B21" s="4"/>
      <c r="C21" s="1">
        <v>43865</v>
      </c>
    </row>
    <row r="22" spans="2:5" x14ac:dyDescent="0.25">
      <c r="B22" s="4"/>
      <c r="C22" s="1">
        <v>43866</v>
      </c>
    </row>
    <row r="23" spans="2:5" x14ac:dyDescent="0.25">
      <c r="B23" s="4"/>
      <c r="C23" s="1">
        <v>43867</v>
      </c>
    </row>
    <row r="24" spans="2:5" x14ac:dyDescent="0.25">
      <c r="B24" s="4"/>
      <c r="C24" s="1">
        <v>43868</v>
      </c>
    </row>
    <row r="25" spans="2:5" x14ac:dyDescent="0.25">
      <c r="B25" s="4"/>
      <c r="C25" s="1">
        <v>43869</v>
      </c>
    </row>
    <row r="26" spans="2:5" x14ac:dyDescent="0.25">
      <c r="B26" s="4"/>
      <c r="C26" s="1">
        <v>43870</v>
      </c>
    </row>
    <row r="27" spans="2:5" x14ac:dyDescent="0.25">
      <c r="B27" s="4" t="s">
        <v>26</v>
      </c>
    </row>
    <row r="28" spans="2:5" x14ac:dyDescent="0.25">
      <c r="B28" s="13" t="s">
        <v>20</v>
      </c>
      <c r="C28" s="1">
        <v>43831</v>
      </c>
    </row>
    <row r="29" spans="2:5" x14ac:dyDescent="0.25">
      <c r="C29" s="1">
        <v>43832</v>
      </c>
      <c r="E29">
        <v>30</v>
      </c>
    </row>
    <row r="30" spans="2:5" x14ac:dyDescent="0.25">
      <c r="C30" s="1">
        <v>43833</v>
      </c>
      <c r="E30">
        <v>30</v>
      </c>
    </row>
    <row r="31" spans="2:5" x14ac:dyDescent="0.25">
      <c r="C31" s="1">
        <v>43834</v>
      </c>
    </row>
    <row r="32" spans="2:5" x14ac:dyDescent="0.25">
      <c r="C32" s="1">
        <v>43839</v>
      </c>
    </row>
    <row r="33" spans="2:5" x14ac:dyDescent="0.25">
      <c r="C33" s="1">
        <v>43840</v>
      </c>
    </row>
    <row r="34" spans="2:5" x14ac:dyDescent="0.25">
      <c r="C34" s="1">
        <v>43841</v>
      </c>
    </row>
    <row r="35" spans="2:5" x14ac:dyDescent="0.25">
      <c r="C35" s="1">
        <v>43842</v>
      </c>
    </row>
    <row r="36" spans="2:5" x14ac:dyDescent="0.25">
      <c r="C36" s="1">
        <v>43843</v>
      </c>
    </row>
    <row r="37" spans="2:5" x14ac:dyDescent="0.25">
      <c r="B37" s="4" t="s">
        <v>19</v>
      </c>
      <c r="C37" s="1"/>
      <c r="E37">
        <v>60</v>
      </c>
    </row>
    <row r="38" spans="2:5" x14ac:dyDescent="0.25">
      <c r="B38" s="13" t="s">
        <v>5</v>
      </c>
      <c r="C38" s="1">
        <v>43845</v>
      </c>
    </row>
    <row r="39" spans="2:5" x14ac:dyDescent="0.25">
      <c r="C39" s="1">
        <v>43846</v>
      </c>
    </row>
    <row r="40" spans="2:5" x14ac:dyDescent="0.25">
      <c r="C40" s="1">
        <v>43847</v>
      </c>
    </row>
    <row r="41" spans="2:5" x14ac:dyDescent="0.25">
      <c r="C41" s="1">
        <v>43848</v>
      </c>
      <c r="E41">
        <v>90</v>
      </c>
    </row>
    <row r="42" spans="2:5" x14ac:dyDescent="0.25">
      <c r="C42" s="1">
        <v>43849</v>
      </c>
    </row>
    <row r="43" spans="2:5" x14ac:dyDescent="0.25">
      <c r="C43" s="1">
        <v>43850</v>
      </c>
    </row>
    <row r="44" spans="2:5" x14ac:dyDescent="0.25">
      <c r="B44" s="4" t="s">
        <v>21</v>
      </c>
      <c r="C44" s="1"/>
      <c r="E44">
        <v>90</v>
      </c>
    </row>
    <row r="45" spans="2:5" x14ac:dyDescent="0.25">
      <c r="B45" s="13" t="s">
        <v>22</v>
      </c>
      <c r="C45" s="1">
        <v>43856</v>
      </c>
    </row>
    <row r="46" spans="2:5" x14ac:dyDescent="0.25">
      <c r="C46" s="1">
        <v>43857</v>
      </c>
    </row>
    <row r="47" spans="2:5" x14ac:dyDescent="0.25">
      <c r="C47" s="1">
        <v>43858</v>
      </c>
    </row>
    <row r="48" spans="2:5" x14ac:dyDescent="0.25">
      <c r="C48" s="1">
        <v>43859</v>
      </c>
    </row>
    <row r="49" spans="2:3" x14ac:dyDescent="0.25">
      <c r="C49" s="1">
        <v>43860</v>
      </c>
    </row>
    <row r="50" spans="2:3" x14ac:dyDescent="0.25">
      <c r="B50" s="4" t="s">
        <v>13</v>
      </c>
    </row>
    <row r="51" spans="2:3" x14ac:dyDescent="0.25">
      <c r="B51" s="13" t="s">
        <v>9</v>
      </c>
      <c r="C51" s="1">
        <v>43835</v>
      </c>
    </row>
    <row r="52" spans="2:3" x14ac:dyDescent="0.25">
      <c r="C52" s="1">
        <v>43836</v>
      </c>
    </row>
    <row r="53" spans="2:3" x14ac:dyDescent="0.25">
      <c r="C53" s="1">
        <v>43837</v>
      </c>
    </row>
    <row r="54" spans="2:3" x14ac:dyDescent="0.25">
      <c r="C54" s="1">
        <v>43838</v>
      </c>
    </row>
    <row r="55" spans="2:3" x14ac:dyDescent="0.25">
      <c r="B55" s="4" t="s">
        <v>14</v>
      </c>
      <c r="C55" s="1"/>
    </row>
    <row r="56" spans="2:3" x14ac:dyDescent="0.25">
      <c r="B56" s="13" t="s">
        <v>17</v>
      </c>
      <c r="C56" s="1">
        <v>43862</v>
      </c>
    </row>
    <row r="57" spans="2:3" x14ac:dyDescent="0.25">
      <c r="C57" s="1">
        <v>43863</v>
      </c>
    </row>
    <row r="58" spans="2:3" x14ac:dyDescent="0.25">
      <c r="C58" s="1">
        <v>43864</v>
      </c>
    </row>
    <row r="59" spans="2:3" x14ac:dyDescent="0.25">
      <c r="C59" s="1">
        <v>43865</v>
      </c>
    </row>
    <row r="60" spans="2:3" x14ac:dyDescent="0.25">
      <c r="C60" s="1">
        <v>43866</v>
      </c>
    </row>
    <row r="61" spans="2:3" x14ac:dyDescent="0.25">
      <c r="C61" s="1">
        <v>43867</v>
      </c>
    </row>
    <row r="62" spans="2:3" x14ac:dyDescent="0.25">
      <c r="C62" s="1">
        <v>43868</v>
      </c>
    </row>
    <row r="63" spans="2:3" x14ac:dyDescent="0.25">
      <c r="C63" s="1">
        <v>43869</v>
      </c>
    </row>
    <row r="64" spans="2:3" x14ac:dyDescent="0.25">
      <c r="C64" s="1">
        <v>43870</v>
      </c>
    </row>
    <row r="65" spans="2:3" x14ac:dyDescent="0.25">
      <c r="B65" s="4" t="s">
        <v>18</v>
      </c>
      <c r="C65" s="1"/>
    </row>
    <row r="66" spans="2:3" x14ac:dyDescent="0.25">
      <c r="B66" s="13" t="s">
        <v>29</v>
      </c>
      <c r="C66" s="1">
        <v>43872</v>
      </c>
    </row>
    <row r="67" spans="2:3" x14ac:dyDescent="0.25">
      <c r="C67" s="1">
        <v>43873</v>
      </c>
    </row>
    <row r="68" spans="2:3" x14ac:dyDescent="0.25">
      <c r="C68" s="1">
        <v>43874</v>
      </c>
    </row>
    <row r="69" spans="2:3" x14ac:dyDescent="0.25">
      <c r="C69" s="1">
        <v>43875</v>
      </c>
    </row>
    <row r="70" spans="2:3" x14ac:dyDescent="0.25">
      <c r="C70" s="1">
        <v>43876</v>
      </c>
    </row>
    <row r="71" spans="2:3" x14ac:dyDescent="0.25">
      <c r="C71" s="1">
        <v>43877</v>
      </c>
    </row>
    <row r="72" spans="2:3" x14ac:dyDescent="0.25">
      <c r="C72" s="1">
        <v>43878</v>
      </c>
    </row>
    <row r="73" spans="2:3" x14ac:dyDescent="0.25">
      <c r="C73" s="1">
        <v>43879</v>
      </c>
    </row>
    <row r="74" spans="2:3" x14ac:dyDescent="0.25">
      <c r="C74" s="1">
        <v>43880</v>
      </c>
    </row>
    <row r="75" spans="2:3" x14ac:dyDescent="0.25">
      <c r="C75" s="1">
        <v>43881</v>
      </c>
    </row>
    <row r="76" spans="2:3" x14ac:dyDescent="0.25">
      <c r="C76" s="1">
        <v>43882</v>
      </c>
    </row>
    <row r="77" spans="2:3" x14ac:dyDescent="0.25">
      <c r="C77" s="1">
        <v>43883</v>
      </c>
    </row>
    <row r="78" spans="2:3" x14ac:dyDescent="0.25">
      <c r="C78" s="1">
        <v>43884</v>
      </c>
    </row>
    <row r="79" spans="2:3" x14ac:dyDescent="0.25">
      <c r="C79" s="1">
        <v>43885</v>
      </c>
    </row>
    <row r="80" spans="2:3" x14ac:dyDescent="0.25">
      <c r="C80" s="1">
        <v>43886</v>
      </c>
    </row>
    <row r="81" spans="2:2" x14ac:dyDescent="0.25">
      <c r="B81" s="4" t="s">
        <v>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RECAPITULATIF</vt:lpstr>
      <vt:lpstr>DONNEES 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2020-11-22T09:12:37Z</dcterms:modified>
</cp:coreProperties>
</file>