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00B38682-9DA8-4BA7-90E0-3054EA965611}" xr6:coauthVersionLast="45" xr6:coauthVersionMax="45" xr10:uidLastSave="{00000000-0000-0000-0000-000000000000}"/>
  <bookViews>
    <workbookView xWindow="0" yWindow="45" windowWidth="19110" windowHeight="14190" xr2:uid="{D4346090-7ED4-4F0F-9C77-6EA6FD44FE0C}"/>
  </bookViews>
  <sheets>
    <sheet name="Feuil6" sheetId="1" r:id="rId1"/>
    <sheet name="Traitement (2)" sheetId="2" r:id="rId2"/>
  </sheets>
  <externalReferences>
    <externalReference r:id="rId3"/>
  </externalReferences>
  <definedNames>
    <definedName name="data_Satisfait">#REF!</definedName>
  </definedNames>
  <calcPr calcId="191029"/>
  <pivotCaches>
    <pivotCache cacheId="6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2" l="1"/>
  <c r="A63" i="2"/>
  <c r="E62" i="2"/>
  <c r="E61" i="2"/>
  <c r="A61" i="2"/>
  <c r="E60" i="2"/>
  <c r="E59" i="2"/>
  <c r="A59" i="2"/>
  <c r="E58" i="2"/>
  <c r="E57" i="2"/>
  <c r="A57" i="2"/>
  <c r="E56" i="2"/>
  <c r="E55" i="2"/>
  <c r="E54" i="2"/>
  <c r="E53" i="2"/>
  <c r="A53" i="2"/>
  <c r="E52" i="2"/>
  <c r="E51" i="2"/>
  <c r="A51" i="2"/>
  <c r="E50" i="2"/>
  <c r="E49" i="2"/>
  <c r="A49" i="2"/>
  <c r="E48" i="2"/>
  <c r="E47" i="2"/>
  <c r="A47" i="2"/>
  <c r="E46" i="2"/>
  <c r="E45" i="2"/>
  <c r="E44" i="2"/>
  <c r="E43" i="2"/>
  <c r="A43" i="2"/>
  <c r="E42" i="2"/>
  <c r="E41" i="2"/>
  <c r="E40" i="2"/>
  <c r="E39" i="2"/>
  <c r="A39" i="2"/>
  <c r="E38" i="2"/>
  <c r="E37" i="2"/>
  <c r="A37" i="2"/>
  <c r="E36" i="2"/>
  <c r="E35" i="2"/>
  <c r="E34" i="2"/>
  <c r="E33" i="2"/>
  <c r="E32" i="2"/>
  <c r="A32" i="2"/>
  <c r="E31" i="2"/>
  <c r="E30" i="2"/>
  <c r="A30" i="2"/>
  <c r="E29" i="2"/>
  <c r="E28" i="2"/>
  <c r="E27" i="2"/>
  <c r="A27" i="2"/>
  <c r="E26" i="2"/>
  <c r="E25" i="2"/>
  <c r="A25" i="2"/>
  <c r="E24" i="2"/>
  <c r="E23" i="2"/>
  <c r="E22" i="2"/>
  <c r="A22" i="2"/>
  <c r="E21" i="2"/>
  <c r="E20" i="2"/>
  <c r="A20" i="2"/>
  <c r="E19" i="2"/>
  <c r="E18" i="2"/>
  <c r="A18" i="2"/>
  <c r="E17" i="2"/>
  <c r="E16" i="2"/>
  <c r="A16" i="2"/>
  <c r="E15" i="2"/>
  <c r="E14" i="2"/>
  <c r="A14" i="2"/>
  <c r="E13" i="2"/>
  <c r="E12" i="2"/>
  <c r="A12" i="2"/>
  <c r="E11" i="2"/>
  <c r="E10" i="2"/>
  <c r="A10" i="2"/>
  <c r="E9" i="2"/>
  <c r="E8" i="2"/>
  <c r="A8" i="2"/>
  <c r="E7" i="2"/>
  <c r="E6" i="2"/>
  <c r="A6" i="2"/>
  <c r="E5" i="2"/>
  <c r="E4" i="2"/>
  <c r="A4" i="2"/>
  <c r="E3" i="2"/>
</calcChain>
</file>

<file path=xl/sharedStrings.xml><?xml version="1.0" encoding="utf-8"?>
<sst xmlns="http://schemas.openxmlformats.org/spreadsheetml/2006/main" count="129" uniqueCount="37">
  <si>
    <t>Étiquettes de lignes</t>
  </si>
  <si>
    <t>Somme de Nb de répondants</t>
  </si>
  <si>
    <t>Somme de N'ayants pas eu la carte de remplacement</t>
  </si>
  <si>
    <t>1A</t>
  </si>
  <si>
    <t>1B</t>
  </si>
  <si>
    <t>2A</t>
  </si>
  <si>
    <t>2B</t>
  </si>
  <si>
    <t>3A</t>
  </si>
  <si>
    <t>3B</t>
  </si>
  <si>
    <t>3C</t>
  </si>
  <si>
    <t>USIC-POSU</t>
  </si>
  <si>
    <t>Total général</t>
  </si>
  <si>
    <t>Nombres</t>
  </si>
  <si>
    <t>Services</t>
  </si>
  <si>
    <t>Date</t>
  </si>
  <si>
    <t>Nb de répondants</t>
  </si>
  <si>
    <t>ID Repas</t>
  </si>
  <si>
    <t>Repas</t>
  </si>
  <si>
    <t>Répondants satisfaits</t>
  </si>
  <si>
    <t>Entrée</t>
  </si>
  <si>
    <t>Potage</t>
  </si>
  <si>
    <t>Plat principal</t>
  </si>
  <si>
    <t>Accompagnement</t>
  </si>
  <si>
    <t>Fromage</t>
  </si>
  <si>
    <t>Dessert</t>
  </si>
  <si>
    <t>Pain</t>
  </si>
  <si>
    <t>Trop peu</t>
  </si>
  <si>
    <t>Bien</t>
  </si>
  <si>
    <t>Trop copieux</t>
  </si>
  <si>
    <t>N'ayants pas eu le choix du menu</t>
  </si>
  <si>
    <t>N'ayants pas eu la carte de remplacement</t>
  </si>
  <si>
    <t>M11</t>
  </si>
  <si>
    <t>D11</t>
  </si>
  <si>
    <t>Dîner</t>
  </si>
  <si>
    <t>M12</t>
  </si>
  <si>
    <t>Déjeuner</t>
  </si>
  <si>
    <t>Somme de Champ1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</si>
</sst>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-mm"/>
    <numFmt numFmtId="165" formatCode="ddd\ dd/mm/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textRotation="90"/>
    </xf>
    <xf numFmtId="0" fontId="0" fillId="0" borderId="0" xfId="0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0" fillId="0" borderId="0" xfId="0" applyAlignment="1">
      <alignment horizontal="center"/>
    </xf>
    <xf numFmtId="165" fontId="0" fillId="0" borderId="1" xfId="0" applyNumberFormat="1" applyBorder="1" applyAlignment="1">
      <alignment horizontal="center" wrapText="1" shrinkToFit="1"/>
    </xf>
    <xf numFmtId="0" fontId="0" fillId="0" borderId="1" xfId="0" applyBorder="1" applyAlignment="1">
      <alignment horizontal="center" textRotation="90" wrapText="1" shrinkToFit="1"/>
    </xf>
    <xf numFmtId="0" fontId="0" fillId="3" borderId="1" xfId="0" applyFill="1" applyBorder="1" applyAlignment="1">
      <alignment horizontal="center" textRotation="90" wrapText="1" shrinkToFit="1"/>
    </xf>
    <xf numFmtId="0" fontId="0" fillId="4" borderId="1" xfId="0" applyFill="1" applyBorder="1" applyAlignment="1">
      <alignment horizontal="center" textRotation="90" wrapText="1" shrinkToFit="1"/>
    </xf>
    <xf numFmtId="0" fontId="0" fillId="0" borderId="1" xfId="0" applyBorder="1" applyAlignment="1">
      <alignment textRotation="90" wrapText="1" shrinkToFit="1"/>
    </xf>
    <xf numFmtId="0" fontId="0" fillId="0" borderId="0" xfId="0" applyAlignment="1">
      <alignment textRotation="90" wrapText="1" shrinkToFit="1"/>
    </xf>
    <xf numFmtId="0" fontId="0" fillId="0" borderId="2" xfId="0" applyBorder="1" applyAlignment="1">
      <alignment vertical="center"/>
    </xf>
    <xf numFmtId="164" fontId="0" fillId="0" borderId="1" xfId="0" applyNumberFormat="1" applyBorder="1" applyAlignment="1">
      <alignment shrinkToFit="1"/>
    </xf>
    <xf numFmtId="0" fontId="0" fillId="0" borderId="1" xfId="0" applyBorder="1" applyAlignment="1">
      <alignment horizontal="center" shrinkToFit="1"/>
    </xf>
    <xf numFmtId="0" fontId="0" fillId="0" borderId="1" xfId="0" quotePrefix="1" applyBorder="1" applyAlignment="1">
      <alignment horizontal="center" vertical="center" shrinkToFit="1"/>
    </xf>
    <xf numFmtId="1" fontId="0" fillId="0" borderId="1" xfId="1" applyNumberFormat="1" applyFont="1" applyBorder="1" applyAlignment="1">
      <alignment shrinkToFit="1"/>
    </xf>
    <xf numFmtId="1" fontId="0" fillId="3" borderId="1" xfId="1" applyNumberFormat="1" applyFont="1" applyFill="1" applyBorder="1" applyAlignment="1">
      <alignment shrinkToFit="1"/>
    </xf>
    <xf numFmtId="1" fontId="0" fillId="4" borderId="1" xfId="1" applyNumberFormat="1" applyFont="1" applyFill="1" applyBorder="1" applyAlignment="1">
      <alignment shrinkToFit="1"/>
    </xf>
    <xf numFmtId="0" fontId="0" fillId="0" borderId="1" xfId="1" applyNumberFormat="1" applyFont="1" applyBorder="1" applyAlignment="1">
      <alignment shrinkToFit="1"/>
    </xf>
    <xf numFmtId="0" fontId="0" fillId="0" borderId="3" xfId="1" applyNumberFormat="1" applyFont="1" applyBorder="1" applyAlignment="1">
      <alignment shrinkToFit="1"/>
    </xf>
    <xf numFmtId="0" fontId="0" fillId="0" borderId="0" xfId="1" applyNumberFormat="1" applyFont="1" applyAlignment="1">
      <alignment shrinkToFi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quotePrefix="1" applyBorder="1" applyAlignment="1">
      <alignment horizontal="center" vertical="center" shrinkToFit="1"/>
    </xf>
    <xf numFmtId="1" fontId="0" fillId="0" borderId="4" xfId="1" applyNumberFormat="1" applyFont="1" applyBorder="1" applyAlignment="1">
      <alignment shrinkToFit="1"/>
    </xf>
    <xf numFmtId="1" fontId="0" fillId="3" borderId="4" xfId="1" applyNumberFormat="1" applyFont="1" applyFill="1" applyBorder="1" applyAlignment="1">
      <alignment shrinkToFit="1"/>
    </xf>
    <xf numFmtId="1" fontId="0" fillId="4" borderId="4" xfId="1" applyNumberFormat="1" applyFont="1" applyFill="1" applyBorder="1" applyAlignment="1">
      <alignment shrinkToFit="1"/>
    </xf>
    <xf numFmtId="0" fontId="0" fillId="0" borderId="4" xfId="1" applyNumberFormat="1" applyFont="1" applyBorder="1" applyAlignment="1">
      <alignment shrinkToFit="1"/>
    </xf>
    <xf numFmtId="0" fontId="0" fillId="0" borderId="6" xfId="1" applyNumberFormat="1" applyFont="1" applyBorder="1" applyAlignment="1">
      <alignment shrinkToFit="1"/>
    </xf>
    <xf numFmtId="0" fontId="0" fillId="0" borderId="0" xfId="0" applyNumberFormat="1"/>
    <xf numFmtId="0" fontId="0" fillId="0" borderId="0" xfId="0" pivotButton="1" applyAlignment="1">
      <alignment textRotation="90"/>
    </xf>
    <xf numFmtId="0" fontId="0" fillId="0" borderId="0" xfId="0" applyAlignment="1"/>
    <xf numFmtId="10" fontId="0" fillId="0" borderId="0" xfId="0" applyNumberFormat="1"/>
  </cellXfs>
  <cellStyles count="2">
    <cellStyle name="Normal" xfId="0" builtinId="0"/>
    <cellStyle name="Pourcentage" xfId="1" builtinId="5"/>
  </cellStyles>
  <dxfs count="25">
    <dxf>
      <numFmt numFmtId="14" formatCode="0.00%"/>
    </dxf>
    <dxf>
      <alignment textRotation="90"/>
    </dxf>
    <dxf>
      <alignment textRotation="0"/>
    </dxf>
    <dxf>
      <alignment textRotation="0"/>
    </dxf>
    <dxf>
      <alignment textRotation="0"/>
    </dxf>
    <dxf>
      <numFmt numFmtId="0" formatCode="General"/>
    </dxf>
    <dxf>
      <numFmt numFmtId="0" formatCode="General"/>
    </dxf>
    <dxf>
      <numFmt numFmtId="14" formatCode="0.00%"/>
    </dxf>
    <dxf>
      <numFmt numFmtId="0" formatCode="General"/>
    </dxf>
    <dxf>
      <alignment textRotation="90"/>
    </dxf>
    <dxf>
      <alignment textRotation="0"/>
    </dxf>
    <dxf>
      <alignment textRotation="0"/>
    </dxf>
    <dxf>
      <alignment textRotation="0"/>
    </dxf>
    <dxf>
      <numFmt numFmtId="0" formatCode="General"/>
    </dxf>
    <dxf>
      <numFmt numFmtId="14" formatCode="0.00%"/>
    </dxf>
    <dxf>
      <alignment textRotation="90"/>
    </dxf>
    <dxf>
      <alignment textRotation="0"/>
    </dxf>
    <dxf>
      <alignment textRotation="0"/>
    </dxf>
    <dxf>
      <alignment textRotation="0"/>
    </dxf>
    <dxf>
      <numFmt numFmtId="0" formatCode="General"/>
    </dxf>
    <dxf>
      <numFmt numFmtId="0" formatCode="General"/>
    </dxf>
    <dxf>
      <alignment textRotation="0"/>
    </dxf>
    <dxf>
      <alignment textRotation="0"/>
    </dxf>
    <dxf>
      <alignment textRotation="0"/>
    </dxf>
    <dxf>
      <alignment textRotation="9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ibault.quesnay\OneDrive%20-%20SODEXO\5.%20Pilotage%20des%20Bonnes%20Pratiques\1%20Groupe\Indicateurs%20qualit&#233;\Enqu&#234;tes%20flash\2020%20Enq_Flash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e Déjeuner"/>
      <sheetName val="Trame Dîner"/>
      <sheetName val="Traitement vierge"/>
      <sheetName val="Menu Printemps-Eté"/>
      <sheetName val="Menu Automne-Hiver"/>
      <sheetName val="Reporting v2"/>
      <sheetName val="Feuil6"/>
      <sheetName val="Traitement (2)"/>
      <sheetName val="Traitement"/>
      <sheetName val="Reporting"/>
      <sheetName val="Feuil7"/>
      <sheetName val="24-11 1A"/>
      <sheetName val="23-11 USIC-POSU"/>
      <sheetName val="20-11 USIC-POSU"/>
      <sheetName val="19-11 3B"/>
      <sheetName val="18-11 2B"/>
      <sheetName val="17-11 2A"/>
      <sheetName val="16-11 USIC-POSU"/>
      <sheetName val="13-11 1A"/>
      <sheetName val="12-11 3B"/>
      <sheetName val="10-11 3B"/>
      <sheetName val="6-11 1A"/>
      <sheetName val="5-11 2A"/>
      <sheetName val="2-11 USIC-POSU"/>
      <sheetName val="29-10 USIC-POSU"/>
      <sheetName val="28-10 3B"/>
      <sheetName val="27-10 2A"/>
      <sheetName val="26-10 1B"/>
      <sheetName val="21-10 3C"/>
      <sheetName val="16-10 USIC-POSU"/>
      <sheetName val="15-10 2A"/>
      <sheetName val="14-10 1A"/>
      <sheetName val="13-10 1B"/>
      <sheetName val="12-10 USIC-POSU"/>
      <sheetName val="09-10 3A"/>
      <sheetName val="08-10 3B"/>
      <sheetName val="07-10 2A"/>
      <sheetName val="06-10 1B"/>
      <sheetName val="05-10 1A"/>
      <sheetName val="02-10 USIC-POSU"/>
      <sheetName val="02-10 3C"/>
      <sheetName val="30-09 3B"/>
      <sheetName val="29-09 3A"/>
      <sheetName val="28-09 2B"/>
      <sheetName val="25-09 2A"/>
      <sheetName val="24-09 1B"/>
      <sheetName val="23-09 A1"/>
      <sheetName val="22-09 USIC-POSU"/>
    </sheetNames>
    <sheetDataSet>
      <sheetData sheetId="0"/>
      <sheetData sheetId="1"/>
      <sheetData sheetId="2"/>
      <sheetData sheetId="3"/>
      <sheetData sheetId="4">
        <row r="4">
          <cell r="D4" t="str">
            <v>M11</v>
          </cell>
          <cell r="L4" t="str">
            <v>Déjeuner</v>
          </cell>
        </row>
        <row r="5">
          <cell r="D5" t="str">
            <v>M12</v>
          </cell>
          <cell r="L5" t="str">
            <v>Déjeuner</v>
          </cell>
        </row>
        <row r="6">
          <cell r="D6" t="str">
            <v>M13</v>
          </cell>
          <cell r="L6" t="str">
            <v>Déjeuner</v>
          </cell>
        </row>
        <row r="7">
          <cell r="D7" t="str">
            <v>M12</v>
          </cell>
          <cell r="L7" t="str">
            <v>Déjeuner</v>
          </cell>
        </row>
        <row r="8">
          <cell r="D8" t="str">
            <v>M15</v>
          </cell>
          <cell r="L8" t="str">
            <v>Déjeuner</v>
          </cell>
        </row>
        <row r="9">
          <cell r="D9" t="str">
            <v>M16</v>
          </cell>
          <cell r="L9" t="str">
            <v>Déjeuner</v>
          </cell>
        </row>
        <row r="10">
          <cell r="D10" t="str">
            <v>M17</v>
          </cell>
          <cell r="L10" t="str">
            <v>Déjeuner</v>
          </cell>
        </row>
        <row r="11">
          <cell r="D11" t="str">
            <v>M21</v>
          </cell>
          <cell r="L11" t="str">
            <v>Déjeuner</v>
          </cell>
        </row>
        <row r="12">
          <cell r="D12" t="str">
            <v>M22</v>
          </cell>
          <cell r="L12" t="str">
            <v>Déjeuner</v>
          </cell>
        </row>
        <row r="13">
          <cell r="D13" t="str">
            <v>M23</v>
          </cell>
          <cell r="L13" t="str">
            <v>Déjeuner</v>
          </cell>
        </row>
        <row r="14">
          <cell r="D14" t="str">
            <v>M24</v>
          </cell>
          <cell r="L14" t="str">
            <v>Déjeuner</v>
          </cell>
        </row>
        <row r="15">
          <cell r="D15" t="str">
            <v>M25</v>
          </cell>
          <cell r="L15" t="str">
            <v>Déjeuner</v>
          </cell>
        </row>
        <row r="16">
          <cell r="D16" t="str">
            <v>M26</v>
          </cell>
          <cell r="L16" t="str">
            <v>Déjeuner</v>
          </cell>
        </row>
        <row r="17">
          <cell r="D17" t="str">
            <v>M27</v>
          </cell>
          <cell r="L17" t="str">
            <v>Déjeuner</v>
          </cell>
        </row>
        <row r="18">
          <cell r="D18" t="str">
            <v>M31</v>
          </cell>
          <cell r="L18" t="str">
            <v>Déjeuner</v>
          </cell>
        </row>
        <row r="19">
          <cell r="D19" t="str">
            <v>M32</v>
          </cell>
          <cell r="L19" t="str">
            <v>Déjeuner</v>
          </cell>
        </row>
        <row r="20">
          <cell r="D20" t="str">
            <v>M33</v>
          </cell>
          <cell r="L20" t="str">
            <v>Déjeuner</v>
          </cell>
        </row>
        <row r="21">
          <cell r="D21" t="str">
            <v>M34</v>
          </cell>
          <cell r="L21" t="str">
            <v>Déjeuner</v>
          </cell>
        </row>
        <row r="22">
          <cell r="D22" t="str">
            <v>M35</v>
          </cell>
          <cell r="L22" t="str">
            <v>Déjeuner</v>
          </cell>
        </row>
        <row r="23">
          <cell r="D23" t="str">
            <v>M36</v>
          </cell>
          <cell r="L23" t="str">
            <v>Déjeuner</v>
          </cell>
        </row>
        <row r="24">
          <cell r="D24" t="str">
            <v>M37</v>
          </cell>
          <cell r="L24" t="str">
            <v>Déjeuner</v>
          </cell>
        </row>
        <row r="25">
          <cell r="D25" t="str">
            <v>Déjeuner</v>
          </cell>
          <cell r="L25" t="str">
            <v>Déjeuner</v>
          </cell>
        </row>
        <row r="26">
          <cell r="D26" t="str">
            <v>Dîner</v>
          </cell>
          <cell r="L26" t="str">
            <v>Dîner</v>
          </cell>
        </row>
        <row r="29">
          <cell r="D29" t="str">
            <v>D11</v>
          </cell>
          <cell r="L29" t="str">
            <v>Dîner</v>
          </cell>
        </row>
        <row r="30">
          <cell r="D30" t="str">
            <v>D12</v>
          </cell>
          <cell r="L30" t="str">
            <v>Dîner</v>
          </cell>
        </row>
        <row r="31">
          <cell r="D31" t="str">
            <v>D13</v>
          </cell>
          <cell r="L31" t="str">
            <v>Dîner</v>
          </cell>
        </row>
        <row r="32">
          <cell r="D32" t="str">
            <v>D14</v>
          </cell>
          <cell r="L32" t="str">
            <v>Dîner</v>
          </cell>
        </row>
        <row r="33">
          <cell r="D33" t="str">
            <v>D15</v>
          </cell>
          <cell r="L33" t="str">
            <v>Dîner</v>
          </cell>
        </row>
        <row r="34">
          <cell r="D34" t="str">
            <v>D16</v>
          </cell>
          <cell r="L34" t="str">
            <v>Dîner</v>
          </cell>
        </row>
        <row r="35">
          <cell r="D35" t="str">
            <v>D17</v>
          </cell>
          <cell r="L35" t="str">
            <v>Dîner</v>
          </cell>
        </row>
        <row r="36">
          <cell r="D36" t="str">
            <v>D21</v>
          </cell>
          <cell r="L36" t="str">
            <v>Dîner</v>
          </cell>
        </row>
        <row r="37">
          <cell r="D37" t="str">
            <v>D22</v>
          </cell>
          <cell r="L37" t="str">
            <v>Dîner</v>
          </cell>
        </row>
        <row r="38">
          <cell r="D38" t="str">
            <v>D23</v>
          </cell>
          <cell r="L38" t="str">
            <v>Dîner</v>
          </cell>
        </row>
        <row r="39">
          <cell r="D39" t="str">
            <v>D24</v>
          </cell>
          <cell r="L39" t="str">
            <v>Dîner</v>
          </cell>
        </row>
        <row r="40">
          <cell r="D40" t="str">
            <v>D25</v>
          </cell>
          <cell r="L40" t="str">
            <v>Dîner</v>
          </cell>
        </row>
        <row r="41">
          <cell r="D41" t="str">
            <v>D26</v>
          </cell>
          <cell r="L41" t="str">
            <v>Dîner</v>
          </cell>
        </row>
        <row r="42">
          <cell r="D42" t="str">
            <v>D27</v>
          </cell>
          <cell r="L42" t="str">
            <v>Dîner</v>
          </cell>
        </row>
        <row r="43">
          <cell r="D43" t="str">
            <v>D31</v>
          </cell>
          <cell r="L43" t="str">
            <v>Dîner</v>
          </cell>
        </row>
        <row r="44">
          <cell r="D44" t="str">
            <v>D32</v>
          </cell>
          <cell r="L44" t="str">
            <v>Dîner</v>
          </cell>
        </row>
        <row r="45">
          <cell r="D45" t="str">
            <v>D33</v>
          </cell>
          <cell r="L45" t="str">
            <v>Dîner</v>
          </cell>
        </row>
        <row r="46">
          <cell r="D46" t="str">
            <v>D34</v>
          </cell>
          <cell r="L46" t="str">
            <v>Dîner</v>
          </cell>
        </row>
        <row r="47">
          <cell r="D47" t="str">
            <v>D35</v>
          </cell>
          <cell r="L47" t="str">
            <v>Dîner</v>
          </cell>
        </row>
        <row r="48">
          <cell r="D48" t="str">
            <v>D36</v>
          </cell>
          <cell r="L48" t="str">
            <v>Dîner</v>
          </cell>
        </row>
        <row r="49">
          <cell r="D49" t="str">
            <v>D37</v>
          </cell>
          <cell r="L49" t="str">
            <v>Dîner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hibault.quesnay\OneDrive%20-%20SODEXO\5.%20Pilotage%20des%20Bonnes%20Pratiques\1%20Groupe\Indicateurs%20qualit&#233;\Enqu&#234;tes%20flash\2020%20Enq_Flash_v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Quesnay, Thibault" refreshedDate="44161.59821423611" createdVersion="6" refreshedVersion="6" minRefreshableVersion="3" recordCount="61" xr:uid="{8BDD9F7C-3DB9-4288-A5E3-6DD3BF00918D}">
  <cacheSource type="worksheet">
    <worksheetSource ref="A2:R63" sheet="Traitement (2)" r:id="rId2"/>
  </cacheSource>
  <cacheFields count="19">
    <cacheField name="Services" numFmtId="0">
      <sharedItems count="8">
        <s v="USIC-POSU"/>
        <s v="1A"/>
        <s v="1B"/>
        <s v="2A"/>
        <s v="2B"/>
        <s v="3A"/>
        <s v="3C"/>
        <s v="3B"/>
      </sharedItems>
    </cacheField>
    <cacheField name="Date" numFmtId="164">
      <sharedItems containsSemiMixedTypes="0" containsNonDate="0" containsDate="1" containsString="0" minDate="2020-09-22T00:00:00" maxDate="2020-11-25T00:00:00"/>
    </cacheField>
    <cacheField name="Nb de répondants" numFmtId="0">
      <sharedItems containsSemiMixedTypes="0" containsString="0" containsNumber="1" containsInteger="1" minValue="1" maxValue="11" count="11">
        <n v="8"/>
        <n v="11"/>
        <n v="6"/>
        <n v="2"/>
        <n v="5"/>
        <n v="4"/>
        <n v="7"/>
        <n v="10"/>
        <n v="9"/>
        <n v="3"/>
        <n v="1"/>
      </sharedItems>
    </cacheField>
    <cacheField name="ID Repas" numFmtId="0">
      <sharedItems count="5">
        <s v="M11"/>
        <s v="D11"/>
        <s v="Dîner"/>
        <s v="M12"/>
        <s v="Déjeuner"/>
      </sharedItems>
    </cacheField>
    <cacheField name="Repas" numFmtId="0">
      <sharedItems count="2">
        <s v="Déjeuner"/>
        <s v="Dîner"/>
      </sharedItems>
    </cacheField>
    <cacheField name="Répondants satisfaits" numFmtId="1">
      <sharedItems containsSemiMixedTypes="0" containsString="0" containsNumber="1" containsInteger="1" minValue="0" maxValue="8"/>
    </cacheField>
    <cacheField name="Entrée" numFmtId="1">
      <sharedItems containsString="0" containsBlank="1" containsNumber="1" containsInteger="1" minValue="0" maxValue="3"/>
    </cacheField>
    <cacheField name="Potage" numFmtId="1">
      <sharedItems containsSemiMixedTypes="0" containsString="0" containsNumber="1" containsInteger="1" minValue="0" maxValue="5"/>
    </cacheField>
    <cacheField name="Plat principal" numFmtId="1">
      <sharedItems containsSemiMixedTypes="0" containsString="0" containsNumber="1" containsInteger="1" minValue="0" maxValue="4"/>
    </cacheField>
    <cacheField name="Accompagnement" numFmtId="1">
      <sharedItems containsSemiMixedTypes="0" containsString="0" containsNumber="1" containsInteger="1" minValue="0" maxValue="4"/>
    </cacheField>
    <cacheField name="Fromage" numFmtId="1">
      <sharedItems containsSemiMixedTypes="0" containsString="0" containsNumber="1" containsInteger="1" minValue="0" maxValue="3"/>
    </cacheField>
    <cacheField name="Dessert" numFmtId="1">
      <sharedItems containsSemiMixedTypes="0" containsString="0" containsNumber="1" containsInteger="1" minValue="0" maxValue="3"/>
    </cacheField>
    <cacheField name="Pain" numFmtId="1">
      <sharedItems containsSemiMixedTypes="0" containsString="0" containsNumber="1" containsInteger="1" minValue="0" maxValue="3"/>
    </cacheField>
    <cacheField name="Trop peu" numFmtId="1">
      <sharedItems containsSemiMixedTypes="0" containsString="0" containsNumber="1" containsInteger="1" minValue="0" maxValue="5"/>
    </cacheField>
    <cacheField name="Bien" numFmtId="1">
      <sharedItems containsSemiMixedTypes="0" containsString="0" containsNumber="1" containsInteger="1" minValue="1" maxValue="8"/>
    </cacheField>
    <cacheField name="Trop copieux" numFmtId="1">
      <sharedItems containsSemiMixedTypes="0" containsString="0" containsNumber="1" containsInteger="1" minValue="0" maxValue="2"/>
    </cacheField>
    <cacheField name="N'ayants pas eu le choix du menu" numFmtId="0">
      <sharedItems containsSemiMixedTypes="0" containsString="0" containsNumber="1" containsInteger="1" minValue="1" maxValue="9" count="9">
        <n v="8"/>
        <n v="9"/>
        <n v="5"/>
        <n v="2"/>
        <n v="3"/>
        <n v="6"/>
        <n v="4"/>
        <n v="7"/>
        <n v="1"/>
      </sharedItems>
    </cacheField>
    <cacheField name="N'ayants pas eu la carte de remplacement" numFmtId="0">
      <sharedItems containsSemiMixedTypes="0" containsString="0" containsNumber="1" containsInteger="1" minValue="0" maxValue="10" count="11">
        <n v="8"/>
        <n v="9"/>
        <n v="4"/>
        <n v="2"/>
        <n v="5"/>
        <n v="6"/>
        <n v="10"/>
        <n v="3"/>
        <n v="7"/>
        <n v="1"/>
        <n v="0"/>
      </sharedItems>
    </cacheField>
    <cacheField name="Champ1" numFmtId="0" formula="'N''ayants pas eu la carte de remplacement'/'Nb de répondants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1">
  <r>
    <x v="0"/>
    <d v="2020-09-22T00:00:00"/>
    <x v="0"/>
    <x v="0"/>
    <x v="0"/>
    <n v="5"/>
    <n v="3"/>
    <n v="2"/>
    <n v="1"/>
    <n v="2"/>
    <n v="2"/>
    <n v="2"/>
    <n v="1"/>
    <n v="0"/>
    <n v="7"/>
    <n v="1"/>
    <x v="0"/>
    <x v="0"/>
  </r>
  <r>
    <x v="0"/>
    <d v="2020-09-22T00:00:00"/>
    <x v="1"/>
    <x v="1"/>
    <x v="1"/>
    <n v="7"/>
    <m/>
    <n v="5"/>
    <n v="2"/>
    <n v="2"/>
    <n v="1"/>
    <n v="2"/>
    <n v="1"/>
    <n v="0"/>
    <n v="8"/>
    <n v="2"/>
    <x v="1"/>
    <x v="1"/>
  </r>
  <r>
    <x v="1"/>
    <d v="2020-09-23T00:00:00"/>
    <x v="2"/>
    <x v="0"/>
    <x v="0"/>
    <n v="3"/>
    <n v="3"/>
    <n v="1"/>
    <n v="1"/>
    <n v="1"/>
    <n v="1"/>
    <n v="1"/>
    <n v="1"/>
    <n v="1"/>
    <n v="4"/>
    <n v="0"/>
    <x v="2"/>
    <x v="2"/>
  </r>
  <r>
    <x v="1"/>
    <d v="2020-09-23T00:00:00"/>
    <x v="3"/>
    <x v="2"/>
    <x v="1"/>
    <n v="2"/>
    <n v="0"/>
    <n v="0"/>
    <n v="0"/>
    <n v="0"/>
    <n v="0"/>
    <n v="0"/>
    <n v="0"/>
    <n v="0"/>
    <n v="2"/>
    <n v="0"/>
    <x v="3"/>
    <x v="3"/>
  </r>
  <r>
    <x v="2"/>
    <d v="2020-09-24T00:00:00"/>
    <x v="0"/>
    <x v="3"/>
    <x v="0"/>
    <n v="5"/>
    <n v="0"/>
    <n v="1"/>
    <n v="3"/>
    <n v="2"/>
    <n v="0"/>
    <n v="1"/>
    <n v="0"/>
    <n v="2"/>
    <n v="6"/>
    <n v="0"/>
    <x v="0"/>
    <x v="0"/>
  </r>
  <r>
    <x v="2"/>
    <d v="2020-09-24T00:00:00"/>
    <x v="3"/>
    <x v="2"/>
    <x v="1"/>
    <n v="1"/>
    <n v="0"/>
    <n v="1"/>
    <n v="1"/>
    <n v="0"/>
    <n v="0"/>
    <n v="0"/>
    <n v="0"/>
    <n v="0"/>
    <n v="1"/>
    <n v="0"/>
    <x v="3"/>
    <x v="3"/>
  </r>
  <r>
    <x v="3"/>
    <d v="2020-09-25T00:00:00"/>
    <x v="4"/>
    <x v="4"/>
    <x v="0"/>
    <n v="5"/>
    <n v="0"/>
    <n v="0"/>
    <n v="0"/>
    <n v="0"/>
    <n v="0"/>
    <n v="0"/>
    <n v="0"/>
    <n v="0"/>
    <n v="5"/>
    <n v="0"/>
    <x v="2"/>
    <x v="4"/>
  </r>
  <r>
    <x v="3"/>
    <d v="2020-09-25T00:00:00"/>
    <x v="2"/>
    <x v="2"/>
    <x v="1"/>
    <n v="3"/>
    <n v="0"/>
    <n v="2"/>
    <n v="1"/>
    <n v="0"/>
    <n v="2"/>
    <n v="2"/>
    <n v="2"/>
    <n v="0"/>
    <n v="5"/>
    <n v="1"/>
    <x v="2"/>
    <x v="5"/>
  </r>
  <r>
    <x v="4"/>
    <d v="2020-09-28T00:00:00"/>
    <x v="5"/>
    <x v="0"/>
    <x v="0"/>
    <n v="1"/>
    <n v="1"/>
    <n v="2"/>
    <n v="1"/>
    <n v="1"/>
    <n v="1"/>
    <n v="1"/>
    <n v="1"/>
    <n v="0"/>
    <n v="2"/>
    <n v="2"/>
    <x v="4"/>
    <x v="2"/>
  </r>
  <r>
    <x v="4"/>
    <d v="2020-09-28T00:00:00"/>
    <x v="6"/>
    <x v="2"/>
    <x v="1"/>
    <n v="3"/>
    <n v="0"/>
    <n v="2"/>
    <n v="4"/>
    <n v="0"/>
    <n v="0"/>
    <n v="0"/>
    <n v="0"/>
    <n v="0"/>
    <n v="6"/>
    <n v="0"/>
    <x v="5"/>
    <x v="5"/>
  </r>
  <r>
    <x v="5"/>
    <d v="2020-09-29T00:00:00"/>
    <x v="2"/>
    <x v="4"/>
    <x v="0"/>
    <n v="4"/>
    <n v="2"/>
    <n v="0"/>
    <n v="0"/>
    <n v="1"/>
    <n v="2"/>
    <n v="1"/>
    <n v="1"/>
    <n v="0"/>
    <n v="6"/>
    <n v="0"/>
    <x v="5"/>
    <x v="5"/>
  </r>
  <r>
    <x v="5"/>
    <d v="2020-09-29T00:00:00"/>
    <x v="7"/>
    <x v="2"/>
    <x v="1"/>
    <n v="6"/>
    <n v="1"/>
    <n v="3"/>
    <n v="4"/>
    <n v="1"/>
    <n v="0"/>
    <n v="2"/>
    <n v="2"/>
    <n v="0"/>
    <n v="7"/>
    <n v="2"/>
    <x v="1"/>
    <x v="6"/>
  </r>
  <r>
    <x v="0"/>
    <d v="2020-10-02T00:00:00"/>
    <x v="4"/>
    <x v="4"/>
    <x v="0"/>
    <n v="2"/>
    <n v="1"/>
    <n v="2"/>
    <n v="1"/>
    <n v="1"/>
    <n v="0"/>
    <n v="0"/>
    <n v="0"/>
    <n v="0"/>
    <n v="4"/>
    <n v="1"/>
    <x v="6"/>
    <x v="4"/>
  </r>
  <r>
    <x v="0"/>
    <d v="2020-10-02T00:00:00"/>
    <x v="4"/>
    <x v="2"/>
    <x v="1"/>
    <n v="2"/>
    <n v="1"/>
    <n v="0"/>
    <n v="1"/>
    <n v="1"/>
    <n v="1"/>
    <n v="0"/>
    <n v="0"/>
    <n v="0"/>
    <n v="4"/>
    <n v="1"/>
    <x v="2"/>
    <x v="4"/>
  </r>
  <r>
    <x v="6"/>
    <d v="2020-10-02T00:00:00"/>
    <x v="8"/>
    <x v="4"/>
    <x v="0"/>
    <n v="6"/>
    <n v="2"/>
    <n v="1"/>
    <n v="1"/>
    <n v="0"/>
    <n v="2"/>
    <n v="1"/>
    <n v="0"/>
    <n v="0"/>
    <n v="8"/>
    <n v="0"/>
    <x v="7"/>
    <x v="0"/>
  </r>
  <r>
    <x v="6"/>
    <d v="2020-10-02T00:00:00"/>
    <x v="0"/>
    <x v="2"/>
    <x v="1"/>
    <n v="1"/>
    <n v="2"/>
    <n v="2"/>
    <n v="4"/>
    <n v="1"/>
    <n v="2"/>
    <n v="3"/>
    <n v="2"/>
    <n v="1"/>
    <n v="4"/>
    <n v="0"/>
    <x v="7"/>
    <x v="0"/>
  </r>
  <r>
    <x v="1"/>
    <d v="2020-10-05T00:00:00"/>
    <x v="6"/>
    <x v="4"/>
    <x v="0"/>
    <n v="3"/>
    <n v="1"/>
    <n v="3"/>
    <n v="3"/>
    <n v="3"/>
    <n v="3"/>
    <n v="2"/>
    <n v="2"/>
    <n v="0"/>
    <n v="5"/>
    <n v="2"/>
    <x v="2"/>
    <x v="5"/>
  </r>
  <r>
    <x v="1"/>
    <d v="2020-10-05T00:00:00"/>
    <x v="0"/>
    <x v="2"/>
    <x v="1"/>
    <n v="6"/>
    <n v="0"/>
    <n v="1"/>
    <n v="1"/>
    <n v="2"/>
    <n v="0"/>
    <n v="1"/>
    <n v="1"/>
    <n v="1"/>
    <n v="6"/>
    <n v="0"/>
    <x v="0"/>
    <x v="0"/>
  </r>
  <r>
    <x v="2"/>
    <d v="2020-10-06T00:00:00"/>
    <x v="9"/>
    <x v="4"/>
    <x v="0"/>
    <n v="2"/>
    <n v="0"/>
    <n v="0"/>
    <n v="1"/>
    <n v="0"/>
    <n v="0"/>
    <n v="0"/>
    <n v="0"/>
    <n v="0"/>
    <n v="3"/>
    <n v="0"/>
    <x v="4"/>
    <x v="7"/>
  </r>
  <r>
    <x v="2"/>
    <d v="2020-10-06T00:00:00"/>
    <x v="6"/>
    <x v="2"/>
    <x v="1"/>
    <n v="6"/>
    <n v="1"/>
    <n v="0"/>
    <n v="3"/>
    <n v="1"/>
    <n v="1"/>
    <n v="1"/>
    <n v="0"/>
    <n v="1"/>
    <n v="5"/>
    <n v="1"/>
    <x v="5"/>
    <x v="5"/>
  </r>
  <r>
    <x v="3"/>
    <d v="2020-10-07T00:00:00"/>
    <x v="3"/>
    <x v="4"/>
    <x v="0"/>
    <n v="1"/>
    <n v="0"/>
    <n v="0"/>
    <n v="0"/>
    <n v="1"/>
    <n v="0"/>
    <n v="0"/>
    <n v="0"/>
    <n v="0"/>
    <n v="1"/>
    <n v="1"/>
    <x v="3"/>
    <x v="3"/>
  </r>
  <r>
    <x v="7"/>
    <d v="2020-10-08T00:00:00"/>
    <x v="6"/>
    <x v="4"/>
    <x v="0"/>
    <n v="6"/>
    <n v="0"/>
    <n v="0"/>
    <n v="0"/>
    <n v="0"/>
    <n v="0"/>
    <n v="0"/>
    <n v="0"/>
    <n v="0"/>
    <n v="6"/>
    <n v="1"/>
    <x v="2"/>
    <x v="5"/>
  </r>
  <r>
    <x v="7"/>
    <d v="2020-10-08T00:00:00"/>
    <x v="5"/>
    <x v="2"/>
    <x v="1"/>
    <n v="3"/>
    <n v="0"/>
    <n v="0"/>
    <n v="0"/>
    <n v="0"/>
    <n v="0"/>
    <n v="0"/>
    <n v="0"/>
    <n v="0"/>
    <n v="2"/>
    <n v="1"/>
    <x v="8"/>
    <x v="3"/>
  </r>
  <r>
    <x v="5"/>
    <d v="2020-10-09T00:00:00"/>
    <x v="6"/>
    <x v="4"/>
    <x v="0"/>
    <n v="4"/>
    <n v="1"/>
    <n v="0"/>
    <n v="2"/>
    <n v="1"/>
    <n v="0"/>
    <n v="0"/>
    <n v="0"/>
    <n v="0"/>
    <n v="6"/>
    <n v="1"/>
    <x v="7"/>
    <x v="8"/>
  </r>
  <r>
    <x v="5"/>
    <d v="2020-10-09T00:00:00"/>
    <x v="0"/>
    <x v="2"/>
    <x v="1"/>
    <n v="6"/>
    <n v="1"/>
    <n v="0"/>
    <n v="2"/>
    <n v="1"/>
    <n v="0"/>
    <n v="1"/>
    <n v="0"/>
    <n v="2"/>
    <n v="5"/>
    <n v="0"/>
    <x v="0"/>
    <x v="0"/>
  </r>
  <r>
    <x v="0"/>
    <d v="2020-10-12T00:00:00"/>
    <x v="3"/>
    <x v="4"/>
    <x v="0"/>
    <n v="1"/>
    <n v="0"/>
    <n v="0"/>
    <n v="1"/>
    <n v="0"/>
    <n v="0"/>
    <n v="0"/>
    <n v="0"/>
    <n v="0"/>
    <n v="2"/>
    <n v="0"/>
    <x v="3"/>
    <x v="3"/>
  </r>
  <r>
    <x v="2"/>
    <d v="2020-10-13T00:00:00"/>
    <x v="8"/>
    <x v="4"/>
    <x v="0"/>
    <n v="7"/>
    <n v="2"/>
    <n v="1"/>
    <n v="2"/>
    <n v="4"/>
    <n v="0"/>
    <n v="1"/>
    <n v="0"/>
    <n v="5"/>
    <n v="4"/>
    <n v="0"/>
    <x v="1"/>
    <x v="1"/>
  </r>
  <r>
    <x v="2"/>
    <d v="2020-10-13T00:00:00"/>
    <x v="8"/>
    <x v="2"/>
    <x v="1"/>
    <n v="7"/>
    <n v="1"/>
    <n v="4"/>
    <n v="3"/>
    <n v="1"/>
    <n v="0"/>
    <n v="3"/>
    <n v="2"/>
    <n v="1"/>
    <n v="6"/>
    <n v="0"/>
    <x v="1"/>
    <x v="0"/>
  </r>
  <r>
    <x v="1"/>
    <d v="2020-10-14T00:00:00"/>
    <x v="4"/>
    <x v="4"/>
    <x v="0"/>
    <n v="4"/>
    <n v="1"/>
    <n v="1"/>
    <n v="1"/>
    <n v="0"/>
    <n v="0"/>
    <n v="0"/>
    <n v="0"/>
    <n v="1"/>
    <n v="4"/>
    <n v="0"/>
    <x v="2"/>
    <x v="4"/>
  </r>
  <r>
    <x v="1"/>
    <d v="2020-10-14T00:00:00"/>
    <x v="3"/>
    <x v="2"/>
    <x v="1"/>
    <n v="1"/>
    <n v="0"/>
    <n v="1"/>
    <n v="0"/>
    <n v="0"/>
    <n v="0"/>
    <n v="0"/>
    <n v="0"/>
    <n v="1"/>
    <n v="1"/>
    <n v="0"/>
    <x v="3"/>
    <x v="3"/>
  </r>
  <r>
    <x v="3"/>
    <d v="2020-10-15T00:00:00"/>
    <x v="4"/>
    <x v="4"/>
    <x v="0"/>
    <n v="3"/>
    <n v="2"/>
    <n v="1"/>
    <n v="1"/>
    <n v="1"/>
    <n v="1"/>
    <n v="2"/>
    <n v="3"/>
    <n v="0"/>
    <n v="5"/>
    <n v="0"/>
    <x v="6"/>
    <x v="4"/>
  </r>
  <r>
    <x v="0"/>
    <d v="2020-10-16T00:00:00"/>
    <x v="6"/>
    <x v="4"/>
    <x v="0"/>
    <n v="5"/>
    <n v="1"/>
    <n v="1"/>
    <n v="3"/>
    <n v="1"/>
    <n v="1"/>
    <n v="1"/>
    <n v="1"/>
    <n v="0"/>
    <n v="6"/>
    <n v="1"/>
    <x v="7"/>
    <x v="8"/>
  </r>
  <r>
    <x v="6"/>
    <d v="2020-10-21T00:00:00"/>
    <x v="4"/>
    <x v="4"/>
    <x v="0"/>
    <n v="5"/>
    <n v="0"/>
    <n v="0"/>
    <n v="0"/>
    <n v="0"/>
    <n v="0"/>
    <n v="0"/>
    <n v="1"/>
    <n v="0"/>
    <n v="5"/>
    <n v="0"/>
    <x v="2"/>
    <x v="4"/>
  </r>
  <r>
    <x v="2"/>
    <d v="2020-10-26T00:00:00"/>
    <x v="4"/>
    <x v="4"/>
    <x v="0"/>
    <n v="3"/>
    <n v="0"/>
    <n v="0"/>
    <n v="3"/>
    <n v="2"/>
    <n v="0"/>
    <n v="1"/>
    <n v="0"/>
    <n v="1"/>
    <n v="4"/>
    <n v="0"/>
    <x v="6"/>
    <x v="2"/>
  </r>
  <r>
    <x v="2"/>
    <d v="2020-10-26T00:00:00"/>
    <x v="5"/>
    <x v="2"/>
    <x v="1"/>
    <n v="4"/>
    <n v="0"/>
    <n v="0"/>
    <n v="0"/>
    <n v="0"/>
    <n v="0"/>
    <n v="0"/>
    <n v="0"/>
    <n v="0"/>
    <n v="4"/>
    <n v="0"/>
    <x v="4"/>
    <x v="2"/>
  </r>
  <r>
    <x v="3"/>
    <d v="2020-10-27T00:00:00"/>
    <x v="6"/>
    <x v="4"/>
    <x v="0"/>
    <n v="7"/>
    <n v="0"/>
    <n v="0"/>
    <n v="0"/>
    <n v="0"/>
    <n v="0"/>
    <n v="0"/>
    <n v="0"/>
    <n v="1"/>
    <n v="5"/>
    <n v="1"/>
    <x v="7"/>
    <x v="8"/>
  </r>
  <r>
    <x v="3"/>
    <d v="2020-10-27T00:00:00"/>
    <x v="3"/>
    <x v="2"/>
    <x v="1"/>
    <n v="2"/>
    <n v="0"/>
    <n v="1"/>
    <n v="0"/>
    <n v="0"/>
    <n v="0"/>
    <n v="0"/>
    <n v="0"/>
    <n v="0"/>
    <n v="2"/>
    <n v="0"/>
    <x v="3"/>
    <x v="3"/>
  </r>
  <r>
    <x v="7"/>
    <d v="2020-10-28T00:00:00"/>
    <x v="2"/>
    <x v="4"/>
    <x v="0"/>
    <n v="5"/>
    <n v="1"/>
    <n v="0"/>
    <n v="0"/>
    <n v="0"/>
    <n v="0"/>
    <n v="0"/>
    <n v="0"/>
    <n v="0"/>
    <n v="6"/>
    <n v="0"/>
    <x v="2"/>
    <x v="4"/>
  </r>
  <r>
    <x v="0"/>
    <d v="2020-10-29T00:00:00"/>
    <x v="10"/>
    <x v="4"/>
    <x v="0"/>
    <n v="1"/>
    <n v="0"/>
    <n v="0"/>
    <n v="0"/>
    <n v="0"/>
    <n v="0"/>
    <n v="0"/>
    <n v="0"/>
    <n v="0"/>
    <n v="1"/>
    <n v="0"/>
    <x v="8"/>
    <x v="9"/>
  </r>
  <r>
    <x v="0"/>
    <d v="2020-11-02T00:00:00"/>
    <x v="5"/>
    <x v="4"/>
    <x v="0"/>
    <n v="2"/>
    <n v="1"/>
    <n v="0"/>
    <n v="2"/>
    <n v="1"/>
    <n v="0"/>
    <n v="1"/>
    <n v="0"/>
    <n v="0"/>
    <n v="2"/>
    <n v="2"/>
    <x v="6"/>
    <x v="2"/>
  </r>
  <r>
    <x v="0"/>
    <d v="2020-11-02T00:00:00"/>
    <x v="5"/>
    <x v="2"/>
    <x v="1"/>
    <n v="2"/>
    <n v="0"/>
    <n v="1"/>
    <n v="2"/>
    <n v="2"/>
    <n v="0"/>
    <n v="1"/>
    <n v="0"/>
    <n v="0"/>
    <n v="2"/>
    <n v="2"/>
    <x v="4"/>
    <x v="7"/>
  </r>
  <r>
    <x v="3"/>
    <d v="2020-11-05T00:00:00"/>
    <x v="2"/>
    <x v="4"/>
    <x v="0"/>
    <n v="4"/>
    <n v="3"/>
    <n v="1"/>
    <n v="1"/>
    <n v="0"/>
    <n v="0"/>
    <n v="0"/>
    <n v="1"/>
    <n v="1"/>
    <n v="2"/>
    <n v="2"/>
    <x v="2"/>
    <x v="4"/>
  </r>
  <r>
    <x v="1"/>
    <d v="2020-11-06T00:00:00"/>
    <x v="4"/>
    <x v="4"/>
    <x v="0"/>
    <n v="3"/>
    <n v="1"/>
    <n v="1"/>
    <n v="1"/>
    <n v="1"/>
    <n v="1"/>
    <n v="1"/>
    <n v="1"/>
    <n v="0"/>
    <n v="4"/>
    <n v="0"/>
    <x v="2"/>
    <x v="4"/>
  </r>
  <r>
    <x v="7"/>
    <d v="2020-11-10T00:00:00"/>
    <x v="4"/>
    <x v="4"/>
    <x v="0"/>
    <n v="2"/>
    <n v="2"/>
    <n v="0"/>
    <n v="3"/>
    <n v="1"/>
    <n v="3"/>
    <n v="0"/>
    <n v="2"/>
    <n v="0"/>
    <n v="5"/>
    <n v="0"/>
    <x v="2"/>
    <x v="4"/>
  </r>
  <r>
    <x v="7"/>
    <d v="2020-11-10T00:00:00"/>
    <x v="3"/>
    <x v="2"/>
    <x v="1"/>
    <n v="1"/>
    <n v="0"/>
    <n v="1"/>
    <n v="0"/>
    <n v="0"/>
    <n v="0"/>
    <n v="0"/>
    <n v="0"/>
    <n v="0"/>
    <n v="2"/>
    <n v="0"/>
    <x v="3"/>
    <x v="3"/>
  </r>
  <r>
    <x v="7"/>
    <d v="2020-11-12T00:00:00"/>
    <x v="0"/>
    <x v="4"/>
    <x v="0"/>
    <n v="8"/>
    <n v="1"/>
    <n v="0"/>
    <n v="0"/>
    <n v="0"/>
    <n v="0"/>
    <n v="0"/>
    <n v="1"/>
    <n v="0"/>
    <n v="6"/>
    <n v="2"/>
    <x v="0"/>
    <x v="0"/>
  </r>
  <r>
    <x v="7"/>
    <d v="2020-11-12T00:00:00"/>
    <x v="8"/>
    <x v="2"/>
    <x v="1"/>
    <n v="7"/>
    <n v="0"/>
    <n v="2"/>
    <n v="0"/>
    <n v="0"/>
    <n v="0"/>
    <n v="0"/>
    <n v="0"/>
    <n v="0"/>
    <n v="8"/>
    <n v="1"/>
    <x v="1"/>
    <x v="1"/>
  </r>
  <r>
    <x v="1"/>
    <d v="2020-11-13T00:00:00"/>
    <x v="2"/>
    <x v="4"/>
    <x v="0"/>
    <n v="5"/>
    <n v="0"/>
    <n v="0"/>
    <n v="1"/>
    <n v="0"/>
    <n v="0"/>
    <n v="1"/>
    <n v="0"/>
    <n v="0"/>
    <n v="3"/>
    <n v="1"/>
    <x v="2"/>
    <x v="4"/>
  </r>
  <r>
    <x v="1"/>
    <d v="2020-11-13T00:00:00"/>
    <x v="6"/>
    <x v="2"/>
    <x v="1"/>
    <n v="4"/>
    <n v="0"/>
    <n v="0"/>
    <n v="1"/>
    <n v="0"/>
    <n v="0"/>
    <n v="0"/>
    <n v="1"/>
    <n v="0"/>
    <n v="4"/>
    <n v="1"/>
    <x v="2"/>
    <x v="4"/>
  </r>
  <r>
    <x v="0"/>
    <d v="2020-11-16T00:00:00"/>
    <x v="3"/>
    <x v="4"/>
    <x v="0"/>
    <n v="2"/>
    <n v="0"/>
    <n v="0"/>
    <n v="0"/>
    <n v="0"/>
    <n v="0"/>
    <n v="0"/>
    <n v="0"/>
    <n v="0"/>
    <n v="2"/>
    <n v="0"/>
    <x v="3"/>
    <x v="9"/>
  </r>
  <r>
    <x v="0"/>
    <d v="2020-11-16T00:00:00"/>
    <x v="10"/>
    <x v="2"/>
    <x v="1"/>
    <n v="1"/>
    <n v="0"/>
    <n v="0"/>
    <n v="0"/>
    <n v="0"/>
    <n v="0"/>
    <n v="0"/>
    <n v="0"/>
    <n v="0"/>
    <n v="1"/>
    <n v="0"/>
    <x v="8"/>
    <x v="10"/>
  </r>
  <r>
    <x v="3"/>
    <d v="2020-11-17T00:00:00"/>
    <x v="9"/>
    <x v="2"/>
    <x v="1"/>
    <n v="3"/>
    <n v="0"/>
    <n v="1"/>
    <n v="0"/>
    <n v="0"/>
    <n v="0"/>
    <n v="1"/>
    <n v="0"/>
    <n v="0"/>
    <n v="1"/>
    <n v="1"/>
    <x v="4"/>
    <x v="7"/>
  </r>
  <r>
    <x v="4"/>
    <d v="2020-11-18T00:00:00"/>
    <x v="4"/>
    <x v="2"/>
    <x v="1"/>
    <n v="2"/>
    <n v="0"/>
    <n v="1"/>
    <n v="1"/>
    <n v="0"/>
    <n v="0"/>
    <n v="0"/>
    <n v="1"/>
    <n v="0"/>
    <n v="4"/>
    <n v="1"/>
    <x v="2"/>
    <x v="4"/>
  </r>
  <r>
    <x v="3"/>
    <d v="2020-11-19T00:00:00"/>
    <x v="5"/>
    <x v="4"/>
    <x v="0"/>
    <n v="4"/>
    <n v="0"/>
    <n v="0"/>
    <n v="0"/>
    <n v="0"/>
    <n v="0"/>
    <n v="0"/>
    <n v="0"/>
    <n v="0"/>
    <n v="3"/>
    <n v="0"/>
    <x v="6"/>
    <x v="2"/>
  </r>
  <r>
    <x v="3"/>
    <d v="2020-11-19T00:00:00"/>
    <x v="7"/>
    <x v="2"/>
    <x v="1"/>
    <n v="7"/>
    <n v="0"/>
    <n v="2"/>
    <n v="2"/>
    <n v="1"/>
    <n v="0"/>
    <n v="0"/>
    <n v="0"/>
    <n v="1"/>
    <n v="7"/>
    <n v="0"/>
    <x v="1"/>
    <x v="6"/>
  </r>
  <r>
    <x v="0"/>
    <d v="2020-11-20T00:00:00"/>
    <x v="10"/>
    <x v="4"/>
    <x v="0"/>
    <n v="0"/>
    <n v="0"/>
    <n v="0"/>
    <n v="0"/>
    <n v="1"/>
    <n v="0"/>
    <n v="0"/>
    <n v="0"/>
    <n v="0"/>
    <n v="1"/>
    <n v="0"/>
    <x v="8"/>
    <x v="9"/>
  </r>
  <r>
    <x v="0"/>
    <d v="2020-11-20T00:00:00"/>
    <x v="3"/>
    <x v="2"/>
    <x v="1"/>
    <n v="1"/>
    <n v="0"/>
    <n v="0"/>
    <n v="0"/>
    <n v="0"/>
    <n v="0"/>
    <n v="0"/>
    <n v="0"/>
    <n v="1"/>
    <n v="1"/>
    <n v="0"/>
    <x v="3"/>
    <x v="3"/>
  </r>
  <r>
    <x v="0"/>
    <d v="2020-11-23T00:00:00"/>
    <x v="6"/>
    <x v="4"/>
    <x v="0"/>
    <n v="4"/>
    <n v="2"/>
    <n v="0"/>
    <n v="0"/>
    <n v="3"/>
    <n v="0"/>
    <n v="0"/>
    <n v="0"/>
    <n v="1"/>
    <n v="5"/>
    <n v="1"/>
    <x v="7"/>
    <x v="8"/>
  </r>
  <r>
    <x v="0"/>
    <d v="2020-11-23T00:00:00"/>
    <x v="8"/>
    <x v="2"/>
    <x v="1"/>
    <n v="8"/>
    <n v="0"/>
    <n v="0"/>
    <n v="0"/>
    <n v="0"/>
    <n v="0"/>
    <n v="0"/>
    <n v="0"/>
    <n v="0"/>
    <n v="7"/>
    <n v="1"/>
    <x v="1"/>
    <x v="1"/>
  </r>
  <r>
    <x v="7"/>
    <d v="2020-11-24T00:00:00"/>
    <x v="4"/>
    <x v="4"/>
    <x v="0"/>
    <n v="2"/>
    <n v="2"/>
    <n v="0"/>
    <n v="3"/>
    <n v="1"/>
    <n v="3"/>
    <n v="0"/>
    <n v="2"/>
    <n v="0"/>
    <n v="5"/>
    <n v="0"/>
    <x v="2"/>
    <x v="4"/>
  </r>
  <r>
    <x v="7"/>
    <d v="2020-11-24T00:00:00"/>
    <x v="3"/>
    <x v="2"/>
    <x v="1"/>
    <n v="1"/>
    <n v="0"/>
    <n v="1"/>
    <n v="0"/>
    <n v="0"/>
    <n v="0"/>
    <n v="0"/>
    <n v="0"/>
    <n v="0"/>
    <n v="2"/>
    <n v="0"/>
    <x v="3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875FF8-FAD6-46F3-BD96-BFA880E15683}" name="Tableau croisé dynamique2" cacheId="6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4:D13" firstHeaderRow="0" firstDataRow="1" firstDataCol="1"/>
  <pivotFields count="19">
    <pivotField axis="axisRow" showAll="0">
      <items count="9">
        <item x="1"/>
        <item x="2"/>
        <item x="3"/>
        <item x="4"/>
        <item x="5"/>
        <item x="7"/>
        <item x="6"/>
        <item x="0"/>
        <item t="default"/>
      </items>
    </pivotField>
    <pivotField numFmtId="164" showAll="0"/>
    <pivotField dataField="1" showAll="0">
      <items count="12">
        <item x="10"/>
        <item x="3"/>
        <item x="9"/>
        <item x="5"/>
        <item x="4"/>
        <item x="2"/>
        <item x="6"/>
        <item x="0"/>
        <item x="8"/>
        <item x="7"/>
        <item x="1"/>
        <item t="default"/>
      </items>
    </pivotField>
    <pivotField showAll="0">
      <items count="6">
        <item x="1"/>
        <item x="4"/>
        <item x="2"/>
        <item x="0"/>
        <item x="3"/>
        <item t="default"/>
      </items>
    </pivotField>
    <pivotField multipleItemSelectionAllowed="1" showAll="0">
      <items count="3">
        <item x="0"/>
        <item x="1"/>
        <item t="default"/>
      </items>
    </pivotField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10">
        <item x="8"/>
        <item x="3"/>
        <item x="4"/>
        <item x="6"/>
        <item x="2"/>
        <item x="5"/>
        <item x="7"/>
        <item x="0"/>
        <item x="1"/>
        <item t="default"/>
      </items>
    </pivotField>
    <pivotField dataField="1" showAll="0" defaultSubtotal="0">
      <items count="11">
        <item x="10"/>
        <item x="9"/>
        <item x="3"/>
        <item x="7"/>
        <item x="2"/>
        <item x="4"/>
        <item x="5"/>
        <item x="8"/>
        <item x="0"/>
        <item x="1"/>
        <item x="6"/>
      </items>
    </pivotField>
    <pivotField dataField="1" dragToRow="0" dragToCol="0" dragToPage="0" showAll="0" defaultSubtota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e de Nb de répondants" fld="2" baseField="0" baseItem="0"/>
    <dataField name="Somme de N'ayants pas eu la carte de remplacement" fld="17" baseField="0" baseItem="1"/>
    <dataField name="Somme de Champ1" fld="18" baseField="0" baseItem="0" numFmtId="10"/>
  </dataFields>
  <formats count="7">
    <format dxfId="24">
      <pivotArea field="0" type="button" dataOnly="0" labelOnly="1" outline="0" axis="axisRow" fieldPosition="0"/>
    </format>
    <format dxfId="23">
      <pivotArea field="4" type="button" dataOnly="0" labelOnly="1" outline="0"/>
    </format>
    <format dxfId="22">
      <pivotArea type="origin" dataOnly="0" labelOnly="1" outline="0" fieldPosition="0"/>
    </format>
    <format dxfId="21">
      <pivotArea field="-2" type="button" dataOnly="0" labelOnly="1" outline="0" axis="axisCol" fieldPosition="0"/>
    </format>
    <format dxfId="20">
      <pivotArea outline="0" fieldPosition="0">
        <references count="1">
          <reference field="4294967294" count="1">
            <x v="1"/>
          </reference>
        </references>
      </pivotArea>
    </format>
    <format dxfId="8">
      <pivotArea outline="0" fieldPosition="0">
        <references count="1">
          <reference field="4294967294" count="1">
            <x v="2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34D55-CA49-47B3-B438-E3CC31705989}">
  <dimension ref="A3:D13"/>
  <sheetViews>
    <sheetView tabSelected="1" workbookViewId="0">
      <selection activeCell="O18" sqref="O18"/>
    </sheetView>
  </sheetViews>
  <sheetFormatPr baseColWidth="10" defaultRowHeight="15" x14ac:dyDescent="0.25"/>
  <cols>
    <col min="1" max="1" width="12.5703125" bestFit="1" customWidth="1"/>
    <col min="2" max="2" width="27.140625" bestFit="1" customWidth="1"/>
    <col min="3" max="3" width="48.7109375" bestFit="1" customWidth="1"/>
    <col min="4" max="4" width="18.140625" bestFit="1" customWidth="1"/>
    <col min="5" max="11" width="2" bestFit="1" customWidth="1"/>
    <col min="12" max="13" width="3" bestFit="1" customWidth="1"/>
    <col min="14" max="14" width="12.5703125" bestFit="1" customWidth="1"/>
    <col min="15" max="15" width="28.140625" bestFit="1" customWidth="1"/>
    <col min="16" max="16" width="48.7109375" bestFit="1" customWidth="1"/>
    <col min="17" max="18" width="41" bestFit="1" customWidth="1"/>
    <col min="19" max="19" width="46" bestFit="1" customWidth="1"/>
    <col min="20" max="21" width="35.140625" bestFit="1" customWidth="1"/>
    <col min="22" max="22" width="30.28515625" bestFit="1" customWidth="1"/>
    <col min="23" max="23" width="30.5703125" bestFit="1" customWidth="1"/>
    <col min="24" max="24" width="30.140625" bestFit="1" customWidth="1"/>
    <col min="25" max="25" width="16.85546875" bestFit="1" customWidth="1"/>
    <col min="26" max="26" width="27.140625" bestFit="1" customWidth="1"/>
    <col min="27" max="27" width="36.140625" bestFit="1" customWidth="1"/>
    <col min="28" max="28" width="30.28515625" bestFit="1" customWidth="1"/>
    <col min="29" max="29" width="30.5703125" bestFit="1" customWidth="1"/>
    <col min="30" max="30" width="30.140625" bestFit="1" customWidth="1"/>
    <col min="31" max="31" width="16.85546875" bestFit="1" customWidth="1"/>
    <col min="32" max="32" width="27.140625" bestFit="1" customWidth="1"/>
    <col min="33" max="33" width="36.140625" bestFit="1" customWidth="1"/>
    <col min="34" max="34" width="30.28515625" bestFit="1" customWidth="1"/>
    <col min="35" max="35" width="30.5703125" bestFit="1" customWidth="1"/>
    <col min="36" max="36" width="30.140625" bestFit="1" customWidth="1"/>
    <col min="37" max="37" width="16.85546875" bestFit="1" customWidth="1"/>
    <col min="38" max="38" width="27.140625" bestFit="1" customWidth="1"/>
    <col min="39" max="39" width="36.140625" bestFit="1" customWidth="1"/>
    <col min="40" max="40" width="30.28515625" bestFit="1" customWidth="1"/>
    <col min="41" max="41" width="30.5703125" bestFit="1" customWidth="1"/>
    <col min="42" max="42" width="30.140625" bestFit="1" customWidth="1"/>
    <col min="43" max="43" width="16.85546875" bestFit="1" customWidth="1"/>
    <col min="44" max="44" width="27.140625" bestFit="1" customWidth="1"/>
    <col min="45" max="45" width="36.140625" bestFit="1" customWidth="1"/>
    <col min="46" max="46" width="30.28515625" bestFit="1" customWidth="1"/>
    <col min="47" max="47" width="30.5703125" bestFit="1" customWidth="1"/>
    <col min="48" max="48" width="30.140625" bestFit="1" customWidth="1"/>
    <col min="49" max="49" width="16.85546875" bestFit="1" customWidth="1"/>
    <col min="50" max="50" width="27.140625" bestFit="1" customWidth="1"/>
    <col min="51" max="51" width="36.140625" bestFit="1" customWidth="1"/>
    <col min="52" max="52" width="30.28515625" bestFit="1" customWidth="1"/>
    <col min="53" max="53" width="30.5703125" bestFit="1" customWidth="1"/>
    <col min="54" max="54" width="30.140625" bestFit="1" customWidth="1"/>
    <col min="55" max="55" width="16.85546875" bestFit="1" customWidth="1"/>
    <col min="56" max="56" width="32.140625" bestFit="1" customWidth="1"/>
    <col min="57" max="57" width="41.140625" bestFit="1" customWidth="1"/>
    <col min="58" max="58" width="35.28515625" bestFit="1" customWidth="1"/>
    <col min="59" max="59" width="35.5703125" bestFit="1" customWidth="1"/>
    <col min="60" max="60" width="35.140625" bestFit="1" customWidth="1"/>
    <col min="61" max="61" width="21.85546875" bestFit="1" customWidth="1"/>
    <col min="62" max="62" width="5.85546875" bestFit="1" customWidth="1"/>
    <col min="63" max="63" width="8.42578125" bestFit="1" customWidth="1"/>
    <col min="64" max="64" width="6.85546875" bestFit="1" customWidth="1"/>
    <col min="65" max="65" width="6" bestFit="1" customWidth="1"/>
    <col min="66" max="66" width="9.42578125" bestFit="1" customWidth="1"/>
    <col min="67" max="67" width="13.85546875" bestFit="1" customWidth="1"/>
    <col min="68" max="68" width="12" bestFit="1" customWidth="1"/>
    <col min="69" max="69" width="22.7109375" bestFit="1" customWidth="1"/>
    <col min="70" max="70" width="13.85546875" bestFit="1" customWidth="1"/>
    <col min="71" max="71" width="22.7109375" bestFit="1" customWidth="1"/>
    <col min="72" max="72" width="13.85546875" bestFit="1" customWidth="1"/>
    <col min="73" max="73" width="22.7109375" bestFit="1" customWidth="1"/>
    <col min="74" max="74" width="3.85546875" bestFit="1" customWidth="1"/>
    <col min="75" max="75" width="6.85546875" bestFit="1" customWidth="1"/>
    <col min="76" max="76" width="2" bestFit="1" customWidth="1"/>
    <col min="77" max="77" width="5.85546875" bestFit="1" customWidth="1"/>
    <col min="78" max="78" width="10.7109375" bestFit="1" customWidth="1"/>
    <col min="79" max="79" width="7.42578125" bestFit="1" customWidth="1"/>
    <col min="80" max="80" width="5.85546875" bestFit="1" customWidth="1"/>
    <col min="81" max="81" width="10.42578125" bestFit="1" customWidth="1"/>
    <col min="82" max="82" width="12.5703125" bestFit="1" customWidth="1"/>
    <col min="83" max="83" width="13.85546875" bestFit="1" customWidth="1"/>
    <col min="84" max="84" width="6.85546875" bestFit="1" customWidth="1"/>
    <col min="85" max="85" width="22.7109375" bestFit="1" customWidth="1"/>
    <col min="86" max="86" width="5.85546875" bestFit="1" customWidth="1"/>
    <col min="87" max="87" width="5" bestFit="1" customWidth="1"/>
    <col min="88" max="88" width="12" bestFit="1" customWidth="1"/>
    <col min="89" max="89" width="4" bestFit="1" customWidth="1"/>
    <col min="90" max="90" width="6.85546875" bestFit="1" customWidth="1"/>
    <col min="91" max="91" width="8.42578125" bestFit="1" customWidth="1"/>
    <col min="92" max="92" width="13.85546875" bestFit="1" customWidth="1"/>
    <col min="93" max="93" width="6.85546875" bestFit="1" customWidth="1"/>
    <col min="94" max="94" width="22.7109375" bestFit="1" customWidth="1"/>
    <col min="95" max="95" width="5.85546875" bestFit="1" customWidth="1"/>
    <col min="96" max="97" width="8.42578125" bestFit="1" customWidth="1"/>
    <col min="98" max="98" width="13.85546875" bestFit="1" customWidth="1"/>
    <col min="99" max="99" width="6.85546875" bestFit="1" customWidth="1"/>
    <col min="100" max="100" width="22.7109375" bestFit="1" customWidth="1"/>
    <col min="101" max="101" width="5.85546875" bestFit="1" customWidth="1"/>
    <col min="102" max="102" width="6.85546875" bestFit="1" customWidth="1"/>
    <col min="103" max="103" width="8.42578125" bestFit="1" customWidth="1"/>
    <col min="104" max="104" width="6.85546875" bestFit="1" customWidth="1"/>
    <col min="105" max="105" width="6" bestFit="1" customWidth="1"/>
    <col min="106" max="106" width="6.85546875" bestFit="1" customWidth="1"/>
    <col min="107" max="107" width="7.85546875" bestFit="1" customWidth="1"/>
    <col min="108" max="108" width="10.42578125" bestFit="1" customWidth="1"/>
    <col min="109" max="109" width="9.42578125" bestFit="1" customWidth="1"/>
    <col min="110" max="110" width="13.85546875" bestFit="1" customWidth="1"/>
    <col min="111" max="111" width="6.85546875" bestFit="1" customWidth="1"/>
    <col min="112" max="112" width="13.85546875" bestFit="1" customWidth="1"/>
    <col min="113" max="114" width="22.7109375" bestFit="1" customWidth="1"/>
    <col min="115" max="115" width="13.85546875" bestFit="1" customWidth="1"/>
    <col min="116" max="117" width="22.7109375" bestFit="1" customWidth="1"/>
    <col min="118" max="118" width="13.85546875" bestFit="1" customWidth="1"/>
    <col min="119" max="119" width="6.85546875" bestFit="1" customWidth="1"/>
    <col min="120" max="120" width="22.7109375" bestFit="1" customWidth="1"/>
    <col min="121" max="121" width="3.85546875" bestFit="1" customWidth="1"/>
    <col min="122" max="122" width="12" bestFit="1" customWidth="1"/>
    <col min="123" max="123" width="4" bestFit="1" customWidth="1"/>
    <col min="124" max="125" width="6.85546875" bestFit="1" customWidth="1"/>
    <col min="126" max="126" width="2" bestFit="1" customWidth="1"/>
    <col min="127" max="128" width="5.85546875" bestFit="1" customWidth="1"/>
    <col min="129" max="129" width="10.7109375" bestFit="1" customWidth="1"/>
    <col min="130" max="130" width="7.42578125" bestFit="1" customWidth="1"/>
    <col min="131" max="132" width="5.85546875" bestFit="1" customWidth="1"/>
    <col min="133" max="133" width="10.42578125" bestFit="1" customWidth="1"/>
    <col min="134" max="134" width="12.5703125" bestFit="1" customWidth="1"/>
    <col min="135" max="136" width="8.42578125" bestFit="1" customWidth="1"/>
    <col min="137" max="137" width="13.85546875" bestFit="1" customWidth="1"/>
    <col min="138" max="138" width="22.7109375" bestFit="1" customWidth="1"/>
    <col min="139" max="139" width="6.85546875" bestFit="1" customWidth="1"/>
    <col min="140" max="140" width="22.7109375" bestFit="1" customWidth="1"/>
    <col min="141" max="141" width="5.85546875" bestFit="1" customWidth="1"/>
    <col min="142" max="142" width="8.42578125" bestFit="1" customWidth="1"/>
    <col min="143" max="143" width="6.85546875" bestFit="1" customWidth="1"/>
    <col min="144" max="144" width="8.42578125" bestFit="1" customWidth="1"/>
    <col min="145" max="146" width="6.85546875" bestFit="1" customWidth="1"/>
    <col min="147" max="147" width="7.85546875" bestFit="1" customWidth="1"/>
    <col min="148" max="148" width="10.42578125" bestFit="1" customWidth="1"/>
    <col min="149" max="149" width="6.85546875" bestFit="1" customWidth="1"/>
    <col min="150" max="150" width="7.85546875" bestFit="1" customWidth="1"/>
    <col min="151" max="151" width="6.85546875" bestFit="1" customWidth="1"/>
    <col min="152" max="152" width="10.42578125" bestFit="1" customWidth="1"/>
    <col min="153" max="153" width="9.42578125" bestFit="1" customWidth="1"/>
    <col min="154" max="154" width="13.85546875" bestFit="1" customWidth="1"/>
    <col min="155" max="155" width="22.7109375" bestFit="1" customWidth="1"/>
    <col min="156" max="156" width="6.85546875" bestFit="1" customWidth="1"/>
    <col min="157" max="157" width="13.85546875" bestFit="1" customWidth="1"/>
    <col min="158" max="160" width="22.7109375" bestFit="1" customWidth="1"/>
    <col min="161" max="161" width="13.85546875" bestFit="1" customWidth="1"/>
    <col min="162" max="162" width="6.85546875" bestFit="1" customWidth="1"/>
    <col min="163" max="164" width="22.7109375" bestFit="1" customWidth="1"/>
    <col min="165" max="165" width="13.85546875" bestFit="1" customWidth="1"/>
    <col min="166" max="167" width="6.85546875" bestFit="1" customWidth="1"/>
    <col min="168" max="168" width="22.7109375" bestFit="1" customWidth="1"/>
    <col min="169" max="169" width="3.85546875" bestFit="1" customWidth="1"/>
    <col min="170" max="170" width="6.85546875" bestFit="1" customWidth="1"/>
    <col min="171" max="171" width="13.85546875" bestFit="1" customWidth="1"/>
    <col min="172" max="172" width="22.7109375" bestFit="1" customWidth="1"/>
    <col min="173" max="173" width="5.85546875" bestFit="1" customWidth="1"/>
    <col min="174" max="174" width="8.42578125" bestFit="1" customWidth="1"/>
    <col min="175" max="176" width="6.85546875" bestFit="1" customWidth="1"/>
    <col min="177" max="177" width="2" bestFit="1" customWidth="1"/>
    <col min="178" max="180" width="5.85546875" bestFit="1" customWidth="1"/>
    <col min="181" max="181" width="10.7109375" bestFit="1" customWidth="1"/>
    <col min="182" max="182" width="7.42578125" bestFit="1" customWidth="1"/>
    <col min="183" max="185" width="5.85546875" bestFit="1" customWidth="1"/>
    <col min="186" max="186" width="10.42578125" bestFit="1" customWidth="1"/>
    <col min="187" max="187" width="12.5703125" bestFit="1" customWidth="1"/>
    <col min="188" max="190" width="6.85546875" bestFit="1" customWidth="1"/>
    <col min="191" max="191" width="7.85546875" bestFit="1" customWidth="1"/>
    <col min="192" max="193" width="10.42578125" bestFit="1" customWidth="1"/>
    <col min="194" max="194" width="6.85546875" bestFit="1" customWidth="1"/>
    <col min="195" max="195" width="7.85546875" bestFit="1" customWidth="1"/>
    <col min="196" max="196" width="9.42578125" bestFit="1" customWidth="1"/>
    <col min="197" max="197" width="6.85546875" bestFit="1" customWidth="1"/>
    <col min="198" max="198" width="10.42578125" bestFit="1" customWidth="1"/>
    <col min="199" max="199" width="9.42578125" bestFit="1" customWidth="1"/>
    <col min="200" max="200" width="13.85546875" bestFit="1" customWidth="1"/>
    <col min="201" max="201" width="6.85546875" bestFit="1" customWidth="1"/>
    <col min="202" max="202" width="22.7109375" bestFit="1" customWidth="1"/>
    <col min="203" max="203" width="6.85546875" bestFit="1" customWidth="1"/>
    <col min="204" max="204" width="13.85546875" bestFit="1" customWidth="1"/>
    <col min="205" max="208" width="22.7109375" bestFit="1" customWidth="1"/>
    <col min="209" max="209" width="13.85546875" bestFit="1" customWidth="1"/>
    <col min="210" max="210" width="22.7109375" bestFit="1" customWidth="1"/>
    <col min="211" max="211" width="6.85546875" bestFit="1" customWidth="1"/>
    <col min="212" max="213" width="22.7109375" bestFit="1" customWidth="1"/>
    <col min="214" max="214" width="13.85546875" bestFit="1" customWidth="1"/>
    <col min="215" max="217" width="6.85546875" bestFit="1" customWidth="1"/>
    <col min="218" max="218" width="22.7109375" bestFit="1" customWidth="1"/>
    <col min="219" max="219" width="3.85546875" bestFit="1" customWidth="1"/>
    <col min="220" max="221" width="6.85546875" bestFit="1" customWidth="1"/>
    <col min="222" max="222" width="13.85546875" bestFit="1" customWidth="1"/>
    <col min="223" max="223" width="6.85546875" bestFit="1" customWidth="1"/>
    <col min="224" max="224" width="22.7109375" bestFit="1" customWidth="1"/>
    <col min="225" max="225" width="5.85546875" bestFit="1" customWidth="1"/>
    <col min="226" max="226" width="6.85546875" bestFit="1" customWidth="1"/>
    <col min="227" max="227" width="8.42578125" bestFit="1" customWidth="1"/>
    <col min="228" max="229" width="6.85546875" bestFit="1" customWidth="1"/>
    <col min="230" max="230" width="2" bestFit="1" customWidth="1"/>
    <col min="231" max="234" width="5.85546875" bestFit="1" customWidth="1"/>
    <col min="235" max="235" width="10.7109375" bestFit="1" customWidth="1"/>
    <col min="236" max="236" width="7.42578125" bestFit="1" customWidth="1"/>
    <col min="237" max="240" width="5.85546875" bestFit="1" customWidth="1"/>
    <col min="241" max="241" width="10.42578125" bestFit="1" customWidth="1"/>
    <col min="242" max="242" width="12.5703125" bestFit="1" customWidth="1"/>
  </cols>
  <sheetData>
    <row r="3" spans="1:4" s="1" customFormat="1" x14ac:dyDescent="0.25">
      <c r="A3"/>
      <c r="B3"/>
      <c r="C3"/>
    </row>
    <row r="4" spans="1:4" ht="140.25" x14ac:dyDescent="0.25">
      <c r="A4" s="32" t="s">
        <v>0</v>
      </c>
      <c r="B4" s="33" t="s">
        <v>1</v>
      </c>
      <c r="C4" t="s">
        <v>2</v>
      </c>
      <c r="D4" t="s">
        <v>36</v>
      </c>
    </row>
    <row r="5" spans="1:4" x14ac:dyDescent="0.25">
      <c r="A5" s="2" t="s">
        <v>3</v>
      </c>
      <c r="B5" s="31">
        <v>48</v>
      </c>
      <c r="C5" s="31">
        <v>42</v>
      </c>
      <c r="D5" s="34">
        <v>0.875</v>
      </c>
    </row>
    <row r="6" spans="1:4" x14ac:dyDescent="0.25">
      <c r="A6" s="2" t="s">
        <v>4</v>
      </c>
      <c r="B6" s="31">
        <v>47</v>
      </c>
      <c r="C6" s="31">
        <v>44</v>
      </c>
      <c r="D6" s="34">
        <v>0.93617021276595747</v>
      </c>
    </row>
    <row r="7" spans="1:4" x14ac:dyDescent="0.25">
      <c r="A7" s="2" t="s">
        <v>5</v>
      </c>
      <c r="B7" s="31">
        <v>50</v>
      </c>
      <c r="C7" s="31">
        <v>49</v>
      </c>
      <c r="D7" s="34">
        <v>0.98</v>
      </c>
    </row>
    <row r="8" spans="1:4" x14ac:dyDescent="0.25">
      <c r="A8" s="2" t="s">
        <v>6</v>
      </c>
      <c r="B8" s="31">
        <v>16</v>
      </c>
      <c r="C8" s="31">
        <v>15</v>
      </c>
      <c r="D8" s="34">
        <v>0.9375</v>
      </c>
    </row>
    <row r="9" spans="1:4" x14ac:dyDescent="0.25">
      <c r="A9" s="2" t="s">
        <v>7</v>
      </c>
      <c r="B9" s="31">
        <v>31</v>
      </c>
      <c r="C9" s="31">
        <v>31</v>
      </c>
      <c r="D9" s="34">
        <v>1</v>
      </c>
    </row>
    <row r="10" spans="1:4" x14ac:dyDescent="0.25">
      <c r="A10" s="2" t="s">
        <v>8</v>
      </c>
      <c r="B10" s="31">
        <v>48</v>
      </c>
      <c r="C10" s="31">
        <v>44</v>
      </c>
      <c r="D10" s="34">
        <v>0.91666666666666663</v>
      </c>
    </row>
    <row r="11" spans="1:4" x14ac:dyDescent="0.25">
      <c r="A11" s="2" t="s">
        <v>9</v>
      </c>
      <c r="B11" s="31">
        <v>22</v>
      </c>
      <c r="C11" s="31">
        <v>21</v>
      </c>
      <c r="D11" s="34">
        <v>0.95454545454545459</v>
      </c>
    </row>
    <row r="12" spans="1:4" x14ac:dyDescent="0.25">
      <c r="A12" s="2" t="s">
        <v>10</v>
      </c>
      <c r="B12" s="31">
        <v>69</v>
      </c>
      <c r="C12" s="31">
        <v>64</v>
      </c>
      <c r="D12" s="34">
        <v>0.92753623188405798</v>
      </c>
    </row>
    <row r="13" spans="1:4" x14ac:dyDescent="0.25">
      <c r="A13" s="2" t="s">
        <v>11</v>
      </c>
      <c r="B13" s="31">
        <v>331</v>
      </c>
      <c r="C13" s="31">
        <v>310</v>
      </c>
      <c r="D13" s="34">
        <v>0.93655589123867067</v>
      </c>
    </row>
  </sheetData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75EDE-8DD2-488F-AC2C-309E7EA0557F}">
  <dimension ref="A1:S63"/>
  <sheetViews>
    <sheetView zoomScale="85" zoomScaleNormal="85" workbookViewId="0">
      <selection activeCell="P10" sqref="P10"/>
    </sheetView>
  </sheetViews>
  <sheetFormatPr baseColWidth="10" defaultRowHeight="15" x14ac:dyDescent="0.25"/>
  <cols>
    <col min="2" max="2" width="9.85546875" style="3" bestFit="1" customWidth="1"/>
    <col min="3" max="3" width="13.28515625" customWidth="1"/>
    <col min="4" max="5" width="10.42578125" customWidth="1"/>
    <col min="6" max="16" width="7.42578125" customWidth="1"/>
    <col min="17" max="18" width="6.7109375" bestFit="1" customWidth="1"/>
    <col min="19" max="19" width="6.7109375" customWidth="1"/>
  </cols>
  <sheetData>
    <row r="1" spans="1:19" ht="18.75" x14ac:dyDescent="0.3">
      <c r="C1" s="4" t="s">
        <v>12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124.5" customHeight="1" x14ac:dyDescent="0.25">
      <c r="A2" s="6" t="s">
        <v>13</v>
      </c>
      <c r="B2" s="7" t="s">
        <v>14</v>
      </c>
      <c r="C2" s="8" t="s">
        <v>15</v>
      </c>
      <c r="D2" s="8" t="s">
        <v>16</v>
      </c>
      <c r="E2" s="8" t="s">
        <v>17</v>
      </c>
      <c r="F2" s="8" t="s">
        <v>18</v>
      </c>
      <c r="G2" s="9" t="s">
        <v>19</v>
      </c>
      <c r="H2" s="9" t="s">
        <v>20</v>
      </c>
      <c r="I2" s="9" t="s">
        <v>21</v>
      </c>
      <c r="J2" s="9" t="s">
        <v>22</v>
      </c>
      <c r="K2" s="9" t="s">
        <v>23</v>
      </c>
      <c r="L2" s="9" t="s">
        <v>24</v>
      </c>
      <c r="M2" s="9" t="s">
        <v>25</v>
      </c>
      <c r="N2" s="10" t="s">
        <v>26</v>
      </c>
      <c r="O2" s="10" t="s">
        <v>27</v>
      </c>
      <c r="P2" s="10" t="s">
        <v>28</v>
      </c>
      <c r="Q2" s="11" t="s">
        <v>29</v>
      </c>
      <c r="R2" s="11" t="s">
        <v>30</v>
      </c>
      <c r="S2" s="12"/>
    </row>
    <row r="3" spans="1:19" x14ac:dyDescent="0.25">
      <c r="A3" s="13" t="s">
        <v>10</v>
      </c>
      <c r="B3" s="14">
        <v>44096</v>
      </c>
      <c r="C3" s="15">
        <v>8</v>
      </c>
      <c r="D3" s="16" t="s">
        <v>31</v>
      </c>
      <c r="E3" s="16" t="str">
        <f>INDEX('[1]Menu Automne-Hiver'!$L$4:$L$49,MATCH('Traitement (2)'!D3,'[1]Menu Automne-Hiver'!$D$4:$D$49,0))</f>
        <v>Déjeuner</v>
      </c>
      <c r="F3" s="17">
        <v>5</v>
      </c>
      <c r="G3" s="18">
        <v>3</v>
      </c>
      <c r="H3" s="18">
        <v>2</v>
      </c>
      <c r="I3" s="18">
        <v>1</v>
      </c>
      <c r="J3" s="18">
        <v>2</v>
      </c>
      <c r="K3" s="18">
        <v>2</v>
      </c>
      <c r="L3" s="18">
        <v>2</v>
      </c>
      <c r="M3" s="18">
        <v>1</v>
      </c>
      <c r="N3" s="19">
        <v>0</v>
      </c>
      <c r="O3" s="19">
        <v>7</v>
      </c>
      <c r="P3" s="19">
        <v>1</v>
      </c>
      <c r="Q3" s="20">
        <v>8</v>
      </c>
      <c r="R3" s="21">
        <v>8</v>
      </c>
      <c r="S3" s="22"/>
    </row>
    <row r="4" spans="1:19" x14ac:dyDescent="0.25">
      <c r="A4" s="23" t="str">
        <f>A3</f>
        <v>USIC-POSU</v>
      </c>
      <c r="B4" s="14">
        <v>44096</v>
      </c>
      <c r="C4" s="15">
        <v>11</v>
      </c>
      <c r="D4" s="16" t="s">
        <v>32</v>
      </c>
      <c r="E4" s="16" t="str">
        <f>INDEX('[1]Menu Automne-Hiver'!$L$4:$L$49,MATCH('Traitement (2)'!D4,'[1]Menu Automne-Hiver'!$D$4:$D$49,0))</f>
        <v>Dîner</v>
      </c>
      <c r="F4" s="17">
        <v>7</v>
      </c>
      <c r="G4" s="18"/>
      <c r="H4" s="18">
        <v>5</v>
      </c>
      <c r="I4" s="18">
        <v>2</v>
      </c>
      <c r="J4" s="18">
        <v>2</v>
      </c>
      <c r="K4" s="18">
        <v>1</v>
      </c>
      <c r="L4" s="18">
        <v>2</v>
      </c>
      <c r="M4" s="18">
        <v>1</v>
      </c>
      <c r="N4" s="19">
        <v>0</v>
      </c>
      <c r="O4" s="19">
        <v>8</v>
      </c>
      <c r="P4" s="19">
        <v>2</v>
      </c>
      <c r="Q4" s="20">
        <v>9</v>
      </c>
      <c r="R4" s="21">
        <v>9</v>
      </c>
      <c r="S4" s="22"/>
    </row>
    <row r="5" spans="1:19" x14ac:dyDescent="0.25">
      <c r="A5" s="13" t="s">
        <v>3</v>
      </c>
      <c r="B5" s="14">
        <v>44097</v>
      </c>
      <c r="C5" s="15">
        <v>6</v>
      </c>
      <c r="D5" s="16" t="s">
        <v>31</v>
      </c>
      <c r="E5" s="16" t="str">
        <f>INDEX('[1]Menu Automne-Hiver'!$L$4:$L$49,MATCH('Traitement (2)'!D5,'[1]Menu Automne-Hiver'!$D$4:$D$49,0))</f>
        <v>Déjeuner</v>
      </c>
      <c r="F5" s="17">
        <v>3</v>
      </c>
      <c r="G5" s="18">
        <v>3</v>
      </c>
      <c r="H5" s="18">
        <v>1</v>
      </c>
      <c r="I5" s="18">
        <v>1</v>
      </c>
      <c r="J5" s="18">
        <v>1</v>
      </c>
      <c r="K5" s="18">
        <v>1</v>
      </c>
      <c r="L5" s="18">
        <v>1</v>
      </c>
      <c r="M5" s="18">
        <v>1</v>
      </c>
      <c r="N5" s="19">
        <v>1</v>
      </c>
      <c r="O5" s="19">
        <v>4</v>
      </c>
      <c r="P5" s="19">
        <v>0</v>
      </c>
      <c r="Q5" s="20">
        <v>5</v>
      </c>
      <c r="R5" s="21">
        <v>4</v>
      </c>
      <c r="S5" s="22"/>
    </row>
    <row r="6" spans="1:19" x14ac:dyDescent="0.25">
      <c r="A6" s="23" t="str">
        <f>A5</f>
        <v>1A</v>
      </c>
      <c r="B6" s="14">
        <v>44097</v>
      </c>
      <c r="C6" s="15">
        <v>2</v>
      </c>
      <c r="D6" s="16" t="s">
        <v>33</v>
      </c>
      <c r="E6" s="16" t="str">
        <f>INDEX('[1]Menu Automne-Hiver'!$L$4:$L$49,MATCH('Traitement (2)'!D6,'[1]Menu Automne-Hiver'!$D$4:$D$49,0))</f>
        <v>Dîner</v>
      </c>
      <c r="F6" s="17">
        <v>2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9">
        <v>0</v>
      </c>
      <c r="O6" s="19">
        <v>2</v>
      </c>
      <c r="P6" s="19">
        <v>0</v>
      </c>
      <c r="Q6" s="20">
        <v>2</v>
      </c>
      <c r="R6" s="21">
        <v>2</v>
      </c>
      <c r="S6" s="22"/>
    </row>
    <row r="7" spans="1:19" x14ac:dyDescent="0.25">
      <c r="A7" s="13" t="s">
        <v>4</v>
      </c>
      <c r="B7" s="14">
        <v>44098</v>
      </c>
      <c r="C7" s="15">
        <v>8</v>
      </c>
      <c r="D7" s="16" t="s">
        <v>34</v>
      </c>
      <c r="E7" s="16" t="str">
        <f>INDEX('[1]Menu Automne-Hiver'!$L$4:$L$49,MATCH('Traitement (2)'!D7,'[1]Menu Automne-Hiver'!$D$4:$D$49,0))</f>
        <v>Déjeuner</v>
      </c>
      <c r="F7" s="17">
        <v>5</v>
      </c>
      <c r="G7" s="18">
        <v>0</v>
      </c>
      <c r="H7" s="18">
        <v>1</v>
      </c>
      <c r="I7" s="18">
        <v>3</v>
      </c>
      <c r="J7" s="18">
        <v>2</v>
      </c>
      <c r="K7" s="18">
        <v>0</v>
      </c>
      <c r="L7" s="18">
        <v>1</v>
      </c>
      <c r="M7" s="18">
        <v>0</v>
      </c>
      <c r="N7" s="19">
        <v>2</v>
      </c>
      <c r="O7" s="19">
        <v>6</v>
      </c>
      <c r="P7" s="19">
        <v>0</v>
      </c>
      <c r="Q7" s="20">
        <v>8</v>
      </c>
      <c r="R7" s="21">
        <v>8</v>
      </c>
      <c r="S7" s="22"/>
    </row>
    <row r="8" spans="1:19" x14ac:dyDescent="0.25">
      <c r="A8" s="23" t="str">
        <f>A7</f>
        <v>1B</v>
      </c>
      <c r="B8" s="14">
        <v>44098</v>
      </c>
      <c r="C8" s="15">
        <v>2</v>
      </c>
      <c r="D8" s="16" t="s">
        <v>33</v>
      </c>
      <c r="E8" s="16" t="str">
        <f>INDEX('[1]Menu Automne-Hiver'!$L$4:$L$49,MATCH('Traitement (2)'!D8,'[1]Menu Automne-Hiver'!$D$4:$D$49,0))</f>
        <v>Dîner</v>
      </c>
      <c r="F8" s="17">
        <v>1</v>
      </c>
      <c r="G8" s="18">
        <v>0</v>
      </c>
      <c r="H8" s="18">
        <v>1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9">
        <v>0</v>
      </c>
      <c r="O8" s="19">
        <v>1</v>
      </c>
      <c r="P8" s="19">
        <v>0</v>
      </c>
      <c r="Q8" s="20">
        <v>2</v>
      </c>
      <c r="R8" s="21">
        <v>2</v>
      </c>
      <c r="S8" s="22"/>
    </row>
    <row r="9" spans="1:19" x14ac:dyDescent="0.25">
      <c r="A9" s="13" t="s">
        <v>5</v>
      </c>
      <c r="B9" s="14">
        <v>44099</v>
      </c>
      <c r="C9" s="15">
        <v>5</v>
      </c>
      <c r="D9" s="16" t="s">
        <v>35</v>
      </c>
      <c r="E9" s="16" t="str">
        <f>INDEX('[1]Menu Automne-Hiver'!$L$4:$L$49,MATCH('Traitement (2)'!D9,'[1]Menu Automne-Hiver'!$D$4:$D$49,0))</f>
        <v>Déjeuner</v>
      </c>
      <c r="F9" s="17">
        <v>5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9">
        <v>0</v>
      </c>
      <c r="O9" s="19">
        <v>5</v>
      </c>
      <c r="P9" s="19">
        <v>0</v>
      </c>
      <c r="Q9" s="20">
        <v>5</v>
      </c>
      <c r="R9" s="21">
        <v>5</v>
      </c>
      <c r="S9" s="22"/>
    </row>
    <row r="10" spans="1:19" x14ac:dyDescent="0.25">
      <c r="A10" s="23" t="str">
        <f>A9</f>
        <v>2A</v>
      </c>
      <c r="B10" s="14">
        <v>44099</v>
      </c>
      <c r="C10" s="15">
        <v>6</v>
      </c>
      <c r="D10" s="16" t="s">
        <v>33</v>
      </c>
      <c r="E10" s="16" t="str">
        <f>INDEX('[1]Menu Automne-Hiver'!$L$4:$L$49,MATCH('Traitement (2)'!D10,'[1]Menu Automne-Hiver'!$D$4:$D$49,0))</f>
        <v>Dîner</v>
      </c>
      <c r="F10" s="17">
        <v>3</v>
      </c>
      <c r="G10" s="18">
        <v>0</v>
      </c>
      <c r="H10" s="18">
        <v>2</v>
      </c>
      <c r="I10" s="18">
        <v>1</v>
      </c>
      <c r="J10" s="18">
        <v>0</v>
      </c>
      <c r="K10" s="18">
        <v>2</v>
      </c>
      <c r="L10" s="18">
        <v>2</v>
      </c>
      <c r="M10" s="18">
        <v>2</v>
      </c>
      <c r="N10" s="19">
        <v>0</v>
      </c>
      <c r="O10" s="19">
        <v>5</v>
      </c>
      <c r="P10" s="19">
        <v>1</v>
      </c>
      <c r="Q10" s="20">
        <v>5</v>
      </c>
      <c r="R10" s="21">
        <v>6</v>
      </c>
      <c r="S10" s="22"/>
    </row>
    <row r="11" spans="1:19" x14ac:dyDescent="0.25">
      <c r="A11" s="13" t="s">
        <v>6</v>
      </c>
      <c r="B11" s="14">
        <v>44102</v>
      </c>
      <c r="C11" s="15">
        <v>4</v>
      </c>
      <c r="D11" s="16" t="s">
        <v>31</v>
      </c>
      <c r="E11" s="16" t="str">
        <f>INDEX('[1]Menu Automne-Hiver'!$L$4:$L$49,MATCH('Traitement (2)'!D11,'[1]Menu Automne-Hiver'!$D$4:$D$49,0))</f>
        <v>Déjeuner</v>
      </c>
      <c r="F11" s="17">
        <v>1</v>
      </c>
      <c r="G11" s="18">
        <v>1</v>
      </c>
      <c r="H11" s="18">
        <v>2</v>
      </c>
      <c r="I11" s="18">
        <v>1</v>
      </c>
      <c r="J11" s="18">
        <v>1</v>
      </c>
      <c r="K11" s="18">
        <v>1</v>
      </c>
      <c r="L11" s="18">
        <v>1</v>
      </c>
      <c r="M11" s="18">
        <v>1</v>
      </c>
      <c r="N11" s="19">
        <v>0</v>
      </c>
      <c r="O11" s="19">
        <v>2</v>
      </c>
      <c r="P11" s="19">
        <v>2</v>
      </c>
      <c r="Q11" s="20">
        <v>3</v>
      </c>
      <c r="R11" s="21">
        <v>4</v>
      </c>
      <c r="S11" s="22"/>
    </row>
    <row r="12" spans="1:19" x14ac:dyDescent="0.25">
      <c r="A12" s="23" t="str">
        <f>A11</f>
        <v>2B</v>
      </c>
      <c r="B12" s="14">
        <v>44102</v>
      </c>
      <c r="C12" s="15">
        <v>7</v>
      </c>
      <c r="D12" s="16" t="s">
        <v>33</v>
      </c>
      <c r="E12" s="16" t="str">
        <f>INDEX('[1]Menu Automne-Hiver'!$L$4:$L$49,MATCH('Traitement (2)'!D12,'[1]Menu Automne-Hiver'!$D$4:$D$49,0))</f>
        <v>Dîner</v>
      </c>
      <c r="F12" s="17">
        <v>3</v>
      </c>
      <c r="G12" s="18">
        <v>0</v>
      </c>
      <c r="H12" s="18">
        <v>2</v>
      </c>
      <c r="I12" s="18">
        <v>4</v>
      </c>
      <c r="J12" s="18">
        <v>0</v>
      </c>
      <c r="K12" s="18">
        <v>0</v>
      </c>
      <c r="L12" s="18">
        <v>0</v>
      </c>
      <c r="M12" s="18">
        <v>0</v>
      </c>
      <c r="N12" s="19">
        <v>0</v>
      </c>
      <c r="O12" s="19">
        <v>6</v>
      </c>
      <c r="P12" s="19">
        <v>0</v>
      </c>
      <c r="Q12" s="20">
        <v>6</v>
      </c>
      <c r="R12" s="21">
        <v>6</v>
      </c>
      <c r="S12" s="22"/>
    </row>
    <row r="13" spans="1:19" x14ac:dyDescent="0.25">
      <c r="A13" s="13" t="s">
        <v>7</v>
      </c>
      <c r="B13" s="14">
        <v>44103</v>
      </c>
      <c r="C13" s="15">
        <v>6</v>
      </c>
      <c r="D13" s="16" t="s">
        <v>35</v>
      </c>
      <c r="E13" s="16" t="str">
        <f>INDEX('[1]Menu Automne-Hiver'!$L$4:$L$49,MATCH('Traitement (2)'!D13,'[1]Menu Automne-Hiver'!$D$4:$D$49,0))</f>
        <v>Déjeuner</v>
      </c>
      <c r="F13" s="17">
        <v>4</v>
      </c>
      <c r="G13" s="18">
        <v>2</v>
      </c>
      <c r="H13" s="18">
        <v>0</v>
      </c>
      <c r="I13" s="18">
        <v>0</v>
      </c>
      <c r="J13" s="18">
        <v>1</v>
      </c>
      <c r="K13" s="18">
        <v>2</v>
      </c>
      <c r="L13" s="18">
        <v>1</v>
      </c>
      <c r="M13" s="18">
        <v>1</v>
      </c>
      <c r="N13" s="19">
        <v>0</v>
      </c>
      <c r="O13" s="19">
        <v>6</v>
      </c>
      <c r="P13" s="19">
        <v>0</v>
      </c>
      <c r="Q13" s="20">
        <v>6</v>
      </c>
      <c r="R13" s="21">
        <v>6</v>
      </c>
      <c r="S13" s="22"/>
    </row>
    <row r="14" spans="1:19" x14ac:dyDescent="0.25">
      <c r="A14" s="23" t="str">
        <f>A13</f>
        <v>3A</v>
      </c>
      <c r="B14" s="14">
        <v>44103</v>
      </c>
      <c r="C14" s="15">
        <v>10</v>
      </c>
      <c r="D14" s="16" t="s">
        <v>33</v>
      </c>
      <c r="E14" s="16" t="str">
        <f>INDEX('[1]Menu Automne-Hiver'!$L$4:$L$49,MATCH('Traitement (2)'!D14,'[1]Menu Automne-Hiver'!$D$4:$D$49,0))</f>
        <v>Dîner</v>
      </c>
      <c r="F14" s="17">
        <v>6</v>
      </c>
      <c r="G14" s="18">
        <v>1</v>
      </c>
      <c r="H14" s="18">
        <v>3</v>
      </c>
      <c r="I14" s="18">
        <v>4</v>
      </c>
      <c r="J14" s="18">
        <v>1</v>
      </c>
      <c r="K14" s="18">
        <v>0</v>
      </c>
      <c r="L14" s="18">
        <v>2</v>
      </c>
      <c r="M14" s="18">
        <v>2</v>
      </c>
      <c r="N14" s="19">
        <v>0</v>
      </c>
      <c r="O14" s="19">
        <v>7</v>
      </c>
      <c r="P14" s="19">
        <v>2</v>
      </c>
      <c r="Q14" s="20">
        <v>9</v>
      </c>
      <c r="R14" s="21">
        <v>10</v>
      </c>
      <c r="S14" s="22"/>
    </row>
    <row r="15" spans="1:19" x14ac:dyDescent="0.25">
      <c r="A15" s="13" t="s">
        <v>10</v>
      </c>
      <c r="B15" s="14">
        <v>44106</v>
      </c>
      <c r="C15" s="15">
        <v>5</v>
      </c>
      <c r="D15" s="16" t="s">
        <v>35</v>
      </c>
      <c r="E15" s="16" t="str">
        <f>INDEX('[1]Menu Automne-Hiver'!$L$4:$L$49,MATCH('Traitement (2)'!D15,'[1]Menu Automne-Hiver'!$D$4:$D$49,0))</f>
        <v>Déjeuner</v>
      </c>
      <c r="F15" s="17">
        <v>2</v>
      </c>
      <c r="G15" s="18">
        <v>1</v>
      </c>
      <c r="H15" s="18">
        <v>2</v>
      </c>
      <c r="I15" s="18">
        <v>1</v>
      </c>
      <c r="J15" s="18">
        <v>1</v>
      </c>
      <c r="K15" s="18">
        <v>0</v>
      </c>
      <c r="L15" s="18">
        <v>0</v>
      </c>
      <c r="M15" s="18">
        <v>0</v>
      </c>
      <c r="N15" s="19">
        <v>0</v>
      </c>
      <c r="O15" s="19">
        <v>4</v>
      </c>
      <c r="P15" s="19">
        <v>1</v>
      </c>
      <c r="Q15" s="20">
        <v>4</v>
      </c>
      <c r="R15" s="21">
        <v>5</v>
      </c>
      <c r="S15" s="22"/>
    </row>
    <row r="16" spans="1:19" x14ac:dyDescent="0.25">
      <c r="A16" s="23" t="str">
        <f>A15</f>
        <v>USIC-POSU</v>
      </c>
      <c r="B16" s="14">
        <v>44106</v>
      </c>
      <c r="C16" s="15">
        <v>5</v>
      </c>
      <c r="D16" s="16" t="s">
        <v>33</v>
      </c>
      <c r="E16" s="16" t="str">
        <f>INDEX('[1]Menu Automne-Hiver'!$L$4:$L$49,MATCH('Traitement (2)'!D16,'[1]Menu Automne-Hiver'!$D$4:$D$49,0))</f>
        <v>Dîner</v>
      </c>
      <c r="F16" s="17">
        <v>2</v>
      </c>
      <c r="G16" s="18">
        <v>1</v>
      </c>
      <c r="H16" s="18">
        <v>0</v>
      </c>
      <c r="I16" s="18">
        <v>1</v>
      </c>
      <c r="J16" s="18">
        <v>1</v>
      </c>
      <c r="K16" s="18">
        <v>1</v>
      </c>
      <c r="L16" s="18">
        <v>0</v>
      </c>
      <c r="M16" s="18">
        <v>0</v>
      </c>
      <c r="N16" s="19">
        <v>0</v>
      </c>
      <c r="O16" s="19">
        <v>4</v>
      </c>
      <c r="P16" s="19">
        <v>1</v>
      </c>
      <c r="Q16" s="20">
        <v>5</v>
      </c>
      <c r="R16" s="21">
        <v>5</v>
      </c>
      <c r="S16" s="22"/>
    </row>
    <row r="17" spans="1:19" x14ac:dyDescent="0.25">
      <c r="A17" s="13" t="s">
        <v>9</v>
      </c>
      <c r="B17" s="14">
        <v>44106</v>
      </c>
      <c r="C17" s="15">
        <v>9</v>
      </c>
      <c r="D17" s="16" t="s">
        <v>35</v>
      </c>
      <c r="E17" s="16" t="str">
        <f>INDEX('[1]Menu Automne-Hiver'!$L$4:$L$49,MATCH('Traitement (2)'!D17,'[1]Menu Automne-Hiver'!$D$4:$D$49,0))</f>
        <v>Déjeuner</v>
      </c>
      <c r="F17" s="17">
        <v>6</v>
      </c>
      <c r="G17" s="18">
        <v>2</v>
      </c>
      <c r="H17" s="18">
        <v>1</v>
      </c>
      <c r="I17" s="18">
        <v>1</v>
      </c>
      <c r="J17" s="18">
        <v>0</v>
      </c>
      <c r="K17" s="18">
        <v>2</v>
      </c>
      <c r="L17" s="18">
        <v>1</v>
      </c>
      <c r="M17" s="18">
        <v>0</v>
      </c>
      <c r="N17" s="19">
        <v>0</v>
      </c>
      <c r="O17" s="19">
        <v>8</v>
      </c>
      <c r="P17" s="19">
        <v>0</v>
      </c>
      <c r="Q17" s="20">
        <v>7</v>
      </c>
      <c r="R17" s="21">
        <v>8</v>
      </c>
      <c r="S17" s="22"/>
    </row>
    <row r="18" spans="1:19" x14ac:dyDescent="0.25">
      <c r="A18" s="23" t="str">
        <f>A17</f>
        <v>3C</v>
      </c>
      <c r="B18" s="14">
        <v>44106</v>
      </c>
      <c r="C18" s="15">
        <v>8</v>
      </c>
      <c r="D18" s="16" t="s">
        <v>33</v>
      </c>
      <c r="E18" s="16" t="str">
        <f>INDEX('[1]Menu Automne-Hiver'!$L$4:$L$49,MATCH('Traitement (2)'!D18,'[1]Menu Automne-Hiver'!$D$4:$D$49,0))</f>
        <v>Dîner</v>
      </c>
      <c r="F18" s="17">
        <v>1</v>
      </c>
      <c r="G18" s="18">
        <v>2</v>
      </c>
      <c r="H18" s="18">
        <v>2</v>
      </c>
      <c r="I18" s="18">
        <v>4</v>
      </c>
      <c r="J18" s="18">
        <v>1</v>
      </c>
      <c r="K18" s="18">
        <v>2</v>
      </c>
      <c r="L18" s="18">
        <v>3</v>
      </c>
      <c r="M18" s="18">
        <v>2</v>
      </c>
      <c r="N18" s="19">
        <v>1</v>
      </c>
      <c r="O18" s="19">
        <v>4</v>
      </c>
      <c r="P18" s="19">
        <v>0</v>
      </c>
      <c r="Q18" s="20">
        <v>7</v>
      </c>
      <c r="R18" s="21">
        <v>8</v>
      </c>
      <c r="S18" s="22"/>
    </row>
    <row r="19" spans="1:19" x14ac:dyDescent="0.25">
      <c r="A19" s="13" t="s">
        <v>3</v>
      </c>
      <c r="B19" s="14">
        <v>44109</v>
      </c>
      <c r="C19" s="15">
        <v>7</v>
      </c>
      <c r="D19" s="16" t="s">
        <v>35</v>
      </c>
      <c r="E19" s="16" t="str">
        <f>INDEX('[1]Menu Automne-Hiver'!$L$4:$L$49,MATCH('Traitement (2)'!D19,'[1]Menu Automne-Hiver'!$D$4:$D$49,0))</f>
        <v>Déjeuner</v>
      </c>
      <c r="F19" s="17">
        <v>3</v>
      </c>
      <c r="G19" s="18">
        <v>1</v>
      </c>
      <c r="H19" s="18">
        <v>3</v>
      </c>
      <c r="I19" s="18">
        <v>3</v>
      </c>
      <c r="J19" s="18">
        <v>3</v>
      </c>
      <c r="K19" s="18">
        <v>3</v>
      </c>
      <c r="L19" s="18">
        <v>2</v>
      </c>
      <c r="M19" s="18">
        <v>2</v>
      </c>
      <c r="N19" s="19">
        <v>0</v>
      </c>
      <c r="O19" s="19">
        <v>5</v>
      </c>
      <c r="P19" s="19">
        <v>2</v>
      </c>
      <c r="Q19" s="20">
        <v>5</v>
      </c>
      <c r="R19" s="21">
        <v>6</v>
      </c>
      <c r="S19" s="22"/>
    </row>
    <row r="20" spans="1:19" x14ac:dyDescent="0.25">
      <c r="A20" s="23" t="str">
        <f>A19</f>
        <v>1A</v>
      </c>
      <c r="B20" s="14">
        <v>44109</v>
      </c>
      <c r="C20" s="15">
        <v>8</v>
      </c>
      <c r="D20" s="16" t="s">
        <v>33</v>
      </c>
      <c r="E20" s="16" t="str">
        <f>INDEX('[1]Menu Automne-Hiver'!$L$4:$L$49,MATCH('Traitement (2)'!D20,'[1]Menu Automne-Hiver'!$D$4:$D$49,0))</f>
        <v>Dîner</v>
      </c>
      <c r="F20" s="17">
        <v>6</v>
      </c>
      <c r="G20" s="18">
        <v>0</v>
      </c>
      <c r="H20" s="18">
        <v>1</v>
      </c>
      <c r="I20" s="18">
        <v>1</v>
      </c>
      <c r="J20" s="18">
        <v>2</v>
      </c>
      <c r="K20" s="18">
        <v>0</v>
      </c>
      <c r="L20" s="18">
        <v>1</v>
      </c>
      <c r="M20" s="18">
        <v>1</v>
      </c>
      <c r="N20" s="19">
        <v>1</v>
      </c>
      <c r="O20" s="19">
        <v>6</v>
      </c>
      <c r="P20" s="19">
        <v>0</v>
      </c>
      <c r="Q20" s="20">
        <v>8</v>
      </c>
      <c r="R20" s="21">
        <v>8</v>
      </c>
      <c r="S20" s="22"/>
    </row>
    <row r="21" spans="1:19" x14ac:dyDescent="0.25">
      <c r="A21" s="13" t="s">
        <v>4</v>
      </c>
      <c r="B21" s="14">
        <v>44110</v>
      </c>
      <c r="C21" s="15">
        <v>3</v>
      </c>
      <c r="D21" s="16" t="s">
        <v>35</v>
      </c>
      <c r="E21" s="16" t="str">
        <f>INDEX('[1]Menu Automne-Hiver'!$L$4:$L$49,MATCH('Traitement (2)'!D21,'[1]Menu Automne-Hiver'!$D$4:$D$49,0))</f>
        <v>Déjeuner</v>
      </c>
      <c r="F21" s="17">
        <v>2</v>
      </c>
      <c r="G21" s="18">
        <v>0</v>
      </c>
      <c r="H21" s="18">
        <v>0</v>
      </c>
      <c r="I21" s="18">
        <v>1</v>
      </c>
      <c r="J21" s="18">
        <v>0</v>
      </c>
      <c r="K21" s="18">
        <v>0</v>
      </c>
      <c r="L21" s="18">
        <v>0</v>
      </c>
      <c r="M21" s="18">
        <v>0</v>
      </c>
      <c r="N21" s="19">
        <v>0</v>
      </c>
      <c r="O21" s="19">
        <v>3</v>
      </c>
      <c r="P21" s="19">
        <v>0</v>
      </c>
      <c r="Q21" s="20">
        <v>3</v>
      </c>
      <c r="R21" s="21">
        <v>3</v>
      </c>
      <c r="S21" s="22"/>
    </row>
    <row r="22" spans="1:19" x14ac:dyDescent="0.25">
      <c r="A22" s="23" t="str">
        <f>A21</f>
        <v>1B</v>
      </c>
      <c r="B22" s="14">
        <v>44110</v>
      </c>
      <c r="C22" s="15">
        <v>7</v>
      </c>
      <c r="D22" s="16" t="s">
        <v>33</v>
      </c>
      <c r="E22" s="16" t="str">
        <f>INDEX('[1]Menu Automne-Hiver'!$L$4:$L$49,MATCH('Traitement (2)'!D22,'[1]Menu Automne-Hiver'!$D$4:$D$49,0))</f>
        <v>Dîner</v>
      </c>
      <c r="F22" s="17">
        <v>6</v>
      </c>
      <c r="G22" s="18">
        <v>1</v>
      </c>
      <c r="H22" s="18">
        <v>0</v>
      </c>
      <c r="I22" s="18">
        <v>3</v>
      </c>
      <c r="J22" s="18">
        <v>1</v>
      </c>
      <c r="K22" s="18">
        <v>1</v>
      </c>
      <c r="L22" s="18">
        <v>1</v>
      </c>
      <c r="M22" s="18">
        <v>0</v>
      </c>
      <c r="N22" s="19">
        <v>1</v>
      </c>
      <c r="O22" s="19">
        <v>5</v>
      </c>
      <c r="P22" s="19">
        <v>1</v>
      </c>
      <c r="Q22" s="20">
        <v>6</v>
      </c>
      <c r="R22" s="21">
        <v>6</v>
      </c>
      <c r="S22" s="22"/>
    </row>
    <row r="23" spans="1:19" x14ac:dyDescent="0.25">
      <c r="A23" s="13" t="s">
        <v>5</v>
      </c>
      <c r="B23" s="14">
        <v>44111</v>
      </c>
      <c r="C23" s="15">
        <v>2</v>
      </c>
      <c r="D23" s="16" t="s">
        <v>35</v>
      </c>
      <c r="E23" s="16" t="str">
        <f>INDEX('[1]Menu Automne-Hiver'!$L$4:$L$49,MATCH('Traitement (2)'!D23,'[1]Menu Automne-Hiver'!$D$4:$D$49,0))</f>
        <v>Déjeuner</v>
      </c>
      <c r="F23" s="17">
        <v>1</v>
      </c>
      <c r="G23" s="18">
        <v>0</v>
      </c>
      <c r="H23" s="18">
        <v>0</v>
      </c>
      <c r="I23" s="18">
        <v>0</v>
      </c>
      <c r="J23" s="18">
        <v>1</v>
      </c>
      <c r="K23" s="18">
        <v>0</v>
      </c>
      <c r="L23" s="18">
        <v>0</v>
      </c>
      <c r="M23" s="18">
        <v>0</v>
      </c>
      <c r="N23" s="19">
        <v>0</v>
      </c>
      <c r="O23" s="19">
        <v>1</v>
      </c>
      <c r="P23" s="19">
        <v>1</v>
      </c>
      <c r="Q23" s="20">
        <v>2</v>
      </c>
      <c r="R23" s="21">
        <v>2</v>
      </c>
      <c r="S23" s="22"/>
    </row>
    <row r="24" spans="1:19" x14ac:dyDescent="0.25">
      <c r="A24" s="13" t="s">
        <v>8</v>
      </c>
      <c r="B24" s="14">
        <v>44112</v>
      </c>
      <c r="C24" s="15">
        <v>7</v>
      </c>
      <c r="D24" s="16" t="s">
        <v>35</v>
      </c>
      <c r="E24" s="16" t="str">
        <f>INDEX('[1]Menu Automne-Hiver'!$L$4:$L$49,MATCH('Traitement (2)'!D24,'[1]Menu Automne-Hiver'!$D$4:$D$49,0))</f>
        <v>Déjeuner</v>
      </c>
      <c r="F24" s="17">
        <v>6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9">
        <v>0</v>
      </c>
      <c r="O24" s="19">
        <v>6</v>
      </c>
      <c r="P24" s="19">
        <v>1</v>
      </c>
      <c r="Q24" s="20">
        <v>5</v>
      </c>
      <c r="R24" s="21">
        <v>6</v>
      </c>
      <c r="S24" s="22"/>
    </row>
    <row r="25" spans="1:19" x14ac:dyDescent="0.25">
      <c r="A25" s="23" t="str">
        <f>A24</f>
        <v>3B</v>
      </c>
      <c r="B25" s="14">
        <v>44112</v>
      </c>
      <c r="C25" s="15">
        <v>4</v>
      </c>
      <c r="D25" s="16" t="s">
        <v>33</v>
      </c>
      <c r="E25" s="16" t="str">
        <f>INDEX('[1]Menu Automne-Hiver'!$L$4:$L$49,MATCH('Traitement (2)'!D25,'[1]Menu Automne-Hiver'!$D$4:$D$49,0))</f>
        <v>Dîner</v>
      </c>
      <c r="F25" s="17">
        <v>3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9">
        <v>0</v>
      </c>
      <c r="O25" s="19">
        <v>2</v>
      </c>
      <c r="P25" s="19">
        <v>1</v>
      </c>
      <c r="Q25" s="20">
        <v>1</v>
      </c>
      <c r="R25" s="21">
        <v>2</v>
      </c>
      <c r="S25" s="22"/>
    </row>
    <row r="26" spans="1:19" x14ac:dyDescent="0.25">
      <c r="A26" s="13" t="s">
        <v>7</v>
      </c>
      <c r="B26" s="14">
        <v>44113</v>
      </c>
      <c r="C26" s="15">
        <v>7</v>
      </c>
      <c r="D26" s="16" t="s">
        <v>35</v>
      </c>
      <c r="E26" s="16" t="str">
        <f>INDEX('[1]Menu Automne-Hiver'!$L$4:$L$49,MATCH('Traitement (2)'!D26,'[1]Menu Automne-Hiver'!$D$4:$D$49,0))</f>
        <v>Déjeuner</v>
      </c>
      <c r="F26" s="17">
        <v>4</v>
      </c>
      <c r="G26" s="18">
        <v>1</v>
      </c>
      <c r="H26" s="18">
        <v>0</v>
      </c>
      <c r="I26" s="18">
        <v>2</v>
      </c>
      <c r="J26" s="18">
        <v>1</v>
      </c>
      <c r="K26" s="18">
        <v>0</v>
      </c>
      <c r="L26" s="18">
        <v>0</v>
      </c>
      <c r="M26" s="18">
        <v>0</v>
      </c>
      <c r="N26" s="19">
        <v>0</v>
      </c>
      <c r="O26" s="19">
        <v>6</v>
      </c>
      <c r="P26" s="19">
        <v>1</v>
      </c>
      <c r="Q26" s="20">
        <v>7</v>
      </c>
      <c r="R26" s="21">
        <v>7</v>
      </c>
      <c r="S26" s="22"/>
    </row>
    <row r="27" spans="1:19" x14ac:dyDescent="0.25">
      <c r="A27" s="23" t="str">
        <f>A26</f>
        <v>3A</v>
      </c>
      <c r="B27" s="14">
        <v>44113</v>
      </c>
      <c r="C27" s="15">
        <v>8</v>
      </c>
      <c r="D27" s="16" t="s">
        <v>33</v>
      </c>
      <c r="E27" s="16" t="str">
        <f>INDEX('[1]Menu Automne-Hiver'!$L$4:$L$49,MATCH('Traitement (2)'!D27,'[1]Menu Automne-Hiver'!$D$4:$D$49,0))</f>
        <v>Dîner</v>
      </c>
      <c r="F27" s="17">
        <v>6</v>
      </c>
      <c r="G27" s="18">
        <v>1</v>
      </c>
      <c r="H27" s="18">
        <v>0</v>
      </c>
      <c r="I27" s="18">
        <v>2</v>
      </c>
      <c r="J27" s="18">
        <v>1</v>
      </c>
      <c r="K27" s="18">
        <v>0</v>
      </c>
      <c r="L27" s="18">
        <v>1</v>
      </c>
      <c r="M27" s="18">
        <v>0</v>
      </c>
      <c r="N27" s="19">
        <v>2</v>
      </c>
      <c r="O27" s="19">
        <v>5</v>
      </c>
      <c r="P27" s="19">
        <v>0</v>
      </c>
      <c r="Q27" s="20">
        <v>8</v>
      </c>
      <c r="R27" s="21">
        <v>8</v>
      </c>
      <c r="S27" s="22"/>
    </row>
    <row r="28" spans="1:19" x14ac:dyDescent="0.25">
      <c r="A28" s="13" t="s">
        <v>10</v>
      </c>
      <c r="B28" s="14">
        <v>44116</v>
      </c>
      <c r="C28" s="15">
        <v>2</v>
      </c>
      <c r="D28" s="16" t="s">
        <v>35</v>
      </c>
      <c r="E28" s="16" t="str">
        <f>INDEX('[1]Menu Automne-Hiver'!$L$4:$L$49,MATCH('Traitement (2)'!D28,'[1]Menu Automne-Hiver'!$D$4:$D$49,0))</f>
        <v>Déjeuner</v>
      </c>
      <c r="F28" s="17">
        <v>1</v>
      </c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0</v>
      </c>
      <c r="M28" s="18">
        <v>0</v>
      </c>
      <c r="N28" s="19">
        <v>0</v>
      </c>
      <c r="O28" s="19">
        <v>2</v>
      </c>
      <c r="P28" s="19">
        <v>0</v>
      </c>
      <c r="Q28" s="20">
        <v>2</v>
      </c>
      <c r="R28" s="21">
        <v>2</v>
      </c>
      <c r="S28" s="22"/>
    </row>
    <row r="29" spans="1:19" x14ac:dyDescent="0.25">
      <c r="A29" s="13" t="s">
        <v>4</v>
      </c>
      <c r="B29" s="14">
        <v>44117</v>
      </c>
      <c r="C29" s="15">
        <v>9</v>
      </c>
      <c r="D29" s="16" t="s">
        <v>35</v>
      </c>
      <c r="E29" s="16" t="str">
        <f>INDEX('[1]Menu Automne-Hiver'!$L$4:$L$49,MATCH('Traitement (2)'!D29,'[1]Menu Automne-Hiver'!$D$4:$D$49,0))</f>
        <v>Déjeuner</v>
      </c>
      <c r="F29" s="17">
        <v>7</v>
      </c>
      <c r="G29" s="18">
        <v>2</v>
      </c>
      <c r="H29" s="18">
        <v>1</v>
      </c>
      <c r="I29" s="18">
        <v>2</v>
      </c>
      <c r="J29" s="18">
        <v>4</v>
      </c>
      <c r="K29" s="18">
        <v>0</v>
      </c>
      <c r="L29" s="18">
        <v>1</v>
      </c>
      <c r="M29" s="18">
        <v>0</v>
      </c>
      <c r="N29" s="19">
        <v>5</v>
      </c>
      <c r="O29" s="19">
        <v>4</v>
      </c>
      <c r="P29" s="19">
        <v>0</v>
      </c>
      <c r="Q29" s="20">
        <v>9</v>
      </c>
      <c r="R29" s="21">
        <v>9</v>
      </c>
      <c r="S29" s="22"/>
    </row>
    <row r="30" spans="1:19" x14ac:dyDescent="0.25">
      <c r="A30" s="23" t="str">
        <f>A29</f>
        <v>1B</v>
      </c>
      <c r="B30" s="14">
        <v>44117</v>
      </c>
      <c r="C30" s="15">
        <v>9</v>
      </c>
      <c r="D30" s="16" t="s">
        <v>33</v>
      </c>
      <c r="E30" s="16" t="str">
        <f>INDEX('[1]Menu Automne-Hiver'!$L$4:$L$49,MATCH('Traitement (2)'!D30,'[1]Menu Automne-Hiver'!$D$4:$D$49,0))</f>
        <v>Dîner</v>
      </c>
      <c r="F30" s="17">
        <v>7</v>
      </c>
      <c r="G30" s="18">
        <v>1</v>
      </c>
      <c r="H30" s="18">
        <v>4</v>
      </c>
      <c r="I30" s="18">
        <v>3</v>
      </c>
      <c r="J30" s="18">
        <v>1</v>
      </c>
      <c r="K30" s="18">
        <v>0</v>
      </c>
      <c r="L30" s="18">
        <v>3</v>
      </c>
      <c r="M30" s="18">
        <v>2</v>
      </c>
      <c r="N30" s="19">
        <v>1</v>
      </c>
      <c r="O30" s="19">
        <v>6</v>
      </c>
      <c r="P30" s="19">
        <v>0</v>
      </c>
      <c r="Q30" s="20">
        <v>9</v>
      </c>
      <c r="R30" s="21">
        <v>8</v>
      </c>
      <c r="S30" s="22"/>
    </row>
    <row r="31" spans="1:19" x14ac:dyDescent="0.25">
      <c r="A31" s="13" t="s">
        <v>3</v>
      </c>
      <c r="B31" s="14">
        <v>44118</v>
      </c>
      <c r="C31" s="15">
        <v>5</v>
      </c>
      <c r="D31" s="16" t="s">
        <v>35</v>
      </c>
      <c r="E31" s="16" t="str">
        <f>INDEX('[1]Menu Automne-Hiver'!$L$4:$L$49,MATCH('Traitement (2)'!D31,'[1]Menu Automne-Hiver'!$D$4:$D$49,0))</f>
        <v>Déjeuner</v>
      </c>
      <c r="F31" s="17">
        <v>4</v>
      </c>
      <c r="G31" s="18">
        <v>1</v>
      </c>
      <c r="H31" s="18">
        <v>1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9">
        <v>1</v>
      </c>
      <c r="O31" s="19">
        <v>4</v>
      </c>
      <c r="P31" s="19">
        <v>0</v>
      </c>
      <c r="Q31" s="20">
        <v>5</v>
      </c>
      <c r="R31" s="21">
        <v>5</v>
      </c>
      <c r="S31" s="22"/>
    </row>
    <row r="32" spans="1:19" x14ac:dyDescent="0.25">
      <c r="A32" s="23" t="str">
        <f>A31</f>
        <v>1A</v>
      </c>
      <c r="B32" s="14">
        <v>44118</v>
      </c>
      <c r="C32" s="15">
        <v>2</v>
      </c>
      <c r="D32" s="16" t="s">
        <v>33</v>
      </c>
      <c r="E32" s="16" t="str">
        <f>INDEX('[1]Menu Automne-Hiver'!$L$4:$L$49,MATCH('Traitement (2)'!D32,'[1]Menu Automne-Hiver'!$D$4:$D$49,0))</f>
        <v>Dîner</v>
      </c>
      <c r="F32" s="17">
        <v>1</v>
      </c>
      <c r="G32" s="18">
        <v>0</v>
      </c>
      <c r="H32" s="18">
        <v>1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9">
        <v>1</v>
      </c>
      <c r="O32" s="19">
        <v>1</v>
      </c>
      <c r="P32" s="19">
        <v>0</v>
      </c>
      <c r="Q32" s="20">
        <v>2</v>
      </c>
      <c r="R32" s="21">
        <v>2</v>
      </c>
      <c r="S32" s="22"/>
    </row>
    <row r="33" spans="1:19" x14ac:dyDescent="0.25">
      <c r="A33" s="13" t="s">
        <v>5</v>
      </c>
      <c r="B33" s="14">
        <v>44119</v>
      </c>
      <c r="C33" s="15">
        <v>5</v>
      </c>
      <c r="D33" s="16" t="s">
        <v>35</v>
      </c>
      <c r="E33" s="16" t="str">
        <f>INDEX('[1]Menu Automne-Hiver'!$L$4:$L$49,MATCH('Traitement (2)'!D33,'[1]Menu Automne-Hiver'!$D$4:$D$49,0))</f>
        <v>Déjeuner</v>
      </c>
      <c r="F33" s="17">
        <v>3</v>
      </c>
      <c r="G33" s="18">
        <v>2</v>
      </c>
      <c r="H33" s="18">
        <v>1</v>
      </c>
      <c r="I33" s="18">
        <v>1</v>
      </c>
      <c r="J33" s="18">
        <v>1</v>
      </c>
      <c r="K33" s="18">
        <v>1</v>
      </c>
      <c r="L33" s="18">
        <v>2</v>
      </c>
      <c r="M33" s="18">
        <v>3</v>
      </c>
      <c r="N33" s="19">
        <v>0</v>
      </c>
      <c r="O33" s="19">
        <v>5</v>
      </c>
      <c r="P33" s="19">
        <v>0</v>
      </c>
      <c r="Q33" s="20">
        <v>4</v>
      </c>
      <c r="R33" s="21">
        <v>5</v>
      </c>
      <c r="S33" s="22"/>
    </row>
    <row r="34" spans="1:19" x14ac:dyDescent="0.25">
      <c r="A34" s="13" t="s">
        <v>10</v>
      </c>
      <c r="B34" s="14">
        <v>44120</v>
      </c>
      <c r="C34" s="15">
        <v>7</v>
      </c>
      <c r="D34" s="16" t="s">
        <v>35</v>
      </c>
      <c r="E34" s="16" t="str">
        <f>INDEX('[1]Menu Automne-Hiver'!$L$4:$L$49,MATCH('Traitement (2)'!D34,'[1]Menu Automne-Hiver'!$D$4:$D$49,0))</f>
        <v>Déjeuner</v>
      </c>
      <c r="F34" s="17">
        <v>5</v>
      </c>
      <c r="G34" s="18">
        <v>1</v>
      </c>
      <c r="H34" s="18">
        <v>1</v>
      </c>
      <c r="I34" s="18">
        <v>3</v>
      </c>
      <c r="J34" s="18">
        <v>1</v>
      </c>
      <c r="K34" s="18">
        <v>1</v>
      </c>
      <c r="L34" s="18">
        <v>1</v>
      </c>
      <c r="M34" s="18">
        <v>1</v>
      </c>
      <c r="N34" s="19">
        <v>0</v>
      </c>
      <c r="O34" s="19">
        <v>6</v>
      </c>
      <c r="P34" s="19">
        <v>1</v>
      </c>
      <c r="Q34" s="20">
        <v>7</v>
      </c>
      <c r="R34" s="21">
        <v>7</v>
      </c>
      <c r="S34" s="22"/>
    </row>
    <row r="35" spans="1:19" x14ac:dyDescent="0.25">
      <c r="A35" s="13" t="s">
        <v>9</v>
      </c>
      <c r="B35" s="14">
        <v>44125</v>
      </c>
      <c r="C35" s="15">
        <v>5</v>
      </c>
      <c r="D35" s="16" t="s">
        <v>35</v>
      </c>
      <c r="E35" s="16" t="str">
        <f>INDEX('[1]Menu Automne-Hiver'!$L$4:$L$49,MATCH('Traitement (2)'!D35,'[1]Menu Automne-Hiver'!$D$4:$D$49,0))</f>
        <v>Déjeuner</v>
      </c>
      <c r="F35" s="17">
        <v>5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1</v>
      </c>
      <c r="N35" s="19">
        <v>0</v>
      </c>
      <c r="O35" s="19">
        <v>5</v>
      </c>
      <c r="P35" s="19">
        <v>0</v>
      </c>
      <c r="Q35" s="20">
        <v>5</v>
      </c>
      <c r="R35" s="21">
        <v>5</v>
      </c>
      <c r="S35" s="22"/>
    </row>
    <row r="36" spans="1:19" x14ac:dyDescent="0.25">
      <c r="A36" s="24" t="s">
        <v>4</v>
      </c>
      <c r="B36" s="14">
        <v>44130</v>
      </c>
      <c r="C36" s="15">
        <v>5</v>
      </c>
      <c r="D36" s="25" t="s">
        <v>35</v>
      </c>
      <c r="E36" s="16" t="str">
        <f>INDEX('[1]Menu Automne-Hiver'!$L$4:$L$49,MATCH('Traitement (2)'!D36,'[1]Menu Automne-Hiver'!$D$4:$D$49,0))</f>
        <v>Déjeuner</v>
      </c>
      <c r="F36" s="26">
        <v>3</v>
      </c>
      <c r="G36" s="27">
        <v>0</v>
      </c>
      <c r="H36" s="27">
        <v>0</v>
      </c>
      <c r="I36" s="27">
        <v>3</v>
      </c>
      <c r="J36" s="27">
        <v>2</v>
      </c>
      <c r="K36" s="27">
        <v>0</v>
      </c>
      <c r="L36" s="27">
        <v>1</v>
      </c>
      <c r="M36" s="27">
        <v>0</v>
      </c>
      <c r="N36" s="28">
        <v>1</v>
      </c>
      <c r="O36" s="28">
        <v>4</v>
      </c>
      <c r="P36" s="28">
        <v>0</v>
      </c>
      <c r="Q36" s="29">
        <v>4</v>
      </c>
      <c r="R36" s="30">
        <v>4</v>
      </c>
      <c r="S36" s="22"/>
    </row>
    <row r="37" spans="1:19" x14ac:dyDescent="0.25">
      <c r="A37" s="23" t="str">
        <f>A36</f>
        <v>1B</v>
      </c>
      <c r="B37" s="14">
        <v>44130</v>
      </c>
      <c r="C37" s="15">
        <v>4</v>
      </c>
      <c r="D37" s="16" t="s">
        <v>33</v>
      </c>
      <c r="E37" s="16" t="str">
        <f>INDEX('[1]Menu Automne-Hiver'!$L$4:$L$49,MATCH('Traitement (2)'!D37,'[1]Menu Automne-Hiver'!$D$4:$D$49,0))</f>
        <v>Dîner</v>
      </c>
      <c r="F37" s="17">
        <v>4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9">
        <v>0</v>
      </c>
      <c r="O37" s="19">
        <v>4</v>
      </c>
      <c r="P37" s="19">
        <v>0</v>
      </c>
      <c r="Q37" s="20">
        <v>3</v>
      </c>
      <c r="R37" s="21">
        <v>4</v>
      </c>
      <c r="S37" s="22"/>
    </row>
    <row r="38" spans="1:19" x14ac:dyDescent="0.25">
      <c r="A38" s="13" t="s">
        <v>5</v>
      </c>
      <c r="B38" s="14">
        <v>44131</v>
      </c>
      <c r="C38" s="15">
        <v>7</v>
      </c>
      <c r="D38" s="16" t="s">
        <v>35</v>
      </c>
      <c r="E38" s="16" t="str">
        <f>INDEX('[1]Menu Automne-Hiver'!$L$4:$L$49,MATCH('Traitement (2)'!D38,'[1]Menu Automne-Hiver'!$D$4:$D$49,0))</f>
        <v>Déjeuner</v>
      </c>
      <c r="F38" s="17">
        <v>7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9">
        <v>1</v>
      </c>
      <c r="O38" s="19">
        <v>5</v>
      </c>
      <c r="P38" s="19">
        <v>1</v>
      </c>
      <c r="Q38" s="20">
        <v>7</v>
      </c>
      <c r="R38" s="21">
        <v>7</v>
      </c>
      <c r="S38" s="22"/>
    </row>
    <row r="39" spans="1:19" x14ac:dyDescent="0.25">
      <c r="A39" s="23" t="str">
        <f>A38</f>
        <v>2A</v>
      </c>
      <c r="B39" s="14">
        <v>44131</v>
      </c>
      <c r="C39" s="15">
        <v>2</v>
      </c>
      <c r="D39" s="16" t="s">
        <v>33</v>
      </c>
      <c r="E39" s="16" t="str">
        <f>INDEX('[1]Menu Automne-Hiver'!$L$4:$L$49,MATCH('Traitement (2)'!D39,'[1]Menu Automne-Hiver'!$D$4:$D$49,0))</f>
        <v>Dîner</v>
      </c>
      <c r="F39" s="17">
        <v>2</v>
      </c>
      <c r="G39" s="18">
        <v>0</v>
      </c>
      <c r="H39" s="18">
        <v>1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9">
        <v>0</v>
      </c>
      <c r="O39" s="19">
        <v>2</v>
      </c>
      <c r="P39" s="19">
        <v>0</v>
      </c>
      <c r="Q39" s="20">
        <v>2</v>
      </c>
      <c r="R39" s="21">
        <v>2</v>
      </c>
      <c r="S39" s="22"/>
    </row>
    <row r="40" spans="1:19" x14ac:dyDescent="0.25">
      <c r="A40" s="13" t="s">
        <v>8</v>
      </c>
      <c r="B40" s="14">
        <v>44132</v>
      </c>
      <c r="C40" s="15">
        <v>6</v>
      </c>
      <c r="D40" s="16" t="s">
        <v>35</v>
      </c>
      <c r="E40" s="16" t="str">
        <f>INDEX('[1]Menu Automne-Hiver'!$L$4:$L$49,MATCH('Traitement (2)'!D40,'[1]Menu Automne-Hiver'!$D$4:$D$49,0))</f>
        <v>Déjeuner</v>
      </c>
      <c r="F40" s="17">
        <v>5</v>
      </c>
      <c r="G40" s="18">
        <v>1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9">
        <v>0</v>
      </c>
      <c r="O40" s="19">
        <v>6</v>
      </c>
      <c r="P40" s="19">
        <v>0</v>
      </c>
      <c r="Q40" s="20">
        <v>5</v>
      </c>
      <c r="R40" s="21">
        <v>5</v>
      </c>
      <c r="S40" s="22"/>
    </row>
    <row r="41" spans="1:19" x14ac:dyDescent="0.25">
      <c r="A41" s="13" t="s">
        <v>10</v>
      </c>
      <c r="B41" s="14">
        <v>44133</v>
      </c>
      <c r="C41" s="15">
        <v>1</v>
      </c>
      <c r="D41" s="16" t="s">
        <v>35</v>
      </c>
      <c r="E41" s="16" t="str">
        <f>INDEX('[1]Menu Automne-Hiver'!$L$4:$L$49,MATCH('Traitement (2)'!D41,'[1]Menu Automne-Hiver'!$D$4:$D$49,0))</f>
        <v>Déjeuner</v>
      </c>
      <c r="F41" s="17">
        <v>1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9">
        <v>0</v>
      </c>
      <c r="O41" s="19">
        <v>1</v>
      </c>
      <c r="P41" s="19">
        <v>0</v>
      </c>
      <c r="Q41" s="20">
        <v>1</v>
      </c>
      <c r="R41" s="21">
        <v>1</v>
      </c>
      <c r="S41" s="22"/>
    </row>
    <row r="42" spans="1:19" x14ac:dyDescent="0.25">
      <c r="A42" s="13" t="s">
        <v>10</v>
      </c>
      <c r="B42" s="14">
        <v>44137</v>
      </c>
      <c r="C42" s="15">
        <v>4</v>
      </c>
      <c r="D42" s="16" t="s">
        <v>35</v>
      </c>
      <c r="E42" s="16" t="str">
        <f>INDEX('[1]Menu Automne-Hiver'!$L$4:$L$49,MATCH('Traitement (2)'!D42,'[1]Menu Automne-Hiver'!$D$4:$D$49,0))</f>
        <v>Déjeuner</v>
      </c>
      <c r="F42" s="17">
        <v>2</v>
      </c>
      <c r="G42" s="18">
        <v>1</v>
      </c>
      <c r="H42" s="18">
        <v>0</v>
      </c>
      <c r="I42" s="18">
        <v>2</v>
      </c>
      <c r="J42" s="18">
        <v>1</v>
      </c>
      <c r="K42" s="18">
        <v>0</v>
      </c>
      <c r="L42" s="18">
        <v>1</v>
      </c>
      <c r="M42" s="18">
        <v>0</v>
      </c>
      <c r="N42" s="19">
        <v>0</v>
      </c>
      <c r="O42" s="19">
        <v>2</v>
      </c>
      <c r="P42" s="19">
        <v>2</v>
      </c>
      <c r="Q42" s="20">
        <v>4</v>
      </c>
      <c r="R42" s="21">
        <v>4</v>
      </c>
      <c r="S42" s="22"/>
    </row>
    <row r="43" spans="1:19" x14ac:dyDescent="0.25">
      <c r="A43" s="23" t="str">
        <f>A42</f>
        <v>USIC-POSU</v>
      </c>
      <c r="B43" s="14">
        <v>44137</v>
      </c>
      <c r="C43" s="15">
        <v>4</v>
      </c>
      <c r="D43" s="16" t="s">
        <v>33</v>
      </c>
      <c r="E43" s="16" t="str">
        <f>INDEX('[1]Menu Automne-Hiver'!$L$4:$L$49,MATCH('Traitement (2)'!D43,'[1]Menu Automne-Hiver'!$D$4:$D$49,0))</f>
        <v>Dîner</v>
      </c>
      <c r="F43" s="17">
        <v>2</v>
      </c>
      <c r="G43" s="18">
        <v>0</v>
      </c>
      <c r="H43" s="18">
        <v>1</v>
      </c>
      <c r="I43" s="18">
        <v>2</v>
      </c>
      <c r="J43" s="18">
        <v>2</v>
      </c>
      <c r="K43" s="18">
        <v>0</v>
      </c>
      <c r="L43" s="18">
        <v>1</v>
      </c>
      <c r="M43" s="18">
        <v>0</v>
      </c>
      <c r="N43" s="19">
        <v>0</v>
      </c>
      <c r="O43" s="19">
        <v>2</v>
      </c>
      <c r="P43" s="19">
        <v>2</v>
      </c>
      <c r="Q43" s="20">
        <v>3</v>
      </c>
      <c r="R43" s="21">
        <v>3</v>
      </c>
      <c r="S43" s="22"/>
    </row>
    <row r="44" spans="1:19" x14ac:dyDescent="0.25">
      <c r="A44" s="13" t="s">
        <v>5</v>
      </c>
      <c r="B44" s="14">
        <v>44140</v>
      </c>
      <c r="C44" s="15">
        <v>6</v>
      </c>
      <c r="D44" s="16" t="s">
        <v>35</v>
      </c>
      <c r="E44" s="16" t="str">
        <f>INDEX('[1]Menu Automne-Hiver'!$L$4:$L$49,MATCH('Traitement (2)'!D44,'[1]Menu Automne-Hiver'!$D$4:$D$49,0))</f>
        <v>Déjeuner</v>
      </c>
      <c r="F44" s="17">
        <v>4</v>
      </c>
      <c r="G44" s="18">
        <v>3</v>
      </c>
      <c r="H44" s="18">
        <v>1</v>
      </c>
      <c r="I44" s="18">
        <v>1</v>
      </c>
      <c r="J44" s="18">
        <v>0</v>
      </c>
      <c r="K44" s="18">
        <v>0</v>
      </c>
      <c r="L44" s="18">
        <v>0</v>
      </c>
      <c r="M44" s="18">
        <v>1</v>
      </c>
      <c r="N44" s="19">
        <v>1</v>
      </c>
      <c r="O44" s="19">
        <v>2</v>
      </c>
      <c r="P44" s="19">
        <v>2</v>
      </c>
      <c r="Q44" s="20">
        <v>5</v>
      </c>
      <c r="R44" s="21">
        <v>5</v>
      </c>
      <c r="S44" s="22"/>
    </row>
    <row r="45" spans="1:19" x14ac:dyDescent="0.25">
      <c r="A45" s="13" t="s">
        <v>3</v>
      </c>
      <c r="B45" s="14">
        <v>44141</v>
      </c>
      <c r="C45" s="15">
        <v>5</v>
      </c>
      <c r="D45" s="16" t="s">
        <v>35</v>
      </c>
      <c r="E45" s="16" t="str">
        <f>INDEX('[1]Menu Automne-Hiver'!$L$4:$L$49,MATCH('Traitement (2)'!D45,'[1]Menu Automne-Hiver'!$D$4:$D$49,0))</f>
        <v>Déjeuner</v>
      </c>
      <c r="F45" s="17">
        <v>3</v>
      </c>
      <c r="G45" s="18">
        <v>1</v>
      </c>
      <c r="H45" s="18">
        <v>1</v>
      </c>
      <c r="I45" s="18">
        <v>1</v>
      </c>
      <c r="J45" s="18">
        <v>1</v>
      </c>
      <c r="K45" s="18">
        <v>1</v>
      </c>
      <c r="L45" s="18">
        <v>1</v>
      </c>
      <c r="M45" s="18">
        <v>1</v>
      </c>
      <c r="N45" s="19">
        <v>0</v>
      </c>
      <c r="O45" s="19">
        <v>4</v>
      </c>
      <c r="P45" s="19">
        <v>0</v>
      </c>
      <c r="Q45" s="20">
        <v>5</v>
      </c>
      <c r="R45" s="21">
        <v>5</v>
      </c>
      <c r="S45" s="22"/>
    </row>
    <row r="46" spans="1:19" x14ac:dyDescent="0.25">
      <c r="A46" s="13" t="s">
        <v>8</v>
      </c>
      <c r="B46" s="14">
        <v>44145</v>
      </c>
      <c r="C46" s="15">
        <v>5</v>
      </c>
      <c r="D46" s="16" t="s">
        <v>35</v>
      </c>
      <c r="E46" s="16" t="str">
        <f>INDEX('[1]Menu Automne-Hiver'!$L$4:$L$49,MATCH('Traitement (2)'!D46,'[1]Menu Automne-Hiver'!$D$4:$D$49,0))</f>
        <v>Déjeuner</v>
      </c>
      <c r="F46" s="17">
        <v>2</v>
      </c>
      <c r="G46" s="18">
        <v>2</v>
      </c>
      <c r="H46" s="18">
        <v>0</v>
      </c>
      <c r="I46" s="18">
        <v>3</v>
      </c>
      <c r="J46" s="18">
        <v>1</v>
      </c>
      <c r="K46" s="18">
        <v>3</v>
      </c>
      <c r="L46" s="18">
        <v>0</v>
      </c>
      <c r="M46" s="18">
        <v>2</v>
      </c>
      <c r="N46" s="19">
        <v>0</v>
      </c>
      <c r="O46" s="19">
        <v>5</v>
      </c>
      <c r="P46" s="19">
        <v>0</v>
      </c>
      <c r="Q46" s="20">
        <v>5</v>
      </c>
      <c r="R46" s="21">
        <v>5</v>
      </c>
      <c r="S46" s="22"/>
    </row>
    <row r="47" spans="1:19" x14ac:dyDescent="0.25">
      <c r="A47" s="23" t="str">
        <f>A46</f>
        <v>3B</v>
      </c>
      <c r="B47" s="14">
        <v>44145</v>
      </c>
      <c r="C47" s="15">
        <v>2</v>
      </c>
      <c r="D47" s="16" t="s">
        <v>33</v>
      </c>
      <c r="E47" s="16" t="str">
        <f>INDEX('[1]Menu Automne-Hiver'!$L$4:$L$49,MATCH('Traitement (2)'!D47,'[1]Menu Automne-Hiver'!$D$4:$D$49,0))</f>
        <v>Dîner</v>
      </c>
      <c r="F47" s="17">
        <v>1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9">
        <v>0</v>
      </c>
      <c r="O47" s="19">
        <v>2</v>
      </c>
      <c r="P47" s="19">
        <v>0</v>
      </c>
      <c r="Q47" s="20">
        <v>2</v>
      </c>
      <c r="R47" s="21">
        <v>2</v>
      </c>
      <c r="S47" s="22"/>
    </row>
    <row r="48" spans="1:19" x14ac:dyDescent="0.25">
      <c r="A48" s="13" t="s">
        <v>8</v>
      </c>
      <c r="B48" s="14">
        <v>44147</v>
      </c>
      <c r="C48" s="15">
        <v>8</v>
      </c>
      <c r="D48" s="16" t="s">
        <v>35</v>
      </c>
      <c r="E48" s="16" t="str">
        <f>INDEX('[1]Menu Automne-Hiver'!$L$4:$L$49,MATCH('Traitement (2)'!D48,'[1]Menu Automne-Hiver'!$D$4:$D$49,0))</f>
        <v>Déjeuner</v>
      </c>
      <c r="F48" s="17">
        <v>8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9">
        <v>0</v>
      </c>
      <c r="O48" s="19">
        <v>6</v>
      </c>
      <c r="P48" s="19">
        <v>2</v>
      </c>
      <c r="Q48" s="20">
        <v>8</v>
      </c>
      <c r="R48" s="21">
        <v>8</v>
      </c>
      <c r="S48" s="22"/>
    </row>
    <row r="49" spans="1:19" x14ac:dyDescent="0.25">
      <c r="A49" s="23" t="str">
        <f>A48</f>
        <v>3B</v>
      </c>
      <c r="B49" s="14">
        <v>44147</v>
      </c>
      <c r="C49" s="15">
        <v>9</v>
      </c>
      <c r="D49" s="16" t="s">
        <v>33</v>
      </c>
      <c r="E49" s="16" t="str">
        <f>INDEX('[1]Menu Automne-Hiver'!$L$4:$L$49,MATCH('Traitement (2)'!D49,'[1]Menu Automne-Hiver'!$D$4:$D$49,0))</f>
        <v>Dîner</v>
      </c>
      <c r="F49" s="17">
        <v>7</v>
      </c>
      <c r="G49" s="18">
        <v>0</v>
      </c>
      <c r="H49" s="18">
        <v>2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9">
        <v>0</v>
      </c>
      <c r="O49" s="19">
        <v>8</v>
      </c>
      <c r="P49" s="19">
        <v>1</v>
      </c>
      <c r="Q49" s="20">
        <v>9</v>
      </c>
      <c r="R49" s="21">
        <v>9</v>
      </c>
      <c r="S49" s="22"/>
    </row>
    <row r="50" spans="1:19" x14ac:dyDescent="0.25">
      <c r="A50" s="13" t="s">
        <v>3</v>
      </c>
      <c r="B50" s="14">
        <v>44148</v>
      </c>
      <c r="C50" s="15">
        <v>6</v>
      </c>
      <c r="D50" s="16" t="s">
        <v>35</v>
      </c>
      <c r="E50" s="16" t="str">
        <f>INDEX('[1]Menu Automne-Hiver'!$L$4:$L$49,MATCH('Traitement (2)'!D50,'[1]Menu Automne-Hiver'!$D$4:$D$49,0))</f>
        <v>Déjeuner</v>
      </c>
      <c r="F50" s="17">
        <v>5</v>
      </c>
      <c r="G50" s="18">
        <v>0</v>
      </c>
      <c r="H50" s="18">
        <v>0</v>
      </c>
      <c r="I50" s="18">
        <v>1</v>
      </c>
      <c r="J50" s="18">
        <v>0</v>
      </c>
      <c r="K50" s="18">
        <v>0</v>
      </c>
      <c r="L50" s="18">
        <v>1</v>
      </c>
      <c r="M50" s="18">
        <v>0</v>
      </c>
      <c r="N50" s="19">
        <v>0</v>
      </c>
      <c r="O50" s="19">
        <v>3</v>
      </c>
      <c r="P50" s="19">
        <v>1</v>
      </c>
      <c r="Q50" s="20">
        <v>5</v>
      </c>
      <c r="R50" s="21">
        <v>5</v>
      </c>
      <c r="S50" s="22"/>
    </row>
    <row r="51" spans="1:19" x14ac:dyDescent="0.25">
      <c r="A51" s="23" t="str">
        <f>A50</f>
        <v>1A</v>
      </c>
      <c r="B51" s="14">
        <v>44148</v>
      </c>
      <c r="C51" s="15">
        <v>7</v>
      </c>
      <c r="D51" s="16" t="s">
        <v>33</v>
      </c>
      <c r="E51" s="16" t="str">
        <f>INDEX('[1]Menu Automne-Hiver'!$L$4:$L$49,MATCH('Traitement (2)'!D51,'[1]Menu Automne-Hiver'!$D$4:$D$49,0))</f>
        <v>Dîner</v>
      </c>
      <c r="F51" s="17">
        <v>4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1</v>
      </c>
      <c r="N51" s="19">
        <v>0</v>
      </c>
      <c r="O51" s="19">
        <v>4</v>
      </c>
      <c r="P51" s="19">
        <v>1</v>
      </c>
      <c r="Q51" s="20">
        <v>5</v>
      </c>
      <c r="R51" s="21">
        <v>5</v>
      </c>
      <c r="S51" s="22"/>
    </row>
    <row r="52" spans="1:19" x14ac:dyDescent="0.25">
      <c r="A52" s="13" t="s">
        <v>10</v>
      </c>
      <c r="B52" s="14">
        <v>44151</v>
      </c>
      <c r="C52" s="15">
        <v>2</v>
      </c>
      <c r="D52" s="16" t="s">
        <v>35</v>
      </c>
      <c r="E52" s="16" t="str">
        <f>INDEX('[1]Menu Automne-Hiver'!$L$4:$L$49,MATCH('Traitement (2)'!D52,'[1]Menu Automne-Hiver'!$D$4:$D$49,0))</f>
        <v>Déjeuner</v>
      </c>
      <c r="F52" s="17">
        <v>2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9">
        <v>0</v>
      </c>
      <c r="O52" s="19">
        <v>2</v>
      </c>
      <c r="P52" s="19">
        <v>0</v>
      </c>
      <c r="Q52" s="20">
        <v>2</v>
      </c>
      <c r="R52" s="21">
        <v>1</v>
      </c>
      <c r="S52" s="22"/>
    </row>
    <row r="53" spans="1:19" x14ac:dyDescent="0.25">
      <c r="A53" s="23" t="str">
        <f>A52</f>
        <v>USIC-POSU</v>
      </c>
      <c r="B53" s="14">
        <v>44151</v>
      </c>
      <c r="C53" s="15">
        <v>1</v>
      </c>
      <c r="D53" s="16" t="s">
        <v>33</v>
      </c>
      <c r="E53" s="16" t="str">
        <f>INDEX('[1]Menu Automne-Hiver'!$L$4:$L$49,MATCH('Traitement (2)'!D53,'[1]Menu Automne-Hiver'!$D$4:$D$49,0))</f>
        <v>Dîner</v>
      </c>
      <c r="F53" s="17">
        <v>1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9">
        <v>0</v>
      </c>
      <c r="O53" s="19">
        <v>1</v>
      </c>
      <c r="P53" s="19">
        <v>0</v>
      </c>
      <c r="Q53" s="20">
        <v>1</v>
      </c>
      <c r="R53" s="21">
        <v>0</v>
      </c>
      <c r="S53" s="22"/>
    </row>
    <row r="54" spans="1:19" x14ac:dyDescent="0.25">
      <c r="A54" s="23" t="s">
        <v>5</v>
      </c>
      <c r="B54" s="14">
        <v>44152</v>
      </c>
      <c r="C54" s="15">
        <v>3</v>
      </c>
      <c r="D54" s="16" t="s">
        <v>33</v>
      </c>
      <c r="E54" s="16" t="str">
        <f>INDEX('[1]Menu Automne-Hiver'!$L$4:$L$49,MATCH('Traitement (2)'!D54,'[1]Menu Automne-Hiver'!$D$4:$D$49,0))</f>
        <v>Dîner</v>
      </c>
      <c r="F54" s="17">
        <v>3</v>
      </c>
      <c r="G54" s="18">
        <v>0</v>
      </c>
      <c r="H54" s="18">
        <v>1</v>
      </c>
      <c r="I54" s="18">
        <v>0</v>
      </c>
      <c r="J54" s="18">
        <v>0</v>
      </c>
      <c r="K54" s="18">
        <v>0</v>
      </c>
      <c r="L54" s="18">
        <v>1</v>
      </c>
      <c r="M54" s="18">
        <v>0</v>
      </c>
      <c r="N54" s="19">
        <v>0</v>
      </c>
      <c r="O54" s="19">
        <v>1</v>
      </c>
      <c r="P54" s="19">
        <v>1</v>
      </c>
      <c r="Q54" s="20">
        <v>3</v>
      </c>
      <c r="R54" s="21">
        <v>3</v>
      </c>
      <c r="S54" s="22"/>
    </row>
    <row r="55" spans="1:19" x14ac:dyDescent="0.25">
      <c r="A55" s="23" t="s">
        <v>6</v>
      </c>
      <c r="B55" s="14">
        <v>44153</v>
      </c>
      <c r="C55" s="15">
        <v>5</v>
      </c>
      <c r="D55" s="16" t="s">
        <v>33</v>
      </c>
      <c r="E55" s="16" t="str">
        <f>INDEX('[1]Menu Automne-Hiver'!$L$4:$L$49,MATCH('Traitement (2)'!D55,'[1]Menu Automne-Hiver'!$D$4:$D$49,0))</f>
        <v>Dîner</v>
      </c>
      <c r="F55" s="17">
        <v>2</v>
      </c>
      <c r="G55" s="18">
        <v>0</v>
      </c>
      <c r="H55" s="18">
        <v>1</v>
      </c>
      <c r="I55" s="18">
        <v>1</v>
      </c>
      <c r="J55" s="18">
        <v>0</v>
      </c>
      <c r="K55" s="18">
        <v>0</v>
      </c>
      <c r="L55" s="18">
        <v>0</v>
      </c>
      <c r="M55" s="18">
        <v>1</v>
      </c>
      <c r="N55" s="19">
        <v>0</v>
      </c>
      <c r="O55" s="19">
        <v>4</v>
      </c>
      <c r="P55" s="19">
        <v>1</v>
      </c>
      <c r="Q55" s="20">
        <v>5</v>
      </c>
      <c r="R55" s="21">
        <v>5</v>
      </c>
      <c r="S55" s="22"/>
    </row>
    <row r="56" spans="1:19" x14ac:dyDescent="0.25">
      <c r="A56" s="13" t="s">
        <v>5</v>
      </c>
      <c r="B56" s="14">
        <v>44154</v>
      </c>
      <c r="C56" s="15">
        <v>4</v>
      </c>
      <c r="D56" s="16" t="s">
        <v>35</v>
      </c>
      <c r="E56" s="16" t="str">
        <f>INDEX('[1]Menu Automne-Hiver'!$L$4:$L$49,MATCH('Traitement (2)'!D56,'[1]Menu Automne-Hiver'!$D$4:$D$49,0))</f>
        <v>Déjeuner</v>
      </c>
      <c r="F56" s="17">
        <v>4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9">
        <v>0</v>
      </c>
      <c r="O56" s="19">
        <v>3</v>
      </c>
      <c r="P56" s="19">
        <v>0</v>
      </c>
      <c r="Q56" s="20">
        <v>4</v>
      </c>
      <c r="R56" s="21">
        <v>4</v>
      </c>
      <c r="S56" s="22"/>
    </row>
    <row r="57" spans="1:19" x14ac:dyDescent="0.25">
      <c r="A57" s="23" t="str">
        <f>A56</f>
        <v>2A</v>
      </c>
      <c r="B57" s="14">
        <v>44154</v>
      </c>
      <c r="C57" s="15">
        <v>10</v>
      </c>
      <c r="D57" s="16" t="s">
        <v>33</v>
      </c>
      <c r="E57" s="16" t="str">
        <f>INDEX('[1]Menu Automne-Hiver'!$L$4:$L$49,MATCH('Traitement (2)'!D57,'[1]Menu Automne-Hiver'!$D$4:$D$49,0))</f>
        <v>Dîner</v>
      </c>
      <c r="F57" s="17">
        <v>7</v>
      </c>
      <c r="G57" s="18">
        <v>0</v>
      </c>
      <c r="H57" s="18">
        <v>2</v>
      </c>
      <c r="I57" s="18">
        <v>2</v>
      </c>
      <c r="J57" s="18">
        <v>1</v>
      </c>
      <c r="K57" s="18">
        <v>0</v>
      </c>
      <c r="L57" s="18">
        <v>0</v>
      </c>
      <c r="M57" s="18">
        <v>0</v>
      </c>
      <c r="N57" s="19">
        <v>1</v>
      </c>
      <c r="O57" s="19">
        <v>7</v>
      </c>
      <c r="P57" s="19">
        <v>0</v>
      </c>
      <c r="Q57" s="20">
        <v>9</v>
      </c>
      <c r="R57" s="21">
        <v>10</v>
      </c>
      <c r="S57" s="22"/>
    </row>
    <row r="58" spans="1:19" x14ac:dyDescent="0.25">
      <c r="A58" s="13" t="s">
        <v>10</v>
      </c>
      <c r="B58" s="14">
        <v>44155</v>
      </c>
      <c r="C58" s="15">
        <v>1</v>
      </c>
      <c r="D58" s="16" t="s">
        <v>35</v>
      </c>
      <c r="E58" s="16" t="str">
        <f>INDEX('[1]Menu Automne-Hiver'!$L$4:$L$49,MATCH('Traitement (2)'!D58,'[1]Menu Automne-Hiver'!$D$4:$D$49,0))</f>
        <v>Déjeuner</v>
      </c>
      <c r="F58" s="17">
        <v>0</v>
      </c>
      <c r="G58" s="18">
        <v>0</v>
      </c>
      <c r="H58" s="18">
        <v>0</v>
      </c>
      <c r="I58" s="18">
        <v>0</v>
      </c>
      <c r="J58" s="18">
        <v>1</v>
      </c>
      <c r="K58" s="18">
        <v>0</v>
      </c>
      <c r="L58" s="18">
        <v>0</v>
      </c>
      <c r="M58" s="18">
        <v>0</v>
      </c>
      <c r="N58" s="19">
        <v>0</v>
      </c>
      <c r="O58" s="19">
        <v>1</v>
      </c>
      <c r="P58" s="19">
        <v>0</v>
      </c>
      <c r="Q58" s="20">
        <v>1</v>
      </c>
      <c r="R58" s="21">
        <v>1</v>
      </c>
      <c r="S58" s="22"/>
    </row>
    <row r="59" spans="1:19" x14ac:dyDescent="0.25">
      <c r="A59" s="23" t="str">
        <f>A58</f>
        <v>USIC-POSU</v>
      </c>
      <c r="B59" s="14">
        <v>44155</v>
      </c>
      <c r="C59" s="15">
        <v>2</v>
      </c>
      <c r="D59" s="16" t="s">
        <v>33</v>
      </c>
      <c r="E59" s="16" t="str">
        <f>INDEX('[1]Menu Automne-Hiver'!$L$4:$L$49,MATCH('Traitement (2)'!D59,'[1]Menu Automne-Hiver'!$D$4:$D$49,0))</f>
        <v>Dîner</v>
      </c>
      <c r="F59" s="17">
        <v>1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9">
        <v>1</v>
      </c>
      <c r="O59" s="19">
        <v>1</v>
      </c>
      <c r="P59" s="19">
        <v>0</v>
      </c>
      <c r="Q59" s="20">
        <v>2</v>
      </c>
      <c r="R59" s="21">
        <v>2</v>
      </c>
      <c r="S59" s="22"/>
    </row>
    <row r="60" spans="1:19" x14ac:dyDescent="0.25">
      <c r="A60" s="13" t="s">
        <v>10</v>
      </c>
      <c r="B60" s="14">
        <v>44158</v>
      </c>
      <c r="C60" s="15">
        <v>7</v>
      </c>
      <c r="D60" s="16" t="s">
        <v>35</v>
      </c>
      <c r="E60" s="16" t="str">
        <f>INDEX('[1]Menu Automne-Hiver'!$L$4:$L$49,MATCH('Traitement (2)'!D60,'[1]Menu Automne-Hiver'!$D$4:$D$49,0))</f>
        <v>Déjeuner</v>
      </c>
      <c r="F60" s="17">
        <v>4</v>
      </c>
      <c r="G60" s="18">
        <v>2</v>
      </c>
      <c r="H60" s="18">
        <v>0</v>
      </c>
      <c r="I60" s="18">
        <v>0</v>
      </c>
      <c r="J60" s="18">
        <v>3</v>
      </c>
      <c r="K60" s="18">
        <v>0</v>
      </c>
      <c r="L60" s="18">
        <v>0</v>
      </c>
      <c r="M60" s="18">
        <v>0</v>
      </c>
      <c r="N60" s="19">
        <v>1</v>
      </c>
      <c r="O60" s="19">
        <v>5</v>
      </c>
      <c r="P60" s="19">
        <v>1</v>
      </c>
      <c r="Q60" s="20">
        <v>7</v>
      </c>
      <c r="R60" s="21">
        <v>7</v>
      </c>
      <c r="S60" s="22"/>
    </row>
    <row r="61" spans="1:19" x14ac:dyDescent="0.25">
      <c r="A61" s="23" t="str">
        <f>A60</f>
        <v>USIC-POSU</v>
      </c>
      <c r="B61" s="14">
        <v>44158</v>
      </c>
      <c r="C61" s="15">
        <v>9</v>
      </c>
      <c r="D61" s="16" t="s">
        <v>33</v>
      </c>
      <c r="E61" s="16" t="str">
        <f>INDEX('[1]Menu Automne-Hiver'!$L$4:$L$49,MATCH('Traitement (2)'!D61,'[1]Menu Automne-Hiver'!$D$4:$D$49,0))</f>
        <v>Dîner</v>
      </c>
      <c r="F61" s="17">
        <v>8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9">
        <v>0</v>
      </c>
      <c r="O61" s="19">
        <v>7</v>
      </c>
      <c r="P61" s="19">
        <v>1</v>
      </c>
      <c r="Q61" s="20">
        <v>9</v>
      </c>
      <c r="R61" s="21">
        <v>9</v>
      </c>
      <c r="S61" s="22"/>
    </row>
    <row r="62" spans="1:19" x14ac:dyDescent="0.25">
      <c r="A62" s="13" t="s">
        <v>8</v>
      </c>
      <c r="B62" s="14">
        <v>44159</v>
      </c>
      <c r="C62" s="15">
        <v>5</v>
      </c>
      <c r="D62" s="16" t="s">
        <v>35</v>
      </c>
      <c r="E62" s="16" t="str">
        <f>INDEX('[1]Menu Automne-Hiver'!$L$4:$L$49,MATCH('Traitement (2)'!D62,'[1]Menu Automne-Hiver'!$D$4:$D$49,0))</f>
        <v>Déjeuner</v>
      </c>
      <c r="F62" s="17">
        <v>2</v>
      </c>
      <c r="G62" s="18">
        <v>2</v>
      </c>
      <c r="H62" s="18">
        <v>0</v>
      </c>
      <c r="I62" s="18">
        <v>3</v>
      </c>
      <c r="J62" s="18">
        <v>1</v>
      </c>
      <c r="K62" s="18">
        <v>3</v>
      </c>
      <c r="L62" s="18">
        <v>0</v>
      </c>
      <c r="M62" s="18">
        <v>2</v>
      </c>
      <c r="N62" s="19">
        <v>0</v>
      </c>
      <c r="O62" s="19">
        <v>5</v>
      </c>
      <c r="P62" s="19">
        <v>0</v>
      </c>
      <c r="Q62" s="20">
        <v>5</v>
      </c>
      <c r="R62" s="21">
        <v>5</v>
      </c>
      <c r="S62" s="22"/>
    </row>
    <row r="63" spans="1:19" x14ac:dyDescent="0.25">
      <c r="A63" s="23" t="str">
        <f>A62</f>
        <v>3B</v>
      </c>
      <c r="B63" s="14">
        <v>44159</v>
      </c>
      <c r="C63" s="15">
        <v>2</v>
      </c>
      <c r="D63" s="16" t="s">
        <v>33</v>
      </c>
      <c r="E63" s="16" t="str">
        <f>INDEX('[1]Menu Automne-Hiver'!$L$4:$L$49,MATCH('Traitement (2)'!D63,'[1]Menu Automne-Hiver'!$D$4:$D$49,0))</f>
        <v>Dîner</v>
      </c>
      <c r="F63" s="17">
        <v>1</v>
      </c>
      <c r="G63" s="18">
        <v>0</v>
      </c>
      <c r="H63" s="18">
        <v>1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9">
        <v>0</v>
      </c>
      <c r="O63" s="19">
        <v>2</v>
      </c>
      <c r="P63" s="19">
        <v>0</v>
      </c>
      <c r="Q63" s="20">
        <v>2</v>
      </c>
      <c r="R63" s="21">
        <v>2</v>
      </c>
      <c r="S63" s="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Feuil6</vt:lpstr>
      <vt:lpstr>Traitement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Quesnay, Thibault</dc:creator>
  <cp:lastModifiedBy>DjiDji</cp:lastModifiedBy>
  <dcterms:created xsi:type="dcterms:W3CDTF">2020-11-26T13:21:41Z</dcterms:created>
  <dcterms:modified xsi:type="dcterms:W3CDTF">2020-11-26T14:53:26Z</dcterms:modified>
</cp:coreProperties>
</file>