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82166\Downloads\"/>
    </mc:Choice>
  </mc:AlternateContent>
  <bookViews>
    <workbookView xWindow="0" yWindow="0" windowWidth="19200" windowHeight="7190" activeTab="1"/>
  </bookViews>
  <sheets>
    <sheet name="Saisie" sheetId="1" r:id="rId1"/>
    <sheet name="résultat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2" i="2" l="1"/>
  <c r="E3" i="2"/>
  <c r="E4" i="2"/>
  <c r="E5" i="2"/>
  <c r="A5" i="2"/>
  <c r="B5" i="2"/>
  <c r="C5" i="2"/>
  <c r="D5" i="2"/>
  <c r="F5" i="2"/>
  <c r="G5" i="2"/>
  <c r="H5" i="2"/>
  <c r="I5" i="2"/>
  <c r="A3" i="2"/>
  <c r="B3" i="2"/>
  <c r="C3" i="2"/>
  <c r="D3" i="2"/>
  <c r="F3" i="2"/>
  <c r="G3" i="2"/>
  <c r="H3" i="2"/>
  <c r="I3" i="2"/>
  <c r="A4" i="2"/>
  <c r="B4" i="2"/>
  <c r="C4" i="2"/>
  <c r="D4" i="2"/>
  <c r="F4" i="2"/>
  <c r="G4" i="2"/>
  <c r="H4" i="2"/>
  <c r="I4" i="2"/>
  <c r="I2" i="2"/>
  <c r="H2" i="2"/>
  <c r="G2" i="2"/>
  <c r="F2" i="2"/>
  <c r="D2" i="2"/>
  <c r="C2" i="2"/>
  <c r="B2" i="2"/>
  <c r="A2" i="2"/>
</calcChain>
</file>

<file path=xl/sharedStrings.xml><?xml version="1.0" encoding="utf-8"?>
<sst xmlns="http://schemas.openxmlformats.org/spreadsheetml/2006/main" count="44" uniqueCount="35">
  <si>
    <t>Type</t>
  </si>
  <si>
    <t>matériel</t>
  </si>
  <si>
    <t>Modèle</t>
  </si>
  <si>
    <t>Date</t>
  </si>
  <si>
    <t>N° etagere</t>
  </si>
  <si>
    <t>Période</t>
  </si>
  <si>
    <t>provenance</t>
  </si>
  <si>
    <t>dimension</t>
  </si>
  <si>
    <t>lieu</t>
  </si>
  <si>
    <t>percussion</t>
  </si>
  <si>
    <t>perceuse</t>
  </si>
  <si>
    <t>11082020</t>
  </si>
  <si>
    <t>juillet</t>
  </si>
  <si>
    <t>Italie</t>
  </si>
  <si>
    <t>1m</t>
  </si>
  <si>
    <t>dunkerque</t>
  </si>
  <si>
    <t>pnormal</t>
  </si>
  <si>
    <t>colonne</t>
  </si>
  <si>
    <t>debout</t>
  </si>
  <si>
    <t>15092020</t>
  </si>
  <si>
    <t>15</t>
  </si>
  <si>
    <t>décembre</t>
  </si>
  <si>
    <t>Allemagne</t>
  </si>
  <si>
    <t>6,50 m</t>
  </si>
  <si>
    <t>bordeaux</t>
  </si>
  <si>
    <t>plate</t>
  </si>
  <si>
    <t>scie</t>
  </si>
  <si>
    <t>electrique</t>
  </si>
  <si>
    <t>22122021</t>
  </si>
  <si>
    <t>01</t>
  </si>
  <si>
    <t>janvier</t>
  </si>
  <si>
    <t>hollande</t>
  </si>
  <si>
    <t>paris</t>
  </si>
  <si>
    <t>sds normal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</si>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</sst>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35" borderId="0" xfId="0" applyFill="1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9" fillId="0" borderId="0" xfId="0" applyFont="1"/>
    <xf numFmtId="0" fontId="20" fillId="33" borderId="11" xfId="0" applyFont="1" applyFill="1" applyBorder="1"/>
    <xf numFmtId="0" fontId="20" fillId="33" borderId="10" xfId="0" applyFont="1" applyFill="1" applyBorder="1"/>
    <xf numFmtId="0" fontId="2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0" fontId="21" fillId="34" borderId="10" xfId="0" applyFont="1" applyFill="1" applyBorder="1"/>
    <xf numFmtId="0" fontId="21" fillId="34" borderId="12" xfId="0" applyFont="1" applyFill="1" applyBorder="1"/>
    <xf numFmtId="0" fontId="20" fillId="33" borderId="13" xfId="0" applyFont="1" applyFill="1" applyBorder="1"/>
    <xf numFmtId="0" fontId="20" fillId="33" borderId="0" xfId="0" applyFont="1" applyFill="1" applyBorder="1"/>
    <xf numFmtId="0" fontId="20" fillId="34" borderId="0" xfId="0" applyFont="1" applyFill="1" applyBorder="1"/>
    <xf numFmtId="49" fontId="20" fillId="34" borderId="0" xfId="0" applyNumberFormat="1" applyFont="1" applyFill="1" applyBorder="1" applyAlignment="1">
      <alignment horizontal="center"/>
    </xf>
    <xf numFmtId="0" fontId="21" fillId="34" borderId="0" xfId="0" applyFont="1" applyFill="1" applyBorder="1"/>
    <xf numFmtId="0" fontId="21" fillId="34" borderId="14" xfId="0" applyFont="1" applyFill="1" applyBorder="1"/>
    <xf numFmtId="49" fontId="0" fillId="35" borderId="0" xfId="0" applyNumberForma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/>
          <bgColor theme="0" tint="-0.249977111117893"/>
        </patternFill>
      </fill>
    </dxf>
    <dxf>
      <border outline="0">
        <top style="thin">
          <color theme="6" tint="0.39997558519241921"/>
        </top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I5" totalsRowShown="0" headerRowDxfId="1" tableBorderDxfId="2">
  <autoFilter ref="A1:I5"/>
  <tableColumns count="9">
    <tableColumn id="1" name="Type">
      <calculatedColumnFormula>UPPER(Saisie!A2)</calculatedColumnFormula>
    </tableColumn>
    <tableColumn id="2" name="matériel">
      <calculatedColumnFormula>UPPER(Saisie!B2)</calculatedColumnFormula>
    </tableColumn>
    <tableColumn id="3" name="Modèle">
      <calculatedColumnFormula>PROPER(Saisie!C2)</calculatedColumnFormula>
    </tableColumn>
    <tableColumn id="4" name="Date">
      <calculatedColumnFormula>IF(Saisie!D2="","",LEFT(Saisie!D2,2)&amp;"/"&amp;MID(Saisie!D2,3,2)&amp;"/"&amp;RIGHT(Saisie!D2,4))</calculatedColumnFormula>
    </tableColumn>
    <tableColumn id="5" name="N° etagere" dataDxfId="0">
      <calculatedColumnFormula>IF(Saisie!E2="","",Saisie!E2)</calculatedColumnFormula>
    </tableColumn>
    <tableColumn id="6" name="Période">
      <calculatedColumnFormula>IF(Saisie!F2="","",Saisie!F2)</calculatedColumnFormula>
    </tableColumn>
    <tableColumn id="7" name="provenance">
      <calculatedColumnFormula>IF(Saisie!G2="","",Saisie!G2)</calculatedColumnFormula>
    </tableColumn>
    <tableColumn id="8" name="dimension">
      <calculatedColumnFormula>IF(Saisie!H2="","",Saisie!H2)</calculatedColumnFormula>
    </tableColumn>
    <tableColumn id="9" name="lieu">
      <calculatedColumnFormula>IF(Saisie!I2="","",UPPER(Saisie!I2))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9" sqref="F9"/>
    </sheetView>
  </sheetViews>
  <sheetFormatPr baseColWidth="10" defaultRowHeight="14.5" x14ac:dyDescent="0.35"/>
  <sheetData>
    <row r="1" spans="1:9" x14ac:dyDescent="0.35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3" t="s">
        <v>8</v>
      </c>
    </row>
    <row r="2" spans="1:9" x14ac:dyDescent="0.35">
      <c r="A2" s="3" t="s">
        <v>9</v>
      </c>
      <c r="B2" s="3" t="s">
        <v>10</v>
      </c>
      <c r="C2" s="7" t="s">
        <v>33</v>
      </c>
      <c r="D2" s="6" t="s">
        <v>11</v>
      </c>
      <c r="E2" s="6" t="s">
        <v>34</v>
      </c>
      <c r="F2" s="3" t="s">
        <v>12</v>
      </c>
      <c r="G2" s="4" t="s">
        <v>13</v>
      </c>
      <c r="H2" s="2" t="s">
        <v>14</v>
      </c>
      <c r="I2" s="2" t="s">
        <v>15</v>
      </c>
    </row>
    <row r="3" spans="1:9" x14ac:dyDescent="0.35">
      <c r="A3" s="3" t="s">
        <v>16</v>
      </c>
      <c r="B3" s="3" t="s">
        <v>17</v>
      </c>
      <c r="C3" s="7" t="s">
        <v>18</v>
      </c>
      <c r="D3" s="6" t="s">
        <v>19</v>
      </c>
      <c r="E3" s="6" t="s">
        <v>20</v>
      </c>
      <c r="F3" s="5" t="s">
        <v>21</v>
      </c>
      <c r="G3" s="4" t="s">
        <v>22</v>
      </c>
      <c r="H3" s="2" t="s">
        <v>23</v>
      </c>
      <c r="I3" s="2" t="s">
        <v>24</v>
      </c>
    </row>
    <row r="4" spans="1:9" x14ac:dyDescent="0.35">
      <c r="A4" s="3" t="s">
        <v>25</v>
      </c>
      <c r="B4" s="3" t="s">
        <v>26</v>
      </c>
      <c r="C4" s="7" t="s">
        <v>27</v>
      </c>
      <c r="D4" s="6" t="s">
        <v>28</v>
      </c>
      <c r="E4" s="6" t="s">
        <v>29</v>
      </c>
      <c r="F4" s="5" t="s">
        <v>30</v>
      </c>
      <c r="G4" s="4" t="s">
        <v>31</v>
      </c>
      <c r="H4" s="2">
        <v>0.5</v>
      </c>
      <c r="I4" s="2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1" sqref="H11"/>
    </sheetView>
  </sheetViews>
  <sheetFormatPr baseColWidth="10" defaultRowHeight="14.5" x14ac:dyDescent="0.35"/>
  <cols>
    <col min="1" max="1" width="11.26953125" bestFit="1" customWidth="1"/>
    <col min="2" max="2" width="9.54296875" bestFit="1" customWidth="1"/>
    <col min="3" max="3" width="10.26953125" bestFit="1" customWidth="1"/>
    <col min="4" max="4" width="10.453125" bestFit="1" customWidth="1"/>
    <col min="5" max="5" width="13.7265625" bestFit="1" customWidth="1"/>
    <col min="6" max="6" width="9.54296875" bestFit="1" customWidth="1"/>
    <col min="7" max="7" width="12.90625" bestFit="1" customWidth="1"/>
    <col min="8" max="8" width="11.81640625" bestFit="1" customWidth="1"/>
    <col min="9" max="9" width="11.36328125" bestFit="1" customWidth="1"/>
  </cols>
  <sheetData>
    <row r="1" spans="1:9" x14ac:dyDescent="0.35">
      <c r="A1" s="14" t="s">
        <v>0</v>
      </c>
      <c r="B1" s="15" t="s">
        <v>1</v>
      </c>
      <c r="C1" s="16" t="s">
        <v>2</v>
      </c>
      <c r="D1" s="17" t="s">
        <v>3</v>
      </c>
      <c r="E1" s="17" t="s">
        <v>4</v>
      </c>
      <c r="F1" s="18" t="s">
        <v>5</v>
      </c>
      <c r="G1" s="18" t="s">
        <v>6</v>
      </c>
      <c r="H1" s="18" t="s">
        <v>7</v>
      </c>
      <c r="I1" s="19" t="s">
        <v>8</v>
      </c>
    </row>
    <row r="2" spans="1:9" x14ac:dyDescent="0.35">
      <c r="A2" s="1" t="str">
        <f>UPPER(Saisie!A2)</f>
        <v>PERCUSSION</v>
      </c>
      <c r="B2" s="1" t="str">
        <f>UPPER(Saisie!B2)</f>
        <v>PERCEUSE</v>
      </c>
      <c r="C2" s="1" t="str">
        <f>PROPER(Saisie!C2)</f>
        <v>Sds Normal</v>
      </c>
      <c r="D2" s="1" t="str">
        <f>IF(Saisie!D2="","",LEFT(Saisie!D2,2)&amp;"/"&amp;MID(Saisie!D2,3,2)&amp;"/"&amp;RIGHT(Saisie!D2,4))</f>
        <v>11/08/2020</v>
      </c>
      <c r="E2" s="20" t="str">
        <f>Saisie!E2</f>
        <v>24</v>
      </c>
      <c r="F2" s="1" t="str">
        <f>IF(Saisie!F2="","",Saisie!F2)</f>
        <v>juillet</v>
      </c>
      <c r="G2" s="1" t="str">
        <f>IF(Saisie!G2="","",Saisie!G2)</f>
        <v>Italie</v>
      </c>
      <c r="H2" s="1" t="str">
        <f>IF(Saisie!H2="","",Saisie!H2)</f>
        <v>1m</v>
      </c>
      <c r="I2" s="1" t="str">
        <f>IF(Saisie!I2="","",UPPER(Saisie!I2))</f>
        <v>DUNKERQUE</v>
      </c>
    </row>
    <row r="3" spans="1:9" x14ac:dyDescent="0.35">
      <c r="A3" s="2" t="str">
        <f>UPPER(Saisie!A3)</f>
        <v>PNORMAL</v>
      </c>
      <c r="B3" s="2" t="str">
        <f>UPPER(Saisie!B3)</f>
        <v>COLONNE</v>
      </c>
      <c r="C3" s="2" t="str">
        <f>PROPER(Saisie!C3)</f>
        <v>Debout</v>
      </c>
      <c r="D3" s="2" t="str">
        <f>IF(Saisie!D3="","",LEFT(Saisie!D3,2)&amp;"/"&amp;MID(Saisie!D3,3,2)&amp;"/"&amp;RIGHT(Saisie!D3,4))</f>
        <v>15/09/2020</v>
      </c>
      <c r="E3" s="2" t="str">
        <f>IF(Saisie!E3="","",Saisie!E3)</f>
        <v>15</v>
      </c>
      <c r="F3" s="2" t="str">
        <f>IF(Saisie!F3="","",Saisie!F3)</f>
        <v>décembre</v>
      </c>
      <c r="G3" s="2" t="str">
        <f>IF(Saisie!G3="","",Saisie!G3)</f>
        <v>Allemagne</v>
      </c>
      <c r="H3" s="2" t="str">
        <f>IF(Saisie!H3="","",Saisie!H3)</f>
        <v>6,50 m</v>
      </c>
      <c r="I3" s="2" t="str">
        <f>IF(Saisie!I3="","",UPPER(Saisie!I3))</f>
        <v>BORDEAUX</v>
      </c>
    </row>
    <row r="4" spans="1:9" x14ac:dyDescent="0.35">
      <c r="A4" s="1" t="str">
        <f>UPPER(Saisie!A4)</f>
        <v>PLATE</v>
      </c>
      <c r="B4" s="1" t="str">
        <f>UPPER(Saisie!B4)</f>
        <v>SCIE</v>
      </c>
      <c r="C4" s="1" t="str">
        <f>PROPER(Saisie!C4)</f>
        <v>Electrique</v>
      </c>
      <c r="D4" s="1" t="str">
        <f>IF(Saisie!D4="","",LEFT(Saisie!D4,2)&amp;"/"&amp;MID(Saisie!D4,3,2)&amp;"/"&amp;RIGHT(Saisie!D4,4))</f>
        <v>22/12/2021</v>
      </c>
      <c r="E4" s="1" t="str">
        <f>IF(Saisie!E4="","",Saisie!E4)</f>
        <v>01</v>
      </c>
      <c r="F4" s="1" t="str">
        <f>IF(Saisie!F4="","",Saisie!F4)</f>
        <v>janvier</v>
      </c>
      <c r="G4" s="1" t="str">
        <f>IF(Saisie!G4="","",Saisie!G4)</f>
        <v>hollande</v>
      </c>
      <c r="H4" s="1">
        <f>IF(Saisie!H4="","",Saisie!H4)</f>
        <v>0.5</v>
      </c>
      <c r="I4" s="1" t="str">
        <f>IF(Saisie!I4="","",UPPER(Saisie!I4))</f>
        <v>PARIS</v>
      </c>
    </row>
    <row r="5" spans="1:9" x14ac:dyDescent="0.35">
      <c r="A5" t="str">
        <f>UPPER(Saisie!A5)</f>
        <v/>
      </c>
      <c r="B5" t="str">
        <f>UPPER(Saisie!B5)</f>
        <v/>
      </c>
      <c r="C5" t="str">
        <f>PROPER(Saisie!C5)</f>
        <v/>
      </c>
      <c r="D5" t="str">
        <f>IF(Saisie!D5="","",LEFT(Saisie!D5,2)&amp;"/"&amp;MID(Saisie!D5,3,2)&amp;"/"&amp;RIGHT(Saisie!D5,4))</f>
        <v/>
      </c>
      <c r="E5" t="str">
        <f>IF(Saisie!E5="","",Saisie!E5)</f>
        <v/>
      </c>
      <c r="F5" t="str">
        <f>IF(Saisie!F5="","",Saisie!F5)</f>
        <v/>
      </c>
      <c r="G5" t="str">
        <f>IF(Saisie!G5="","",Saisie!G5)</f>
        <v/>
      </c>
      <c r="H5" t="str">
        <f>IF(Saisie!H5="","",Saisie!H5)</f>
        <v/>
      </c>
      <c r="I5" t="str">
        <f>IF(Saisie!I5="","",UPPER(Saisie!I5))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</vt:lpstr>
      <vt:lpstr>résultat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Yo YD</cp:lastModifiedBy>
  <dcterms:created xsi:type="dcterms:W3CDTF">2020-10-17T13:51:09Z</dcterms:created>
  <dcterms:modified xsi:type="dcterms:W3CDTF">2020-10-17T14:35:44Z</dcterms:modified>
</cp:coreProperties>
</file>