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ic/Desktop/"/>
    </mc:Choice>
  </mc:AlternateContent>
  <xr:revisionPtr revIDLastSave="0" documentId="13_ncr:1_{E413DD38-3453-A447-8238-3C2A7770EEC9}" xr6:coauthVersionLast="45" xr6:coauthVersionMax="45" xr10:uidLastSave="{00000000-0000-0000-0000-000000000000}"/>
  <bookViews>
    <workbookView xWindow="380" yWindow="460" windowWidth="28040" windowHeight="16320" activeTab="1" xr2:uid="{5CDAC5AB-EAF4-7B45-BDDD-A5DCC3CA3752}"/>
  </bookViews>
  <sheets>
    <sheet name="PLANNING" sheetId="1" r:id="rId1"/>
    <sheet name="VACANCES" sheetId="2" r:id="rId2"/>
  </sheets>
  <definedNames>
    <definedName name="debut">VACANCES!$C$3:$C$8</definedName>
    <definedName name="fin">VACANCES!$D$3:$D$8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2" l="1"/>
  <c r="L2" i="2" l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</calcChain>
</file>

<file path=xl/sharedStrings.xml><?xml version="1.0" encoding="utf-8"?>
<sst xmlns="http://schemas.openxmlformats.org/spreadsheetml/2006/main" count="36" uniqueCount="21">
  <si>
    <t>CLASSE 1</t>
  </si>
  <si>
    <t>CLASSE 2</t>
  </si>
  <si>
    <t>CLASSE 3</t>
  </si>
  <si>
    <t>CLASSE 4</t>
  </si>
  <si>
    <t>HIVER</t>
  </si>
  <si>
    <t>DEBUT</t>
  </si>
  <si>
    <t>FIN</t>
  </si>
  <si>
    <t>PRINTEMPS</t>
  </si>
  <si>
    <t>VACANCES</t>
  </si>
  <si>
    <t>NB DE SEMAINE</t>
  </si>
  <si>
    <t>FERIES</t>
  </si>
  <si>
    <t>activite 1</t>
  </si>
  <si>
    <t>Activité 2</t>
  </si>
  <si>
    <t>A1</t>
  </si>
  <si>
    <t>A2</t>
  </si>
  <si>
    <t>FIN
 activité 1</t>
  </si>
  <si>
    <t>fin 
activité 2</t>
  </si>
  <si>
    <t>ETE</t>
  </si>
  <si>
    <t>AUTOMNE</t>
  </si>
  <si>
    <t>NOEL</t>
  </si>
  <si>
    <t>Pâques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</si>
</sst>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dd/mm/yy;@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textRotation="90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4" fontId="0" fillId="2" borderId="0" xfId="0" applyNumberFormat="1" applyFill="1"/>
    <xf numFmtId="0" fontId="0" fillId="2" borderId="0" xfId="0" applyFill="1"/>
    <xf numFmtId="171" fontId="0" fillId="0" borderId="0" xfId="0" applyNumberFormat="1" applyAlignment="1">
      <alignment vertical="top" wrapText="1"/>
    </xf>
    <xf numFmtId="171" fontId="0" fillId="0" borderId="0" xfId="0" applyNumberFormat="1"/>
    <xf numFmtId="0" fontId="0" fillId="0" borderId="0" xfId="0" applyNumberFormat="1" applyAlignment="1">
      <alignment vertical="top" wrapText="1"/>
    </xf>
    <xf numFmtId="0" fontId="0" fillId="0" borderId="0" xfId="0" applyNumberFormat="1"/>
  </cellXfs>
  <cellStyles count="1">
    <cellStyle name="Normal" xfId="0" builtinId="0"/>
  </cellStyles>
  <dxfs count="14">
    <dxf>
      <fill>
        <patternFill>
          <bgColor theme="0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459316</xdr:colOff>
      <xdr:row>6</xdr:row>
      <xdr:rowOff>165101</xdr:rowOff>
    </xdr:from>
    <xdr:to>
      <xdr:col>11</xdr:col>
      <xdr:colOff>774699</xdr:colOff>
      <xdr:row>18</xdr:row>
      <xdr:rowOff>2117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96EFBA1-5A82-A048-89D7-E3A5BFD77337}"/>
            </a:ext>
          </a:extLst>
        </xdr:cNvPr>
        <xdr:cNvSpPr txBox="1"/>
      </xdr:nvSpPr>
      <xdr:spPr>
        <a:xfrm>
          <a:off x="6237816" y="1604434"/>
          <a:ext cx="3966633" cy="22500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</a:t>
          </a:r>
          <a:r>
            <a:rPr lang="fr-FR" sz="1100" baseline="0"/>
            <a:t> K3, j'aimerai avoir la date qui prenne en compte la fermeture de la structure pendant les vacances</a:t>
          </a:r>
        </a:p>
        <a:p>
          <a:endParaRPr lang="fr-FR" sz="1100" baseline="0"/>
        </a:p>
        <a:p>
          <a:r>
            <a:rPr lang="fr-FR" sz="1100" baseline="0"/>
            <a:t>donc dans mon calendrier, les 3 semaines d'activités seront 2 avant les vacances et 1 apres les vacances.</a:t>
          </a:r>
        </a:p>
        <a:p>
          <a:endParaRPr lang="fr-FR" sz="1100" baseline="0"/>
        </a:p>
        <a:p>
          <a:r>
            <a:rPr lang="fr-FR" sz="1100" baseline="0"/>
            <a:t>1 semaine c'est 5 jours d'activite</a:t>
          </a:r>
        </a:p>
        <a:p>
          <a:endParaRPr lang="fr-FR" sz="1100" baseline="0"/>
        </a:p>
        <a:p>
          <a:r>
            <a:rPr lang="fr-FR" sz="1100" baseline="0"/>
            <a:t>l'activité 2 demarrera le lendemain de la fin de l'activité 1 sur sa durée en tenant comte aussi de la fermeture pendant les vacances suivante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C5C6-A70B-274D-ABD3-58F013B89851}">
  <dimension ref="B2:BQ6"/>
  <sheetViews>
    <sheetView showGridLines="0" zoomScale="140" zoomScaleNormal="140" workbookViewId="0">
      <selection activeCell="O10" sqref="O10"/>
    </sheetView>
  </sheetViews>
  <sheetFormatPr baseColWidth="10" defaultColWidth="5.33203125" defaultRowHeight="14" x14ac:dyDescent="0.2"/>
  <cols>
    <col min="1" max="1" width="5.33203125" style="4"/>
    <col min="2" max="2" width="14.6640625" style="5" customWidth="1"/>
    <col min="3" max="38" width="2.5" style="4" bestFit="1" customWidth="1"/>
    <col min="39" max="39" width="2.5" style="4" customWidth="1"/>
    <col min="40" max="40" width="2.6640625" style="4" customWidth="1"/>
    <col min="41" max="41" width="2.83203125" style="4" customWidth="1"/>
    <col min="42" max="42" width="2.6640625" style="4" customWidth="1"/>
    <col min="43" max="43" width="2.83203125" style="4" customWidth="1"/>
    <col min="44" max="68" width="2.5" style="4" bestFit="1" customWidth="1"/>
    <col min="69" max="69" width="2.5" style="4" hidden="1" customWidth="1"/>
    <col min="70" max="16384" width="5.33203125" style="4"/>
  </cols>
  <sheetData>
    <row r="2" spans="2:69" s="3" customFormat="1" ht="59" customHeight="1" x14ac:dyDescent="0.2">
      <c r="B2" s="5"/>
      <c r="C2" s="6">
        <v>44172</v>
      </c>
      <c r="D2" s="6">
        <f>C2+7</f>
        <v>44179</v>
      </c>
      <c r="E2" s="6">
        <f t="shared" ref="E2:BP2" si="0">D2+7</f>
        <v>44186</v>
      </c>
      <c r="F2" s="6">
        <f t="shared" si="0"/>
        <v>44193</v>
      </c>
      <c r="G2" s="6">
        <f t="shared" si="0"/>
        <v>44200</v>
      </c>
      <c r="H2" s="6">
        <f t="shared" si="0"/>
        <v>44207</v>
      </c>
      <c r="I2" s="6">
        <f t="shared" si="0"/>
        <v>44214</v>
      </c>
      <c r="J2" s="6">
        <f t="shared" si="0"/>
        <v>44221</v>
      </c>
      <c r="K2" s="6">
        <f t="shared" si="0"/>
        <v>44228</v>
      </c>
      <c r="L2" s="6">
        <f t="shared" si="0"/>
        <v>44235</v>
      </c>
      <c r="M2" s="6">
        <f t="shared" si="0"/>
        <v>44242</v>
      </c>
      <c r="N2" s="6">
        <f t="shared" si="0"/>
        <v>44249</v>
      </c>
      <c r="O2" s="6">
        <f t="shared" si="0"/>
        <v>44256</v>
      </c>
      <c r="P2" s="6">
        <f t="shared" si="0"/>
        <v>44263</v>
      </c>
      <c r="Q2" s="6">
        <f t="shared" si="0"/>
        <v>44270</v>
      </c>
      <c r="R2" s="6">
        <f t="shared" si="0"/>
        <v>44277</v>
      </c>
      <c r="S2" s="6">
        <f t="shared" si="0"/>
        <v>44284</v>
      </c>
      <c r="T2" s="6">
        <f t="shared" si="0"/>
        <v>44291</v>
      </c>
      <c r="U2" s="6">
        <f t="shared" si="0"/>
        <v>44298</v>
      </c>
      <c r="V2" s="6">
        <f t="shared" si="0"/>
        <v>44305</v>
      </c>
      <c r="W2" s="6">
        <f t="shared" si="0"/>
        <v>44312</v>
      </c>
      <c r="X2" s="6">
        <f t="shared" si="0"/>
        <v>44319</v>
      </c>
      <c r="Y2" s="6">
        <f t="shared" si="0"/>
        <v>44326</v>
      </c>
      <c r="Z2" s="6">
        <f t="shared" si="0"/>
        <v>44333</v>
      </c>
      <c r="AA2" s="6">
        <f t="shared" si="0"/>
        <v>44340</v>
      </c>
      <c r="AB2" s="6">
        <f t="shared" si="0"/>
        <v>44347</v>
      </c>
      <c r="AC2" s="6">
        <f t="shared" si="0"/>
        <v>44354</v>
      </c>
      <c r="AD2" s="6">
        <f t="shared" si="0"/>
        <v>44361</v>
      </c>
      <c r="AE2" s="6">
        <f t="shared" si="0"/>
        <v>44368</v>
      </c>
      <c r="AF2" s="6">
        <f t="shared" si="0"/>
        <v>44375</v>
      </c>
      <c r="AG2" s="6">
        <f t="shared" si="0"/>
        <v>44382</v>
      </c>
      <c r="AH2" s="6">
        <f t="shared" si="0"/>
        <v>44389</v>
      </c>
      <c r="AI2" s="6">
        <f t="shared" si="0"/>
        <v>44396</v>
      </c>
      <c r="AJ2" s="6">
        <f t="shared" si="0"/>
        <v>44403</v>
      </c>
      <c r="AK2" s="6">
        <f t="shared" si="0"/>
        <v>44410</v>
      </c>
      <c r="AL2" s="6">
        <f t="shared" si="0"/>
        <v>44417</v>
      </c>
      <c r="AM2" s="6">
        <f t="shared" si="0"/>
        <v>44424</v>
      </c>
      <c r="AN2" s="6">
        <f t="shared" si="0"/>
        <v>44431</v>
      </c>
      <c r="AO2" s="6">
        <f t="shared" si="0"/>
        <v>44438</v>
      </c>
      <c r="AP2" s="6">
        <f t="shared" si="0"/>
        <v>44445</v>
      </c>
      <c r="AQ2" s="6">
        <f t="shared" si="0"/>
        <v>44452</v>
      </c>
      <c r="AR2" s="6">
        <f t="shared" si="0"/>
        <v>44459</v>
      </c>
      <c r="AS2" s="6">
        <f t="shared" si="0"/>
        <v>44466</v>
      </c>
      <c r="AT2" s="6">
        <f t="shared" si="0"/>
        <v>44473</v>
      </c>
      <c r="AU2" s="6">
        <f t="shared" si="0"/>
        <v>44480</v>
      </c>
      <c r="AV2" s="6">
        <f t="shared" si="0"/>
        <v>44487</v>
      </c>
      <c r="AW2" s="6">
        <f t="shared" si="0"/>
        <v>44494</v>
      </c>
      <c r="AX2" s="6">
        <f t="shared" si="0"/>
        <v>44501</v>
      </c>
      <c r="AY2" s="6">
        <f t="shared" si="0"/>
        <v>44508</v>
      </c>
      <c r="AZ2" s="6">
        <f t="shared" si="0"/>
        <v>44515</v>
      </c>
      <c r="BA2" s="6">
        <f t="shared" si="0"/>
        <v>44522</v>
      </c>
      <c r="BB2" s="6">
        <f t="shared" si="0"/>
        <v>44529</v>
      </c>
      <c r="BC2" s="6">
        <f t="shared" si="0"/>
        <v>44536</v>
      </c>
      <c r="BD2" s="6">
        <f t="shared" si="0"/>
        <v>44543</v>
      </c>
      <c r="BE2" s="6">
        <f t="shared" si="0"/>
        <v>44550</v>
      </c>
      <c r="BF2" s="6">
        <f t="shared" si="0"/>
        <v>44557</v>
      </c>
      <c r="BG2" s="6">
        <f t="shared" si="0"/>
        <v>44564</v>
      </c>
      <c r="BH2" s="6">
        <f t="shared" si="0"/>
        <v>44571</v>
      </c>
      <c r="BI2" s="6">
        <f t="shared" si="0"/>
        <v>44578</v>
      </c>
      <c r="BJ2" s="6">
        <f t="shared" si="0"/>
        <v>44585</v>
      </c>
      <c r="BK2" s="6">
        <f t="shared" si="0"/>
        <v>44592</v>
      </c>
      <c r="BL2" s="6">
        <f t="shared" si="0"/>
        <v>44599</v>
      </c>
      <c r="BM2" s="6">
        <f t="shared" si="0"/>
        <v>44606</v>
      </c>
      <c r="BN2" s="6">
        <f t="shared" si="0"/>
        <v>44613</v>
      </c>
      <c r="BO2" s="6">
        <f t="shared" si="0"/>
        <v>44620</v>
      </c>
      <c r="BP2" s="6">
        <f t="shared" si="0"/>
        <v>44627</v>
      </c>
      <c r="BQ2" s="2">
        <f t="shared" ref="BQ2" si="1">BP2+7</f>
        <v>44634</v>
      </c>
    </row>
    <row r="3" spans="2:69" s="3" customFormat="1" x14ac:dyDescent="0.2">
      <c r="B3" s="12" t="s">
        <v>0</v>
      </c>
      <c r="C3" s="13" t="s">
        <v>13</v>
      </c>
      <c r="D3" s="13" t="s">
        <v>13</v>
      </c>
      <c r="E3" s="13"/>
      <c r="F3" s="13"/>
      <c r="G3" s="13" t="s">
        <v>13</v>
      </c>
      <c r="H3" s="13" t="s">
        <v>14</v>
      </c>
      <c r="I3" s="13" t="s">
        <v>14</v>
      </c>
      <c r="J3" s="13" t="s">
        <v>14</v>
      </c>
      <c r="K3" s="13" t="s">
        <v>14</v>
      </c>
      <c r="L3" s="13" t="s">
        <v>14</v>
      </c>
      <c r="M3" s="13"/>
      <c r="N3" s="13" t="s">
        <v>14</v>
      </c>
      <c r="O3" s="13" t="s">
        <v>14</v>
      </c>
      <c r="P3" s="13" t="s">
        <v>14</v>
      </c>
      <c r="Q3" s="13" t="s">
        <v>14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</row>
    <row r="4" spans="2:69" s="3" customFormat="1" ht="11" x14ac:dyDescent="0.2">
      <c r="B4" s="12" t="s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</row>
    <row r="5" spans="2:69" s="3" customFormat="1" ht="11" x14ac:dyDescent="0.2">
      <c r="B5" s="12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</row>
    <row r="6" spans="2:69" s="3" customFormat="1" ht="11" x14ac:dyDescent="0.2">
      <c r="B6" s="12" t="s">
        <v>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</sheetData>
  <phoneticPr fontId="3" type="noConversion"/>
  <conditionalFormatting sqref="C2:BP6">
    <cfRule type="expression" dxfId="0" priority="1">
      <formula>SUM((C$2&gt;=debut)*(C$2&lt;fin))&gt;0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5193-2732-164E-BF68-6CC650AA82C2}">
  <dimension ref="B1:R9"/>
  <sheetViews>
    <sheetView tabSelected="1" zoomScale="120" zoomScaleNormal="120" workbookViewId="0">
      <selection activeCell="C14" sqref="C14"/>
    </sheetView>
  </sheetViews>
  <sheetFormatPr baseColWidth="10" defaultRowHeight="16" x14ac:dyDescent="0.2"/>
  <cols>
    <col min="5" max="5" width="10.83203125" style="11"/>
    <col min="9" max="9" width="8.83203125" style="17" bestFit="1" customWidth="1"/>
    <col min="11" max="11" width="17.33203125" style="19" customWidth="1"/>
    <col min="12" max="12" width="10.6640625" customWidth="1"/>
    <col min="13" max="13" width="9" customWidth="1"/>
  </cols>
  <sheetData>
    <row r="1" spans="2:18" ht="34" x14ac:dyDescent="0.2">
      <c r="C1" t="s">
        <v>8</v>
      </c>
      <c r="I1" s="16" t="s">
        <v>11</v>
      </c>
      <c r="J1" s="9" t="s">
        <v>9</v>
      </c>
      <c r="K1" s="18" t="s">
        <v>15</v>
      </c>
      <c r="L1" s="10" t="s">
        <v>12</v>
      </c>
      <c r="M1" s="9" t="s">
        <v>9</v>
      </c>
      <c r="N1" s="9" t="s">
        <v>16</v>
      </c>
      <c r="O1" s="10"/>
      <c r="P1" s="7"/>
      <c r="R1" s="7"/>
    </row>
    <row r="2" spans="2:18" x14ac:dyDescent="0.2">
      <c r="C2" t="s">
        <v>5</v>
      </c>
      <c r="D2" t="s">
        <v>6</v>
      </c>
      <c r="F2" t="s">
        <v>10</v>
      </c>
      <c r="H2" t="s">
        <v>0</v>
      </c>
      <c r="I2" s="17">
        <v>44188</v>
      </c>
      <c r="J2">
        <v>3</v>
      </c>
      <c r="K2" s="19">
        <f>SUMPRODUCT((debut&gt;=$I$2)*(fin&lt;=$I$2))</f>
        <v>0</v>
      </c>
      <c r="L2" s="1">
        <f>K2+1</f>
        <v>1</v>
      </c>
      <c r="M2">
        <v>9</v>
      </c>
      <c r="O2" s="1"/>
      <c r="P2" s="8"/>
      <c r="R2" s="8"/>
    </row>
    <row r="3" spans="2:18" x14ac:dyDescent="0.2">
      <c r="B3" s="15" t="s">
        <v>4</v>
      </c>
      <c r="C3" s="14">
        <v>44186</v>
      </c>
      <c r="D3" s="14">
        <v>44200</v>
      </c>
      <c r="F3" s="1">
        <v>44190</v>
      </c>
      <c r="H3" t="s">
        <v>1</v>
      </c>
    </row>
    <row r="4" spans="2:18" x14ac:dyDescent="0.2">
      <c r="B4" s="15" t="s">
        <v>7</v>
      </c>
      <c r="C4" s="14">
        <v>44239</v>
      </c>
      <c r="D4" s="14">
        <v>44249</v>
      </c>
      <c r="F4" s="1">
        <v>44197</v>
      </c>
      <c r="H4" t="s">
        <v>2</v>
      </c>
    </row>
    <row r="5" spans="2:18" x14ac:dyDescent="0.2">
      <c r="B5" s="15" t="s">
        <v>20</v>
      </c>
      <c r="C5" s="14">
        <v>44306</v>
      </c>
      <c r="D5" s="14">
        <v>44313</v>
      </c>
      <c r="H5" t="s">
        <v>3</v>
      </c>
    </row>
    <row r="6" spans="2:18" x14ac:dyDescent="0.2">
      <c r="B6" s="15" t="s">
        <v>17</v>
      </c>
      <c r="C6" s="14">
        <v>44403</v>
      </c>
      <c r="D6" s="14">
        <v>44431</v>
      </c>
    </row>
    <row r="7" spans="2:18" x14ac:dyDescent="0.2">
      <c r="B7" s="15" t="s">
        <v>18</v>
      </c>
      <c r="C7" s="14">
        <v>44494</v>
      </c>
      <c r="D7" s="14">
        <v>44502</v>
      </c>
    </row>
    <row r="8" spans="2:18" x14ac:dyDescent="0.2">
      <c r="B8" s="15" t="s">
        <v>19</v>
      </c>
      <c r="C8" s="14">
        <v>44550</v>
      </c>
      <c r="D8" s="14">
        <v>44564</v>
      </c>
    </row>
    <row r="9" spans="2:18" x14ac:dyDescent="0.2">
      <c r="B9" s="15"/>
      <c r="C9" s="15"/>
      <c r="D9" s="15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PLANNING</vt:lpstr>
      <vt:lpstr>VACANCES</vt:lpstr>
      <vt:lpstr>debut</vt:lpstr>
      <vt:lpstr>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ciolandre@gmail.com</dc:creator>
  <cp:lastModifiedBy>ciolandre@gmail.com</cp:lastModifiedBy>
  <dcterms:created xsi:type="dcterms:W3CDTF">2020-10-06T17:16:07Z</dcterms:created>
  <dcterms:modified xsi:type="dcterms:W3CDTF">2020-10-09T20:36:13Z</dcterms:modified>
</cp:coreProperties>
</file>