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J4" i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15" i="1"/>
  <c r="K15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I8" i="1"/>
  <c r="K8" i="1" s="1"/>
  <c r="L8" i="1" s="1"/>
  <c r="G8" i="1"/>
  <c r="E8" i="1"/>
</calcChain>
</file>

<file path=xl/sharedStrings.xml><?xml version="1.0" encoding="utf-8"?>
<sst xmlns="http://schemas.openxmlformats.org/spreadsheetml/2006/main" count="32" uniqueCount="30">
  <si>
    <t>Nom</t>
  </si>
  <si>
    <t>matrricule</t>
  </si>
  <si>
    <t>points</t>
  </si>
  <si>
    <t>date rec</t>
  </si>
  <si>
    <t>date tit</t>
  </si>
  <si>
    <t>date grade</t>
  </si>
  <si>
    <t>date de naissance</t>
  </si>
  <si>
    <t>total point</t>
  </si>
  <si>
    <t>rang</t>
  </si>
  <si>
    <t>Nom1</t>
  </si>
  <si>
    <t>Nom2</t>
  </si>
  <si>
    <t>Nom3</t>
  </si>
  <si>
    <t>Nom4</t>
  </si>
  <si>
    <t>Nom5</t>
  </si>
  <si>
    <t>Nom6</t>
  </si>
  <si>
    <t>Nom7</t>
  </si>
  <si>
    <t>Nom8</t>
  </si>
  <si>
    <t>Nom9</t>
  </si>
  <si>
    <t>Nom10</t>
  </si>
  <si>
    <t>Nom11</t>
  </si>
  <si>
    <t>Nom12</t>
  </si>
  <si>
    <t>Nom13</t>
  </si>
  <si>
    <t>Nom14</t>
  </si>
  <si>
    <t>Nom15</t>
  </si>
  <si>
    <t>Nom16</t>
  </si>
  <si>
    <t>Nom17</t>
  </si>
  <si>
    <t>Nom18</t>
  </si>
  <si>
    <t>Nom19</t>
  </si>
  <si>
    <t>Nom20</t>
  </si>
  <si>
    <t>Nom21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</si>
</sst>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(&quot;€&quot;* #,##0.00_);_(&quot;€&quot;* \(#,##0.00\);_(&quot;€&quot;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abic Transparent"/>
      <charset val="178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MS Sans Serif"/>
      <family val="2"/>
      <charset val="178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3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</cellStyleXfs>
  <cellXfs count="29">
    <xf numFmtId="0" fontId="0" fillId="0" borderId="0" xfId="0"/>
    <xf numFmtId="0" fontId="2" fillId="0" borderId="0" xfId="15" applyFont="1" applyAlignment="1">
      <alignment horizontal="center"/>
    </xf>
    <xf numFmtId="0" fontId="0" fillId="0" borderId="0" xfId="0"/>
    <xf numFmtId="0" fontId="2" fillId="0" borderId="0" xfId="15" applyFont="1" applyBorder="1" applyAlignment="1">
      <alignment horizontal="center"/>
    </xf>
    <xf numFmtId="0" fontId="2" fillId="0" borderId="0" xfId="15" applyFont="1" applyAlignment="1">
      <alignment horizontal="center" wrapText="1"/>
    </xf>
    <xf numFmtId="0" fontId="2" fillId="0" borderId="0" xfId="15" applyFont="1" applyAlignment="1">
      <alignment horizontal="left" wrapText="1"/>
    </xf>
    <xf numFmtId="0" fontId="0" fillId="0" borderId="2" xfId="15" applyFont="1" applyBorder="1" applyAlignment="1">
      <alignment horizontal="center" vertical="center"/>
    </xf>
    <xf numFmtId="0" fontId="1" fillId="0" borderId="0" xfId="15" applyAlignment="1">
      <alignment horizontal="center"/>
    </xf>
    <xf numFmtId="0" fontId="0" fillId="0" borderId="0" xfId="0"/>
    <xf numFmtId="0" fontId="1" fillId="0" borderId="0" xfId="15"/>
    <xf numFmtId="0" fontId="2" fillId="0" borderId="0" xfId="15" applyFont="1" applyAlignment="1">
      <alignment horizontal="center" wrapText="1"/>
    </xf>
    <xf numFmtId="0" fontId="1" fillId="0" borderId="0" xfId="15" applyBorder="1"/>
    <xf numFmtId="0" fontId="2" fillId="0" borderId="0" xfId="15" applyFont="1" applyAlignment="1">
      <alignment wrapText="1"/>
    </xf>
    <xf numFmtId="0" fontId="2" fillId="0" borderId="1" xfId="15" applyFont="1" applyBorder="1" applyAlignment="1">
      <alignment horizontal="center" vertical="center" wrapText="1"/>
    </xf>
    <xf numFmtId="0" fontId="1" fillId="0" borderId="0" xfId="15" applyAlignment="1">
      <alignment wrapText="1"/>
    </xf>
    <xf numFmtId="0" fontId="1" fillId="0" borderId="2" xfId="15" applyFont="1" applyBorder="1" applyAlignment="1">
      <alignment horizontal="center" vertical="center"/>
    </xf>
    <xf numFmtId="14" fontId="1" fillId="0" borderId="2" xfId="15" applyNumberFormat="1" applyFont="1" applyBorder="1" applyAlignment="1">
      <alignment horizontal="center" vertical="center"/>
    </xf>
    <xf numFmtId="0" fontId="1" fillId="0" borderId="2" xfId="15" applyBorder="1" applyAlignment="1">
      <alignment horizontal="center" vertical="center"/>
    </xf>
    <xf numFmtId="14" fontId="2" fillId="0" borderId="0" xfId="15" applyNumberFormat="1" applyFont="1" applyAlignment="1">
      <alignment horizontal="center" wrapText="1"/>
    </xf>
    <xf numFmtId="0" fontId="2" fillId="0" borderId="0" xfId="15" applyFont="1" applyAlignment="1">
      <alignment horizontal="left" wrapText="1"/>
    </xf>
    <xf numFmtId="14" fontId="2" fillId="0" borderId="0" xfId="15" applyNumberFormat="1" applyFont="1" applyAlignment="1">
      <alignment wrapText="1"/>
    </xf>
    <xf numFmtId="0" fontId="2" fillId="0" borderId="0" xfId="15" applyFont="1" applyBorder="1" applyAlignment="1">
      <alignment horizontal="center"/>
    </xf>
    <xf numFmtId="0" fontId="1" fillId="0" borderId="2" xfId="15" applyNumberFormat="1" applyBorder="1" applyAlignment="1">
      <alignment horizontal="center" vertical="center"/>
    </xf>
    <xf numFmtId="0" fontId="2" fillId="0" borderId="0" xfId="15" applyFont="1" applyBorder="1" applyAlignment="1">
      <alignment horizontal="center" vertical="center" wrapText="1"/>
    </xf>
    <xf numFmtId="0" fontId="1" fillId="0" borderId="0" xfId="15" applyBorder="1" applyAlignment="1">
      <alignment horizontal="center" vertical="center"/>
    </xf>
    <xf numFmtId="14" fontId="10" fillId="0" borderId="0" xfId="15" applyNumberFormat="1" applyFont="1" applyBorder="1"/>
    <xf numFmtId="14" fontId="1" fillId="0" borderId="0" xfId="15" applyNumberFormat="1" applyBorder="1"/>
    <xf numFmtId="1" fontId="1" fillId="0" borderId="0" xfId="15" applyNumberFormat="1" applyBorder="1" applyAlignment="1">
      <alignment horizontal="center"/>
    </xf>
    <xf numFmtId="0" fontId="1" fillId="0" borderId="0" xfId="15" applyBorder="1" applyAlignment="1">
      <alignment horizontal="center"/>
    </xf>
  </cellXfs>
  <cellStyles count="40">
    <cellStyle name="Euro" xfId="2"/>
    <cellStyle name="Euro 2" xfId="3"/>
    <cellStyle name="Lien hypertexte 2" xfId="4"/>
    <cellStyle name="Normal" xfId="0" builtinId="0"/>
    <cellStyle name="Normal 10" xfId="5"/>
    <cellStyle name="Normal 11" xfId="6"/>
    <cellStyle name="Normal 12" xfId="7"/>
    <cellStyle name="Normal 12 2" xfId="8"/>
    <cellStyle name="Normal 13" xfId="9"/>
    <cellStyle name="Normal 13 2" xfId="10"/>
    <cellStyle name="Normal 14" xfId="11"/>
    <cellStyle name="Normal 14 2" xfId="12"/>
    <cellStyle name="Normal 15" xfId="13"/>
    <cellStyle name="Normal 15 2" xfId="14"/>
    <cellStyle name="Normal 16" xfId="15"/>
    <cellStyle name="Normal 16 2" xfId="16"/>
    <cellStyle name="Normal 17" xfId="17"/>
    <cellStyle name="Normal 17 2" xfId="18"/>
    <cellStyle name="Normal 18" xfId="19"/>
    <cellStyle name="Normal 19" xfId="20"/>
    <cellStyle name="Normal 2" xfId="1"/>
    <cellStyle name="Normal 2 2" xfId="21"/>
    <cellStyle name="Normal 2 2 2" xfId="22"/>
    <cellStyle name="Normal 2 3" xfId="23"/>
    <cellStyle name="Normal 2_Xl0000010" xfId="24"/>
    <cellStyle name="Normal 20" xfId="25"/>
    <cellStyle name="Normal 21" xfId="39"/>
    <cellStyle name="Normal 3" xfId="26"/>
    <cellStyle name="Normal 4" xfId="27"/>
    <cellStyle name="Normal 4 2" xfId="28"/>
    <cellStyle name="Normal 5" xfId="29"/>
    <cellStyle name="Normal 5 2" xfId="30"/>
    <cellStyle name="Normal 6" xfId="31"/>
    <cellStyle name="Normal 6 2" xfId="32"/>
    <cellStyle name="Normal 7" xfId="33"/>
    <cellStyle name="Normal 7 2" xfId="34"/>
    <cellStyle name="Normal 8" xfId="35"/>
    <cellStyle name="Normal 8 2" xfId="36"/>
    <cellStyle name="Normal 9" xfId="37"/>
    <cellStyle name="Normal 9 2" xfId="3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52"/>
  <sheetViews>
    <sheetView tabSelected="1" topLeftCell="A6" workbookViewId="0">
      <selection activeCell="J14" sqref="J14"/>
    </sheetView>
  </sheetViews>
  <sheetFormatPr baseColWidth="10" defaultRowHeight="15"/>
  <cols>
    <col min="2" max="2" width="15" customWidth="1"/>
  </cols>
  <sheetData>
    <row r="3" spans="1:13">
      <c r="A3" s="8"/>
      <c r="B3" s="3"/>
      <c r="C3" s="3"/>
      <c r="D3" s="4"/>
      <c r="E3" s="4"/>
      <c r="F3" s="4"/>
      <c r="G3" s="4"/>
      <c r="H3" s="4"/>
      <c r="I3" s="10"/>
      <c r="J3" s="4"/>
      <c r="K3" s="4"/>
      <c r="L3" s="8"/>
      <c r="M3" s="8"/>
    </row>
    <row r="4" spans="1:13">
      <c r="A4" s="8"/>
      <c r="B4" s="11"/>
      <c r="C4" s="5"/>
      <c r="D4" s="5"/>
      <c r="E4" s="5"/>
      <c r="F4" s="5"/>
      <c r="G4" s="19"/>
      <c r="H4" s="12"/>
      <c r="I4" s="12"/>
      <c r="J4" s="10">
        <f>YEAR(J5)</f>
        <v>2020</v>
      </c>
      <c r="K4" s="1"/>
      <c r="L4" s="1"/>
      <c r="M4" s="8"/>
    </row>
    <row r="5" spans="1:13">
      <c r="A5" s="8"/>
      <c r="B5" s="8"/>
      <c r="C5" s="8"/>
      <c r="D5" s="12"/>
      <c r="E5" s="12"/>
      <c r="F5" s="12"/>
      <c r="G5" s="12"/>
      <c r="H5" s="20"/>
      <c r="I5" s="12"/>
      <c r="J5" s="18">
        <v>44104</v>
      </c>
      <c r="K5" s="8"/>
      <c r="L5" s="8"/>
      <c r="M5" s="8"/>
    </row>
    <row r="6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30">
      <c r="A7" s="8"/>
      <c r="B7" s="13" t="s">
        <v>0</v>
      </c>
      <c r="C7" s="13" t="s">
        <v>1</v>
      </c>
      <c r="D7" s="13" t="s">
        <v>3</v>
      </c>
      <c r="E7" s="13" t="s">
        <v>2</v>
      </c>
      <c r="F7" s="13" t="s">
        <v>4</v>
      </c>
      <c r="G7" s="13" t="s">
        <v>2</v>
      </c>
      <c r="H7" s="13" t="s">
        <v>5</v>
      </c>
      <c r="I7" s="13" t="s">
        <v>2</v>
      </c>
      <c r="J7" s="13" t="s">
        <v>6</v>
      </c>
      <c r="K7" s="13" t="s">
        <v>7</v>
      </c>
      <c r="L7" s="13" t="s">
        <v>8</v>
      </c>
      <c r="M7" s="14"/>
    </row>
    <row r="8" spans="1:13">
      <c r="A8" s="9"/>
      <c r="B8" s="6" t="s">
        <v>9</v>
      </c>
      <c r="C8" s="15"/>
      <c r="D8" s="16">
        <v>34958</v>
      </c>
      <c r="E8" s="17">
        <f>IFERROR(YEAR($J$5)-YEAR(D8),0)</f>
        <v>25</v>
      </c>
      <c r="F8" s="16">
        <v>35689</v>
      </c>
      <c r="G8" s="17">
        <f>IFERROR(YEAR($J$5)-YEAR(F8),0)</f>
        <v>23</v>
      </c>
      <c r="H8" s="16">
        <v>37151</v>
      </c>
      <c r="I8" s="17">
        <f>IFERROR(YEAR($J$5)-YEAR(H8),0)</f>
        <v>19</v>
      </c>
      <c r="J8" s="16">
        <v>26855</v>
      </c>
      <c r="K8" s="22">
        <f>IFERROR(I8+G8+E8,0)</f>
        <v>67</v>
      </c>
      <c r="L8" s="17">
        <f>RANK(K8,$K$8:$K$42,0)</f>
        <v>5</v>
      </c>
      <c r="M8" s="9"/>
    </row>
    <row r="9" spans="1:13">
      <c r="A9" s="9"/>
      <c r="B9" s="6" t="s">
        <v>10</v>
      </c>
      <c r="C9" s="15"/>
      <c r="D9" s="16">
        <v>30210</v>
      </c>
      <c r="E9" s="17">
        <f t="shared" ref="E9:E28" si="0">IFERROR(YEAR($J$5)-YEAR(D9),0)</f>
        <v>38</v>
      </c>
      <c r="F9" s="16">
        <v>33132</v>
      </c>
      <c r="G9" s="17">
        <f t="shared" ref="G9:G28" si="1">IFERROR(YEAR($J$5)-YEAR(F9),0)</f>
        <v>30</v>
      </c>
      <c r="H9" s="16">
        <v>33132</v>
      </c>
      <c r="I9" s="17">
        <f t="shared" ref="I9:I28" si="2">IFERROR(YEAR($J$5)-YEAR(H9),0)</f>
        <v>30</v>
      </c>
      <c r="J9" s="16">
        <v>21212</v>
      </c>
      <c r="K9" s="22">
        <f t="shared" ref="K9:K28" si="3">IFERROR(I9+G9+E9,0)</f>
        <v>98</v>
      </c>
      <c r="L9" s="17">
        <f t="shared" ref="L9:L28" si="4">RANK(K9,$K$8:$K$42,0)</f>
        <v>1</v>
      </c>
      <c r="M9" s="9"/>
    </row>
    <row r="10" spans="1:13">
      <c r="A10" s="9"/>
      <c r="B10" s="6" t="s">
        <v>11</v>
      </c>
      <c r="C10" s="15"/>
      <c r="D10" s="16">
        <v>35689</v>
      </c>
      <c r="E10" s="17">
        <f t="shared" si="0"/>
        <v>23</v>
      </c>
      <c r="F10" s="16">
        <v>36785</v>
      </c>
      <c r="G10" s="17">
        <f t="shared" si="1"/>
        <v>20</v>
      </c>
      <c r="H10" s="16">
        <v>37151</v>
      </c>
      <c r="I10" s="17">
        <f t="shared" si="2"/>
        <v>19</v>
      </c>
      <c r="J10" s="16">
        <v>27868</v>
      </c>
      <c r="K10" s="22">
        <f t="shared" si="3"/>
        <v>62</v>
      </c>
      <c r="L10" s="17">
        <f t="shared" si="4"/>
        <v>6</v>
      </c>
      <c r="M10" s="9"/>
    </row>
    <row r="11" spans="1:13">
      <c r="A11" s="9"/>
      <c r="B11" s="6" t="s">
        <v>12</v>
      </c>
      <c r="C11" s="15"/>
      <c r="D11" s="16">
        <v>37140</v>
      </c>
      <c r="E11" s="17">
        <f t="shared" si="0"/>
        <v>19</v>
      </c>
      <c r="F11" s="16">
        <v>41156</v>
      </c>
      <c r="G11" s="17">
        <f t="shared" si="1"/>
        <v>8</v>
      </c>
      <c r="H11" s="16">
        <v>41156</v>
      </c>
      <c r="I11" s="17">
        <f t="shared" si="2"/>
        <v>8</v>
      </c>
      <c r="J11" s="16">
        <v>29390</v>
      </c>
      <c r="K11" s="22">
        <f t="shared" si="3"/>
        <v>35</v>
      </c>
      <c r="L11" s="17">
        <f t="shared" si="4"/>
        <v>17</v>
      </c>
      <c r="M11" s="9"/>
    </row>
    <row r="12" spans="1:13">
      <c r="A12" s="9"/>
      <c r="B12" s="6" t="s">
        <v>13</v>
      </c>
      <c r="C12" s="15"/>
      <c r="D12" s="16">
        <v>37148</v>
      </c>
      <c r="E12" s="17">
        <f t="shared" si="0"/>
        <v>19</v>
      </c>
      <c r="F12" s="16">
        <v>41156</v>
      </c>
      <c r="G12" s="17">
        <f t="shared" si="1"/>
        <v>8</v>
      </c>
      <c r="H12" s="16">
        <v>41156</v>
      </c>
      <c r="I12" s="17">
        <f t="shared" si="2"/>
        <v>8</v>
      </c>
      <c r="J12" s="16">
        <v>28504</v>
      </c>
      <c r="K12" s="22">
        <f t="shared" si="3"/>
        <v>35</v>
      </c>
      <c r="L12" s="17">
        <f t="shared" si="4"/>
        <v>17</v>
      </c>
      <c r="M12" s="9"/>
    </row>
    <row r="13" spans="1:13">
      <c r="A13" s="9"/>
      <c r="B13" s="6" t="s">
        <v>14</v>
      </c>
      <c r="C13" s="15"/>
      <c r="D13" s="16">
        <v>37517</v>
      </c>
      <c r="E13" s="17">
        <f t="shared" si="0"/>
        <v>18</v>
      </c>
      <c r="F13" s="16">
        <v>41156</v>
      </c>
      <c r="G13" s="17">
        <f t="shared" si="1"/>
        <v>8</v>
      </c>
      <c r="H13" s="16">
        <v>41156</v>
      </c>
      <c r="I13" s="17">
        <f t="shared" si="2"/>
        <v>8</v>
      </c>
      <c r="J13" s="16">
        <v>29221</v>
      </c>
      <c r="K13" s="22">
        <f t="shared" si="3"/>
        <v>34</v>
      </c>
      <c r="L13" s="17">
        <f t="shared" si="4"/>
        <v>19</v>
      </c>
      <c r="M13" s="9"/>
    </row>
    <row r="14" spans="1:13">
      <c r="A14" s="9"/>
      <c r="B14" s="6" t="s">
        <v>15</v>
      </c>
      <c r="C14" s="15"/>
      <c r="D14" s="16">
        <v>37869</v>
      </c>
      <c r="E14" s="17">
        <f t="shared" si="0"/>
        <v>17</v>
      </c>
      <c r="F14" s="16">
        <v>40422</v>
      </c>
      <c r="G14" s="17">
        <f t="shared" si="1"/>
        <v>10</v>
      </c>
      <c r="H14" s="16">
        <v>41520</v>
      </c>
      <c r="I14" s="17">
        <f t="shared" si="2"/>
        <v>7</v>
      </c>
      <c r="J14" s="16">
        <v>30059</v>
      </c>
      <c r="K14" s="22">
        <f t="shared" si="3"/>
        <v>34</v>
      </c>
      <c r="L14" s="17">
        <f t="shared" si="4"/>
        <v>19</v>
      </c>
      <c r="M14" s="9"/>
    </row>
    <row r="15" spans="1:13">
      <c r="A15" s="9"/>
      <c r="B15" s="6" t="s">
        <v>16</v>
      </c>
      <c r="C15" s="15"/>
      <c r="D15" s="16">
        <v>38602</v>
      </c>
      <c r="E15" s="17">
        <f t="shared" si="0"/>
        <v>15</v>
      </c>
      <c r="F15" s="16">
        <v>40426</v>
      </c>
      <c r="G15" s="17">
        <f t="shared" si="1"/>
        <v>10</v>
      </c>
      <c r="H15" s="16">
        <v>41520</v>
      </c>
      <c r="I15" s="17">
        <f t="shared" si="2"/>
        <v>7</v>
      </c>
      <c r="J15" s="16">
        <v>30697</v>
      </c>
      <c r="K15" s="22">
        <f t="shared" si="3"/>
        <v>32</v>
      </c>
      <c r="L15" s="17">
        <f t="shared" si="4"/>
        <v>21</v>
      </c>
      <c r="M15" s="9"/>
    </row>
    <row r="16" spans="1:13">
      <c r="A16" s="9"/>
      <c r="B16" s="6" t="s">
        <v>17</v>
      </c>
      <c r="C16" s="15"/>
      <c r="D16" s="16">
        <v>34228</v>
      </c>
      <c r="E16" s="17">
        <f t="shared" si="0"/>
        <v>27</v>
      </c>
      <c r="F16" s="16">
        <v>35324</v>
      </c>
      <c r="G16" s="17">
        <f t="shared" si="1"/>
        <v>24</v>
      </c>
      <c r="H16" s="16">
        <v>36805</v>
      </c>
      <c r="I16" s="17">
        <f t="shared" si="2"/>
        <v>20</v>
      </c>
      <c r="J16" s="16">
        <v>24619</v>
      </c>
      <c r="K16" s="22">
        <f t="shared" si="3"/>
        <v>71</v>
      </c>
      <c r="L16" s="17">
        <f t="shared" si="4"/>
        <v>4</v>
      </c>
      <c r="M16" s="9"/>
    </row>
    <row r="17" spans="1:13">
      <c r="A17" s="9"/>
      <c r="B17" s="6" t="s">
        <v>18</v>
      </c>
      <c r="C17" s="15"/>
      <c r="D17" s="16">
        <v>35324</v>
      </c>
      <c r="E17" s="17">
        <f t="shared" si="0"/>
        <v>24</v>
      </c>
      <c r="F17" s="16">
        <v>37140</v>
      </c>
      <c r="G17" s="17">
        <f t="shared" si="1"/>
        <v>19</v>
      </c>
      <c r="H17" s="16">
        <v>40062</v>
      </c>
      <c r="I17" s="17">
        <f t="shared" si="2"/>
        <v>11</v>
      </c>
      <c r="J17" s="16">
        <v>26299</v>
      </c>
      <c r="K17" s="22">
        <f t="shared" si="3"/>
        <v>54</v>
      </c>
      <c r="L17" s="17">
        <f t="shared" si="4"/>
        <v>10</v>
      </c>
      <c r="M17" s="9"/>
    </row>
    <row r="18" spans="1:13">
      <c r="A18" s="9"/>
      <c r="B18" s="6" t="s">
        <v>19</v>
      </c>
      <c r="C18" s="15"/>
      <c r="D18" s="16">
        <v>36419</v>
      </c>
      <c r="E18" s="17">
        <f t="shared" si="0"/>
        <v>21</v>
      </c>
      <c r="F18" s="16">
        <v>37873</v>
      </c>
      <c r="G18" s="17">
        <f t="shared" si="1"/>
        <v>17</v>
      </c>
      <c r="H18" s="16">
        <v>37873</v>
      </c>
      <c r="I18" s="17">
        <f t="shared" si="2"/>
        <v>17</v>
      </c>
      <c r="J18" s="16">
        <v>27901</v>
      </c>
      <c r="K18" s="22">
        <f t="shared" si="3"/>
        <v>55</v>
      </c>
      <c r="L18" s="17">
        <f t="shared" si="4"/>
        <v>9</v>
      </c>
      <c r="M18" s="9"/>
    </row>
    <row r="19" spans="1:13">
      <c r="A19" s="9"/>
      <c r="B19" s="6" t="s">
        <v>20</v>
      </c>
      <c r="C19" s="15"/>
      <c r="D19" s="16">
        <v>33133</v>
      </c>
      <c r="E19" s="17">
        <f t="shared" si="0"/>
        <v>30</v>
      </c>
      <c r="F19" s="16">
        <v>38602</v>
      </c>
      <c r="G19" s="17">
        <f t="shared" si="1"/>
        <v>15</v>
      </c>
      <c r="H19" s="16">
        <v>38602</v>
      </c>
      <c r="I19" s="17">
        <f t="shared" si="2"/>
        <v>15</v>
      </c>
      <c r="J19" s="16">
        <v>24481</v>
      </c>
      <c r="K19" s="22">
        <f t="shared" si="3"/>
        <v>60</v>
      </c>
      <c r="L19" s="17">
        <f t="shared" si="4"/>
        <v>8</v>
      </c>
      <c r="M19" s="9"/>
    </row>
    <row r="20" spans="1:13">
      <c r="A20" s="9"/>
      <c r="B20" s="6" t="s">
        <v>21</v>
      </c>
      <c r="C20" s="15"/>
      <c r="D20" s="16">
        <v>32036</v>
      </c>
      <c r="E20" s="17">
        <f t="shared" si="0"/>
        <v>33</v>
      </c>
      <c r="F20" s="16">
        <v>33132</v>
      </c>
      <c r="G20" s="17">
        <f t="shared" si="1"/>
        <v>30</v>
      </c>
      <c r="H20" s="16">
        <v>33132</v>
      </c>
      <c r="I20" s="17">
        <f t="shared" si="2"/>
        <v>30</v>
      </c>
      <c r="J20" s="16">
        <v>20821</v>
      </c>
      <c r="K20" s="22">
        <f t="shared" si="3"/>
        <v>93</v>
      </c>
      <c r="L20" s="17">
        <f t="shared" si="4"/>
        <v>2</v>
      </c>
      <c r="M20" s="9"/>
    </row>
    <row r="21" spans="1:13">
      <c r="A21" s="9"/>
      <c r="B21" s="6" t="s">
        <v>22</v>
      </c>
      <c r="C21" s="15"/>
      <c r="D21" s="16">
        <v>35689</v>
      </c>
      <c r="E21" s="17">
        <f t="shared" si="0"/>
        <v>23</v>
      </c>
      <c r="F21" s="16">
        <v>37150</v>
      </c>
      <c r="G21" s="17">
        <f t="shared" si="1"/>
        <v>19</v>
      </c>
      <c r="H21" s="16">
        <v>37150</v>
      </c>
      <c r="I21" s="17">
        <f t="shared" si="2"/>
        <v>19</v>
      </c>
      <c r="J21" s="16">
        <v>27770</v>
      </c>
      <c r="K21" s="22">
        <f t="shared" si="3"/>
        <v>61</v>
      </c>
      <c r="L21" s="17">
        <f t="shared" si="4"/>
        <v>7</v>
      </c>
      <c r="M21" s="9"/>
    </row>
    <row r="22" spans="1:13">
      <c r="A22" s="9"/>
      <c r="B22" s="6" t="s">
        <v>23</v>
      </c>
      <c r="C22" s="15"/>
      <c r="D22" s="16">
        <v>31671</v>
      </c>
      <c r="E22" s="17">
        <f t="shared" si="0"/>
        <v>34</v>
      </c>
      <c r="F22" s="16">
        <v>34228</v>
      </c>
      <c r="G22" s="17">
        <f t="shared" si="1"/>
        <v>27</v>
      </c>
      <c r="H22" s="16">
        <v>35689</v>
      </c>
      <c r="I22" s="17">
        <f t="shared" si="2"/>
        <v>23</v>
      </c>
      <c r="J22" s="16">
        <v>22292</v>
      </c>
      <c r="K22" s="22">
        <f t="shared" si="3"/>
        <v>84</v>
      </c>
      <c r="L22" s="17">
        <f t="shared" si="4"/>
        <v>3</v>
      </c>
      <c r="M22" s="9"/>
    </row>
    <row r="23" spans="1:13">
      <c r="A23" s="9"/>
      <c r="B23" s="6" t="s">
        <v>24</v>
      </c>
      <c r="C23" s="15"/>
      <c r="D23" s="16">
        <v>35689</v>
      </c>
      <c r="E23" s="17">
        <f t="shared" si="0"/>
        <v>23</v>
      </c>
      <c r="F23" s="16">
        <v>41156</v>
      </c>
      <c r="G23" s="17">
        <f t="shared" si="1"/>
        <v>8</v>
      </c>
      <c r="H23" s="16">
        <v>41520</v>
      </c>
      <c r="I23" s="17">
        <f t="shared" si="2"/>
        <v>7</v>
      </c>
      <c r="J23" s="16">
        <v>27717</v>
      </c>
      <c r="K23" s="22">
        <f t="shared" si="3"/>
        <v>38</v>
      </c>
      <c r="L23" s="17">
        <f t="shared" si="4"/>
        <v>15</v>
      </c>
      <c r="M23" s="9"/>
    </row>
    <row r="24" spans="1:13">
      <c r="A24" s="9"/>
      <c r="B24" s="6" t="s">
        <v>25</v>
      </c>
      <c r="C24" s="15"/>
      <c r="D24" s="16">
        <v>37140</v>
      </c>
      <c r="E24" s="17">
        <f t="shared" si="0"/>
        <v>19</v>
      </c>
      <c r="F24" s="16">
        <v>38236</v>
      </c>
      <c r="G24" s="17">
        <f t="shared" si="1"/>
        <v>16</v>
      </c>
      <c r="H24" s="16">
        <v>40839</v>
      </c>
      <c r="I24" s="17">
        <f t="shared" si="2"/>
        <v>9</v>
      </c>
      <c r="J24" s="16">
        <v>28590</v>
      </c>
      <c r="K24" s="22">
        <f t="shared" si="3"/>
        <v>44</v>
      </c>
      <c r="L24" s="17">
        <f t="shared" si="4"/>
        <v>13</v>
      </c>
      <c r="M24" s="9"/>
    </row>
    <row r="25" spans="1:13">
      <c r="A25" s="9"/>
      <c r="B25" s="6" t="s">
        <v>26</v>
      </c>
      <c r="C25" s="15"/>
      <c r="D25" s="16">
        <v>38237</v>
      </c>
      <c r="E25" s="17">
        <f t="shared" si="0"/>
        <v>16</v>
      </c>
      <c r="F25" s="16">
        <v>39694</v>
      </c>
      <c r="G25" s="17">
        <f t="shared" si="1"/>
        <v>12</v>
      </c>
      <c r="H25" s="16">
        <v>40866</v>
      </c>
      <c r="I25" s="17">
        <f t="shared" si="2"/>
        <v>9</v>
      </c>
      <c r="J25" s="16">
        <v>29955</v>
      </c>
      <c r="K25" s="22">
        <f t="shared" si="3"/>
        <v>37</v>
      </c>
      <c r="L25" s="17">
        <f t="shared" si="4"/>
        <v>16</v>
      </c>
      <c r="M25" s="9"/>
    </row>
    <row r="26" spans="1:13">
      <c r="A26" s="9"/>
      <c r="B26" s="6" t="s">
        <v>27</v>
      </c>
      <c r="C26" s="15"/>
      <c r="D26" s="16">
        <v>36054</v>
      </c>
      <c r="E26" s="17">
        <f t="shared" si="0"/>
        <v>22</v>
      </c>
      <c r="F26" s="16">
        <v>36775</v>
      </c>
      <c r="G26" s="17">
        <f t="shared" si="1"/>
        <v>20</v>
      </c>
      <c r="H26" s="16">
        <v>41156</v>
      </c>
      <c r="I26" s="17">
        <f t="shared" si="2"/>
        <v>8</v>
      </c>
      <c r="J26" s="16">
        <v>28281</v>
      </c>
      <c r="K26" s="22">
        <f t="shared" si="3"/>
        <v>50</v>
      </c>
      <c r="L26" s="17">
        <f t="shared" si="4"/>
        <v>11</v>
      </c>
      <c r="M26" s="9"/>
    </row>
    <row r="27" spans="1:13">
      <c r="A27" s="9"/>
      <c r="B27" s="6" t="s">
        <v>28</v>
      </c>
      <c r="C27" s="15"/>
      <c r="D27" s="16">
        <v>36775</v>
      </c>
      <c r="E27" s="17">
        <f t="shared" si="0"/>
        <v>20</v>
      </c>
      <c r="F27" s="16">
        <v>39330</v>
      </c>
      <c r="G27" s="17">
        <f t="shared" si="1"/>
        <v>13</v>
      </c>
      <c r="H27" s="16">
        <v>39330</v>
      </c>
      <c r="I27" s="17">
        <f t="shared" si="2"/>
        <v>13</v>
      </c>
      <c r="J27" s="16">
        <v>28497</v>
      </c>
      <c r="K27" s="22">
        <f t="shared" si="3"/>
        <v>46</v>
      </c>
      <c r="L27" s="17">
        <f t="shared" si="4"/>
        <v>12</v>
      </c>
      <c r="M27" s="9"/>
    </row>
    <row r="28" spans="1:13" ht="13.5" customHeight="1">
      <c r="A28" s="9"/>
      <c r="B28" s="6" t="s">
        <v>29</v>
      </c>
      <c r="C28" s="15"/>
      <c r="D28" s="16">
        <v>37529</v>
      </c>
      <c r="E28" s="17">
        <f t="shared" si="0"/>
        <v>18</v>
      </c>
      <c r="F28" s="16">
        <v>37529</v>
      </c>
      <c r="G28" s="17">
        <f t="shared" si="1"/>
        <v>18</v>
      </c>
      <c r="H28" s="16">
        <v>41156</v>
      </c>
      <c r="I28" s="17">
        <f t="shared" si="2"/>
        <v>8</v>
      </c>
      <c r="J28" s="16">
        <v>29899</v>
      </c>
      <c r="K28" s="22">
        <f t="shared" si="3"/>
        <v>44</v>
      </c>
      <c r="L28" s="17">
        <f t="shared" si="4"/>
        <v>13</v>
      </c>
      <c r="M28" s="9"/>
    </row>
    <row r="29" spans="1:1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8"/>
      <c r="B32" s="8"/>
      <c r="C32" s="8"/>
      <c r="D32" s="8"/>
      <c r="E32" s="8"/>
      <c r="F32" s="8"/>
      <c r="G32" s="8"/>
      <c r="H32" s="7"/>
      <c r="I32" s="7"/>
      <c r="J32" s="7"/>
      <c r="K32" s="7"/>
      <c r="L32" s="7"/>
      <c r="M32" s="8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>
      <c r="A41" s="2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>
      <c r="A42" s="2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11"/>
    </row>
    <row r="43" spans="1:13">
      <c r="A43" s="2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11"/>
    </row>
    <row r="44" spans="1:13">
      <c r="A44" s="2"/>
      <c r="B44" s="21"/>
      <c r="C44" s="24"/>
      <c r="D44" s="25"/>
      <c r="E44" s="25"/>
      <c r="F44" s="26"/>
      <c r="G44" s="26"/>
      <c r="H44" s="26"/>
      <c r="I44" s="26"/>
      <c r="J44" s="26"/>
      <c r="K44" s="27"/>
      <c r="L44" s="28"/>
      <c r="M44" s="11"/>
    </row>
    <row r="45" spans="1:13">
      <c r="A45" s="2"/>
      <c r="B45" s="21"/>
      <c r="C45" s="24"/>
      <c r="D45" s="25"/>
      <c r="E45" s="25"/>
      <c r="F45" s="26"/>
      <c r="G45" s="26"/>
      <c r="H45" s="26"/>
      <c r="I45" s="26"/>
      <c r="J45" s="26"/>
      <c r="K45" s="27"/>
      <c r="L45" s="28"/>
      <c r="M45" s="11"/>
    </row>
    <row r="46" spans="1:13">
      <c r="A46" s="2"/>
      <c r="B46" s="21"/>
      <c r="C46" s="24"/>
      <c r="D46" s="25"/>
      <c r="E46" s="25"/>
      <c r="F46" s="26"/>
      <c r="G46" s="26"/>
      <c r="H46" s="26"/>
      <c r="I46" s="26"/>
      <c r="J46" s="26"/>
      <c r="K46" s="27"/>
      <c r="L46" s="28"/>
      <c r="M46" s="11"/>
    </row>
    <row r="47" spans="1:13">
      <c r="A47" s="2"/>
      <c r="B47" s="21"/>
      <c r="C47" s="24"/>
      <c r="D47" s="25"/>
      <c r="E47" s="25"/>
      <c r="F47" s="26"/>
      <c r="G47" s="26"/>
      <c r="H47" s="26"/>
      <c r="I47" s="26"/>
      <c r="J47" s="26"/>
      <c r="K47" s="27"/>
      <c r="L47" s="28"/>
      <c r="M47" s="11"/>
    </row>
    <row r="48" spans="1:13">
      <c r="A48" s="2"/>
      <c r="B48" s="21"/>
      <c r="C48" s="24"/>
      <c r="D48" s="25"/>
      <c r="E48" s="25"/>
      <c r="F48" s="26"/>
      <c r="G48" s="26"/>
      <c r="H48" s="26"/>
      <c r="I48" s="26"/>
      <c r="J48" s="26"/>
      <c r="K48" s="27"/>
      <c r="L48" s="28"/>
      <c r="M48" s="11"/>
    </row>
    <row r="49" spans="1:13">
      <c r="A49" s="2"/>
      <c r="B49" s="21"/>
      <c r="C49" s="24"/>
      <c r="D49" s="25"/>
      <c r="E49" s="25"/>
      <c r="F49" s="26"/>
      <c r="G49" s="26"/>
      <c r="H49" s="26"/>
      <c r="I49" s="26"/>
      <c r="J49" s="26"/>
      <c r="K49" s="27"/>
      <c r="L49" s="28"/>
      <c r="M49" s="11"/>
    </row>
    <row r="50" spans="1:13">
      <c r="A50" s="2"/>
      <c r="B50" s="21"/>
      <c r="C50" s="24"/>
      <c r="D50" s="25"/>
      <c r="E50" s="25"/>
      <c r="F50" s="26"/>
      <c r="G50" s="26"/>
      <c r="H50" s="26"/>
      <c r="I50" s="26"/>
      <c r="J50" s="26"/>
      <c r="K50" s="27"/>
      <c r="L50" s="28"/>
      <c r="M50" s="11"/>
    </row>
    <row r="51" spans="1:13">
      <c r="A51" s="2"/>
      <c r="B51" s="21"/>
      <c r="C51" s="24"/>
      <c r="D51" s="25"/>
      <c r="E51" s="25"/>
      <c r="F51" s="26"/>
      <c r="G51" s="26"/>
      <c r="H51" s="26"/>
      <c r="I51" s="26"/>
      <c r="J51" s="26"/>
      <c r="K51" s="27"/>
      <c r="L51" s="28"/>
      <c r="M51" s="11"/>
    </row>
    <row r="52" spans="1:13">
      <c r="A52" s="2"/>
      <c r="B52" s="21"/>
      <c r="C52" s="24"/>
      <c r="D52" s="25"/>
      <c r="E52" s="25"/>
      <c r="F52" s="26"/>
      <c r="G52" s="26"/>
      <c r="H52" s="26"/>
      <c r="I52" s="26"/>
      <c r="J52" s="26"/>
      <c r="K52" s="27"/>
      <c r="L52" s="28"/>
      <c r="M52" s="11"/>
    </row>
  </sheetData>
  <mergeCells count="6">
    <mergeCell ref="H32:L32"/>
    <mergeCell ref="B3:C3"/>
    <mergeCell ref="D3:H3"/>
    <mergeCell ref="J3:K3"/>
    <mergeCell ref="C4:F4"/>
    <mergeCell ref="K4:L4"/>
  </mergeCells>
  <conditionalFormatting sqref="L8:L2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Amine zwin</dc:creator>
  <cp:lastModifiedBy>Amine zwin</cp:lastModifiedBy>
  <dcterms:created xsi:type="dcterms:W3CDTF">2020-10-31T08:29:47Z</dcterms:created>
  <dcterms:modified xsi:type="dcterms:W3CDTF">2020-10-31T08:44:56Z</dcterms:modified>
</cp:coreProperties>
</file>