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<sst xmlns="http://schemas.openxmlformats.org/spreadsheetml/2006/main" count="57" uniqueCount="41">
  <si>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Bern/Dan</t>
  </si>
  <si>
    <t>compteur</t>
  </si>
  <si>
    <t>Date</t>
  </si>
  <si>
    <t>Tiers</t>
  </si>
  <si>
    <t>Compte</t>
  </si>
  <si>
    <t>Notes</t>
  </si>
  <si>
    <t>Montant</t>
  </si>
  <si>
    <t>Daniel</t>
  </si>
  <si>
    <t>_56 BAUD</t>
  </si>
  <si>
    <t>B.N.P. Courant n° 2</t>
  </si>
  <si>
    <t>(CB)</t>
  </si>
  <si>
    <t xml:space="preserve">20200201 </t>
  </si>
  <si>
    <t>320,00</t>
  </si>
  <si>
    <t>20200201 __56 BAUD_320,00_(CB)</t>
  </si>
  <si>
    <t>BRICO Baud</t>
  </si>
  <si>
    <t>(CB)prise anti foudre</t>
  </si>
  <si>
    <t xml:space="preserve">20200203 </t>
  </si>
  <si>
    <t>22,92</t>
  </si>
  <si>
    <t>20200203 _BRICO Baud_22,92_(CB)prise anti foudre</t>
  </si>
  <si>
    <t>Carrefour Market BAUD</t>
  </si>
  <si>
    <t xml:space="preserve">20200205 </t>
  </si>
  <si>
    <t>36,43</t>
  </si>
  <si>
    <t>20200205 _Carrefour Market BAUD_36,43_(CB)</t>
  </si>
  <si>
    <t>56  BAUD</t>
  </si>
  <si>
    <t>(CB) BALDI LAVAGE</t>
  </si>
  <si>
    <t xml:space="preserve">20200208 </t>
  </si>
  <si>
    <t>4,00</t>
  </si>
  <si>
    <t>20200208 _56  BAUD_4,00_(CB) BALDI LAVAGE</t>
  </si>
  <si>
    <t>LIDL BAUD</t>
  </si>
  <si>
    <t>56 BAUD</t>
  </si>
  <si>
    <t>(CB)GUEVY rose</t>
  </si>
  <si>
    <t>56 SENE</t>
  </si>
  <si>
    <t>(CB)Inteemarché DAC</t>
  </si>
  <si>
    <t xml:space="preserve">20200218 </t>
  </si>
  <si>
    <t>3,96</t>
  </si>
  <si>
    <t>20200218 _LIDL BAUD_3,96_(CB)</t>
  </si>
  <si>
    <t>12,00</t>
  </si>
  <si>
    <t>20200218 _56 BAUD_12,00_(CB)GUEVY rose</t>
  </si>
  <si>
    <t xml:space="preserve">20200220 </t>
  </si>
  <si>
    <t>54,38</t>
  </si>
  <si>
    <t>20200220 _56 SENE_54,38_(CB)Inteemarché DAC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</si>
</sst>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\y\y\y\ymmdd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C2" sqref="C2:C8"/>
    </sheetView>
  </sheetViews>
  <sheetFormatPr defaultColWidth="11.421875" defaultRowHeight="12.75"/>
  <cols>
    <col min="6" max="6" width="22.57421875" style="0" customWidth="1"/>
  </cols>
  <sheetData>
    <row r="1" spans="1:11" ht="12.75">
      <c r="A1" t="s">
        <v>0</v>
      </c>
      <c r="B1" s="1" t="s">
        <v>1</v>
      </c>
      <c r="C1" s="2"/>
      <c r="D1" t="s">
        <v>2</v>
      </c>
      <c r="E1" t="s">
        <v>3</v>
      </c>
      <c r="F1" t="s">
        <v>4</v>
      </c>
      <c r="G1" t="s">
        <v>5</v>
      </c>
      <c r="H1" s="3" t="s">
        <v>6</v>
      </c>
      <c r="I1" s="4" t="s">
        <v>2</v>
      </c>
      <c r="J1" s="5" t="e">
        <v>#VALUE!</v>
      </c>
      <c r="K1" t="e">
        <v>#VALUE!</v>
      </c>
    </row>
    <row r="2" spans="1:11" ht="12.75">
      <c r="A2" t="s">
        <v>7</v>
      </c>
      <c r="B2" s="6">
        <v>1</v>
      </c>
      <c r="C2" t="str">
        <f>IF(AND(COUNTIF(F2,"*B.N.P. Courant n° 2*")=1,COUNTIF(G2,"*CB*")=1),"(CB)","")</f>
        <v>(CB)</v>
      </c>
      <c r="D2" s="7">
        <v>43862</v>
      </c>
      <c r="E2" t="s">
        <v>8</v>
      </c>
      <c r="F2" t="s">
        <v>9</v>
      </c>
      <c r="G2" t="s">
        <v>10</v>
      </c>
      <c r="H2" s="3">
        <v>-320</v>
      </c>
      <c r="I2" s="4" t="s">
        <v>11</v>
      </c>
      <c r="J2" s="5" t="s">
        <v>12</v>
      </c>
      <c r="K2" t="s">
        <v>13</v>
      </c>
    </row>
    <row r="3" spans="1:11" ht="12.75">
      <c r="A3" t="s">
        <v>7</v>
      </c>
      <c r="B3" s="6">
        <v>1</v>
      </c>
      <c r="C3" t="str">
        <f aca="true" t="shared" si="0" ref="C3:C8">IF(AND(COUNTIF(F3,"*B.N.P. Courant n° 2*")=1,COUNTIF(G3,"*CB*")=1),"(CB)","")</f>
        <v>(CB)</v>
      </c>
      <c r="D3" s="7">
        <v>43864</v>
      </c>
      <c r="E3" t="s">
        <v>14</v>
      </c>
      <c r="F3" t="s">
        <v>9</v>
      </c>
      <c r="G3" t="s">
        <v>15</v>
      </c>
      <c r="H3" s="3">
        <v>-22.92</v>
      </c>
      <c r="I3" s="4" t="s">
        <v>16</v>
      </c>
      <c r="J3" s="5" t="s">
        <v>17</v>
      </c>
      <c r="K3" t="s">
        <v>18</v>
      </c>
    </row>
    <row r="4" spans="1:11" ht="12.75">
      <c r="A4" t="s">
        <v>7</v>
      </c>
      <c r="B4" s="6">
        <v>1</v>
      </c>
      <c r="C4" t="str">
        <f t="shared" si="0"/>
        <v>(CB)</v>
      </c>
      <c r="D4" s="7">
        <v>43866</v>
      </c>
      <c r="E4" t="s">
        <v>19</v>
      </c>
      <c r="F4" t="s">
        <v>9</v>
      </c>
      <c r="G4" t="s">
        <v>10</v>
      </c>
      <c r="H4" s="3">
        <v>-36.43</v>
      </c>
      <c r="I4" s="4" t="s">
        <v>20</v>
      </c>
      <c r="J4" s="5" t="s">
        <v>21</v>
      </c>
      <c r="K4" t="s">
        <v>22</v>
      </c>
    </row>
    <row r="5" spans="1:11" ht="12.75">
      <c r="A5" t="s">
        <v>7</v>
      </c>
      <c r="B5" s="6">
        <v>1</v>
      </c>
      <c r="C5" t="str">
        <f t="shared" si="0"/>
        <v>(CB)</v>
      </c>
      <c r="D5" s="7">
        <v>43869</v>
      </c>
      <c r="E5" t="s">
        <v>23</v>
      </c>
      <c r="F5" t="s">
        <v>9</v>
      </c>
      <c r="G5" t="s">
        <v>24</v>
      </c>
      <c r="H5" s="3">
        <v>-4</v>
      </c>
      <c r="I5" s="4" t="s">
        <v>25</v>
      </c>
      <c r="J5" s="5" t="s">
        <v>26</v>
      </c>
      <c r="K5" t="s">
        <v>27</v>
      </c>
    </row>
    <row r="6" spans="1:11" ht="12.75">
      <c r="A6" t="s">
        <v>7</v>
      </c>
      <c r="B6" s="6">
        <v>1</v>
      </c>
      <c r="C6" t="str">
        <f t="shared" si="0"/>
        <v>(CB)</v>
      </c>
      <c r="D6" s="7">
        <v>43879</v>
      </c>
      <c r="E6" t="s">
        <v>28</v>
      </c>
      <c r="F6" t="s">
        <v>9</v>
      </c>
      <c r="G6" t="s">
        <v>10</v>
      </c>
      <c r="H6" s="3">
        <v>-3.96</v>
      </c>
      <c r="I6" s="4" t="s">
        <v>33</v>
      </c>
      <c r="J6" s="5" t="s">
        <v>34</v>
      </c>
      <c r="K6" t="s">
        <v>35</v>
      </c>
    </row>
    <row r="7" spans="1:11" ht="12.75">
      <c r="A7" t="s">
        <v>7</v>
      </c>
      <c r="B7" s="6">
        <v>1</v>
      </c>
      <c r="C7" t="str">
        <f t="shared" si="0"/>
        <v>(CB)</v>
      </c>
      <c r="D7" s="7">
        <v>43879</v>
      </c>
      <c r="E7" t="s">
        <v>29</v>
      </c>
      <c r="F7" t="s">
        <v>9</v>
      </c>
      <c r="G7" t="s">
        <v>30</v>
      </c>
      <c r="H7" s="3">
        <v>-12</v>
      </c>
      <c r="I7" s="4" t="s">
        <v>33</v>
      </c>
      <c r="J7" s="5" t="s">
        <v>36</v>
      </c>
      <c r="K7" t="s">
        <v>37</v>
      </c>
    </row>
    <row r="8" spans="1:11" ht="12.75">
      <c r="A8" t="s">
        <v>7</v>
      </c>
      <c r="B8" s="6">
        <v>1</v>
      </c>
      <c r="C8" t="str">
        <f t="shared" si="0"/>
        <v>(CB)</v>
      </c>
      <c r="D8" s="7">
        <v>43881</v>
      </c>
      <c r="E8" t="s">
        <v>31</v>
      </c>
      <c r="F8" t="s">
        <v>9</v>
      </c>
      <c r="G8" t="s">
        <v>32</v>
      </c>
      <c r="H8" s="8">
        <v>-54.38</v>
      </c>
      <c r="I8" s="4" t="s">
        <v>38</v>
      </c>
      <c r="J8" s="5" t="s">
        <v>39</v>
      </c>
      <c r="K8" t="s">
        <v>40</v>
      </c>
    </row>
    <row r="19" ht="12.75">
      <c r="E19" s="9">
        <f>IF(H19="B.N.P. Courant n° 2","(CB)","")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Thomas BUSCH</cp:lastModifiedBy>
  <dcterms:created xsi:type="dcterms:W3CDTF">2020-10-27T09:54:17Z</dcterms:created>
  <dcterms:modified xsi:type="dcterms:W3CDTF">2020-10-27T10:31:31Z</dcterms:modified>
  <cp:category/>
  <cp:version/>
  <cp:contentType/>
  <cp:contentStatus/>
</cp:coreProperties>
</file>