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Téléchargement Chrome\"/>
    </mc:Choice>
  </mc:AlternateContent>
  <xr:revisionPtr revIDLastSave="0" documentId="13_ncr:1_{39F19AF3-F942-43D7-BB24-5354829003FD}" xr6:coauthVersionLast="45" xr6:coauthVersionMax="45" xr10:uidLastSave="{00000000-0000-0000-0000-000000000000}"/>
  <bookViews>
    <workbookView xWindow="2955" yWindow="2955" windowWidth="18900" windowHeight="11175" xr2:uid="{01B8FF6C-7E73-42FD-A941-EFB363E096C5}"/>
  </bookViews>
  <sheets>
    <sheet name="Feuil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1" l="1"/>
  <c r="F22" i="1"/>
  <c r="E22" i="1"/>
  <c r="F23" i="1"/>
  <c r="E23" i="1"/>
  <c r="F24" i="1"/>
  <c r="E24" i="1"/>
  <c r="F25" i="1"/>
  <c r="E25" i="1"/>
  <c r="F26" i="1"/>
  <c r="E26" i="1"/>
  <c r="F27" i="1"/>
  <c r="E27" i="1"/>
  <c r="F28" i="1"/>
  <c r="E28" i="1"/>
  <c r="F29" i="1"/>
  <c r="E29" i="1"/>
  <c r="F30" i="1"/>
  <c r="E30" i="1"/>
  <c r="F31" i="1"/>
  <c r="E31" i="1"/>
  <c r="F32" i="1"/>
  <c r="E32" i="1"/>
  <c r="F33" i="1"/>
  <c r="E33" i="1"/>
  <c r="C22" i="1"/>
  <c r="C23" i="1"/>
  <c r="C24" i="1"/>
  <c r="C25" i="1"/>
  <c r="C26" i="1"/>
  <c r="C27" i="1"/>
  <c r="C28" i="1"/>
  <c r="C29" i="1"/>
  <c r="C30" i="1"/>
  <c r="C31" i="1"/>
  <c r="C32" i="1"/>
  <c r="C33" i="1"/>
  <c r="E21" i="1"/>
  <c r="F21" i="1"/>
</calcChain>
</file>

<file path=xl/sharedStrings.xml><?xml version="1.0" encoding="utf-8"?>
<sst xmlns="http://schemas.openxmlformats.org/spreadsheetml/2006/main" count="33" uniqueCount="23">
  <si>
    <t>C.A  HT</t>
  </si>
  <si>
    <t xml:space="preserve"> = ou &gt;</t>
  </si>
  <si>
    <t>CHIFFRE D'AFFAIRES ANNUEL TOTAL H.T 2020</t>
  </si>
  <si>
    <t>CA à date</t>
  </si>
  <si>
    <t>CA BRUT 2020</t>
  </si>
  <si>
    <t>A</t>
  </si>
  <si>
    <t>B</t>
  </si>
  <si>
    <t>D</t>
  </si>
  <si>
    <t>C</t>
  </si>
  <si>
    <t>E</t>
  </si>
  <si>
    <t>F</t>
  </si>
  <si>
    <t>G</t>
  </si>
  <si>
    <t>H</t>
  </si>
  <si>
    <t>I</t>
  </si>
  <si>
    <t>J</t>
  </si>
  <si>
    <t>K</t>
  </si>
  <si>
    <t>L</t>
  </si>
  <si>
    <t>M</t>
  </si>
  <si>
    <t>Taux</t>
  </si>
  <si>
    <t>Revendeur</t>
  </si>
  <si>
    <t>ligne</t>
  </si>
  <si>
    <t>colonne</t>
  </si>
  <si>
    <t>Détail explicatif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</si>
</sst>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sz val="11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3" fontId="6" fillId="2" borderId="6" xfId="3" applyNumberFormat="1" applyFont="1" applyFill="1" applyBorder="1" applyAlignment="1">
      <alignment horizontal="center" vertical="center" wrapText="1"/>
    </xf>
    <xf numFmtId="3" fontId="5" fillId="2" borderId="6" xfId="3" applyNumberFormat="1" applyFont="1" applyFill="1" applyBorder="1" applyAlignment="1">
      <alignment horizontal="center" vertical="center" wrapText="1"/>
    </xf>
    <xf numFmtId="3" fontId="5" fillId="2" borderId="7" xfId="3" applyNumberFormat="1" applyFont="1" applyFill="1" applyBorder="1" applyAlignment="1">
      <alignment horizontal="center" vertical="center" wrapText="1"/>
    </xf>
    <xf numFmtId="0" fontId="7" fillId="2" borderId="8" xfId="3" applyFont="1" applyFill="1" applyBorder="1" applyAlignment="1">
      <alignment horizontal="center" vertical="center"/>
    </xf>
    <xf numFmtId="3" fontId="5" fillId="2" borderId="6" xfId="3" applyNumberFormat="1" applyFont="1" applyFill="1" applyBorder="1" applyAlignment="1">
      <alignment horizontal="center" vertical="center"/>
    </xf>
    <xf numFmtId="10" fontId="8" fillId="2" borderId="6" xfId="3" applyNumberFormat="1" applyFont="1" applyFill="1" applyBorder="1" applyAlignment="1">
      <alignment horizontal="center" vertical="center"/>
    </xf>
    <xf numFmtId="10" fontId="8" fillId="2" borderId="7" xfId="3" applyNumberFormat="1" applyFont="1" applyFill="1" applyBorder="1" applyAlignment="1">
      <alignment horizontal="center" vertical="center"/>
    </xf>
    <xf numFmtId="0" fontId="9" fillId="2" borderId="8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3" fontId="5" fillId="2" borderId="10" xfId="3" applyNumberFormat="1" applyFont="1" applyFill="1" applyBorder="1" applyAlignment="1">
      <alignment horizontal="center" vertical="center"/>
    </xf>
    <xf numFmtId="10" fontId="8" fillId="2" borderId="10" xfId="3" applyNumberFormat="1" applyFont="1" applyFill="1" applyBorder="1" applyAlignment="1">
      <alignment horizontal="center" vertical="center"/>
    </xf>
    <xf numFmtId="10" fontId="8" fillId="2" borderId="11" xfId="3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1" applyNumberFormat="1" applyFont="1"/>
    <xf numFmtId="3" fontId="5" fillId="0" borderId="6" xfId="3" applyNumberFormat="1" applyFont="1" applyFill="1" applyBorder="1" applyAlignment="1">
      <alignment horizontal="center" vertical="center" wrapText="1"/>
    </xf>
    <xf numFmtId="165" fontId="2" fillId="0" borderId="0" xfId="1" applyNumberFormat="1" applyFont="1"/>
    <xf numFmtId="10" fontId="0" fillId="0" borderId="0" xfId="2" applyNumberFormat="1" applyFont="1" applyAlignment="1">
      <alignment horizontal="center"/>
    </xf>
    <xf numFmtId="3" fontId="6" fillId="2" borderId="6" xfId="3" applyNumberFormat="1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/>
    </xf>
    <xf numFmtId="0" fontId="4" fillId="3" borderId="3" xfId="3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5">
    <cellStyle name="Milliers" xfId="1" builtinId="3"/>
    <cellStyle name="Milliers 2" xfId="4" xr:uid="{A9CC77AA-52DD-4E45-BAB4-52D439DAC267}"/>
    <cellStyle name="Normal" xfId="0" builtinId="0"/>
    <cellStyle name="Normal_RFA - GRILLES 2009" xfId="3" xr:uid="{8869C2A3-4ED2-4F8D-8FB2-498366493C07}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0</xdr:row>
      <xdr:rowOff>76199</xdr:rowOff>
    </xdr:from>
    <xdr:to>
      <xdr:col>6</xdr:col>
      <xdr:colOff>0</xdr:colOff>
      <xdr:row>1</xdr:row>
      <xdr:rowOff>123825</xdr:rowOff>
    </xdr:to>
    <xdr:sp macro="" textlink="">
      <xdr:nvSpPr>
        <xdr:cNvPr id="2" name="Bulle narrative : rectangle à coins arrondis 1">
          <a:extLst>
            <a:ext uri="{FF2B5EF4-FFF2-40B4-BE49-F238E27FC236}">
              <a16:creationId xmlns:a16="http://schemas.microsoft.com/office/drawing/2014/main" id="{9AB9F133-E1D8-4CA3-8992-A4066C862984}"/>
            </a:ext>
          </a:extLst>
        </xdr:cNvPr>
        <xdr:cNvSpPr/>
      </xdr:nvSpPr>
      <xdr:spPr>
        <a:xfrm>
          <a:off x="4171950" y="76199"/>
          <a:ext cx="762000" cy="228601"/>
        </a:xfrm>
        <a:prstGeom prst="wedgeRoundRectCallout">
          <a:avLst>
            <a:gd name="adj1" fmla="val -20833"/>
            <a:gd name="adj2" fmla="val 13333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Si</a:t>
          </a:r>
          <a:r>
            <a:rPr lang="fr-FR" sz="1100" baseline="0"/>
            <a:t> CA &lt;</a:t>
          </a:r>
          <a:endParaRPr lang="fr-FR" sz="1100"/>
        </a:p>
      </xdr:txBody>
    </xdr:sp>
    <xdr:clientData/>
  </xdr:twoCellAnchor>
  <xdr:twoCellAnchor>
    <xdr:from>
      <xdr:col>11</xdr:col>
      <xdr:colOff>161925</xdr:colOff>
      <xdr:row>0</xdr:row>
      <xdr:rowOff>123825</xdr:rowOff>
    </xdr:from>
    <xdr:to>
      <xdr:col>13</xdr:col>
      <xdr:colOff>57150</xdr:colOff>
      <xdr:row>2</xdr:row>
      <xdr:rowOff>161926</xdr:rowOff>
    </xdr:to>
    <xdr:sp macro="" textlink="">
      <xdr:nvSpPr>
        <xdr:cNvPr id="3" name="Bulle narrative : rectangle à coins arrondis 2">
          <a:extLst>
            <a:ext uri="{FF2B5EF4-FFF2-40B4-BE49-F238E27FC236}">
              <a16:creationId xmlns:a16="http://schemas.microsoft.com/office/drawing/2014/main" id="{66CB8841-EE87-4118-A53B-00E96A34D443}"/>
            </a:ext>
          </a:extLst>
        </xdr:cNvPr>
        <xdr:cNvSpPr/>
      </xdr:nvSpPr>
      <xdr:spPr>
        <a:xfrm>
          <a:off x="9048750" y="123825"/>
          <a:ext cx="1476375" cy="400051"/>
        </a:xfrm>
        <a:prstGeom prst="wedgeRoundRectCallout">
          <a:avLst>
            <a:gd name="adj1" fmla="val -57486"/>
            <a:gd name="adj2" fmla="val 12321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De</a:t>
          </a:r>
          <a:r>
            <a:rPr lang="fr-FR" sz="1100" baseline="0"/>
            <a:t> G à K = s</a:t>
          </a:r>
          <a:r>
            <a:rPr lang="fr-FR" sz="1100"/>
            <a:t>i</a:t>
          </a:r>
          <a:r>
            <a:rPr lang="fr-FR" sz="1100" baseline="0"/>
            <a:t> CA &gt;</a:t>
          </a:r>
          <a:endParaRPr lang="fr-FR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D9419-D4F9-4CD9-86BB-94ACF7B17479}">
  <sheetPr codeName="Feuil1"/>
  <dimension ref="A3:K33"/>
  <sheetViews>
    <sheetView tabSelected="1" topLeftCell="A5" zoomScale="80" zoomScaleNormal="80" workbookViewId="0">
      <selection activeCell="C21" sqref="C21"/>
    </sheetView>
  </sheetViews>
  <sheetFormatPr baseColWidth="10" defaultRowHeight="15" x14ac:dyDescent="0.25"/>
  <cols>
    <col min="2" max="2" width="14.28515625" customWidth="1"/>
  </cols>
  <sheetData>
    <row r="3" spans="2:11" ht="15.75" thickBot="1" x14ac:dyDescent="0.3"/>
    <row r="4" spans="2:11" ht="15.75" x14ac:dyDescent="0.25">
      <c r="D4" s="19" t="s">
        <v>2</v>
      </c>
      <c r="E4" s="20"/>
      <c r="F4" s="20"/>
      <c r="G4" s="20"/>
      <c r="H4" s="20"/>
      <c r="I4" s="20"/>
      <c r="J4" s="20"/>
      <c r="K4" s="21"/>
    </row>
    <row r="5" spans="2:11" x14ac:dyDescent="0.25">
      <c r="D5" s="22" t="s">
        <v>0</v>
      </c>
      <c r="E5" s="23"/>
      <c r="F5" s="1">
        <v>3000000</v>
      </c>
      <c r="G5" s="2">
        <v>3000000</v>
      </c>
      <c r="H5" s="15">
        <v>3500000</v>
      </c>
      <c r="I5" s="2">
        <v>4500000</v>
      </c>
      <c r="J5" s="2">
        <v>4750000</v>
      </c>
      <c r="K5" s="3">
        <v>6000000</v>
      </c>
    </row>
    <row r="6" spans="2:11" x14ac:dyDescent="0.25">
      <c r="B6" t="s">
        <v>3</v>
      </c>
      <c r="D6" s="4"/>
      <c r="E6" s="18">
        <v>0</v>
      </c>
      <c r="F6" s="6">
        <v>5.0000000000000001E-3</v>
      </c>
      <c r="G6" s="6">
        <v>0.01</v>
      </c>
      <c r="H6" s="6">
        <v>1.4999999999999999E-2</v>
      </c>
      <c r="I6" s="6">
        <v>0.02</v>
      </c>
      <c r="J6" s="6">
        <v>2.2499999999999999E-2</v>
      </c>
      <c r="K6" s="7">
        <v>2.75E-2</v>
      </c>
    </row>
    <row r="7" spans="2:11" x14ac:dyDescent="0.25">
      <c r="B7" s="16">
        <v>3925153</v>
      </c>
      <c r="D7" s="8" t="s">
        <v>1</v>
      </c>
      <c r="E7" s="5">
        <v>16000</v>
      </c>
      <c r="F7" s="6">
        <v>0.01</v>
      </c>
      <c r="G7" s="6">
        <v>1.4999999999999999E-2</v>
      </c>
      <c r="H7" s="6">
        <v>0.02</v>
      </c>
      <c r="I7" s="6">
        <v>2.5000000000000001E-2</v>
      </c>
      <c r="J7" s="6">
        <v>2.75E-2</v>
      </c>
      <c r="K7" s="7">
        <v>3.7499999999999999E-2</v>
      </c>
    </row>
    <row r="8" spans="2:11" x14ac:dyDescent="0.25">
      <c r="D8" s="8" t="s">
        <v>1</v>
      </c>
      <c r="E8" s="5">
        <v>40000</v>
      </c>
      <c r="F8" s="6">
        <v>1.4999999999999999E-2</v>
      </c>
      <c r="G8" s="6">
        <v>0.02</v>
      </c>
      <c r="H8" s="6">
        <v>2.5000000000000001E-2</v>
      </c>
      <c r="I8" s="6">
        <v>0.03</v>
      </c>
      <c r="J8" s="6">
        <v>0.04</v>
      </c>
      <c r="K8" s="7">
        <v>4.2500000000000003E-2</v>
      </c>
    </row>
    <row r="9" spans="2:11" x14ac:dyDescent="0.25">
      <c r="D9" s="8" t="s">
        <v>1</v>
      </c>
      <c r="E9" s="5">
        <v>70000</v>
      </c>
      <c r="F9" s="6">
        <v>0.03</v>
      </c>
      <c r="G9" s="6">
        <v>3.5000000000000003E-2</v>
      </c>
      <c r="H9" s="6">
        <v>0.04</v>
      </c>
      <c r="I9" s="6">
        <v>4.4999999999999998E-2</v>
      </c>
      <c r="J9" s="6">
        <v>4.7500000000000001E-2</v>
      </c>
      <c r="K9" s="7">
        <v>0.05</v>
      </c>
    </row>
    <row r="10" spans="2:11" x14ac:dyDescent="0.25">
      <c r="D10" s="8" t="s">
        <v>1</v>
      </c>
      <c r="E10" s="5">
        <v>115000</v>
      </c>
      <c r="F10" s="6">
        <v>3.5000000000000003E-2</v>
      </c>
      <c r="G10" s="6">
        <v>0.04</v>
      </c>
      <c r="H10" s="6">
        <v>4.4999999999999998E-2</v>
      </c>
      <c r="I10" s="6">
        <v>0.05</v>
      </c>
      <c r="J10" s="6">
        <v>5.2499999999999998E-2</v>
      </c>
      <c r="K10" s="7">
        <v>5.5E-2</v>
      </c>
    </row>
    <row r="11" spans="2:11" x14ac:dyDescent="0.25">
      <c r="D11" s="8" t="s">
        <v>1</v>
      </c>
      <c r="E11" s="5">
        <v>165000</v>
      </c>
      <c r="F11" s="6">
        <v>0.04</v>
      </c>
      <c r="G11" s="6">
        <v>4.4999999999999998E-2</v>
      </c>
      <c r="H11" s="6">
        <v>0.05</v>
      </c>
      <c r="I11" s="6">
        <v>5.5E-2</v>
      </c>
      <c r="J11" s="6">
        <v>5.7500000000000002E-2</v>
      </c>
      <c r="K11" s="7">
        <v>6.0000000000000005E-2</v>
      </c>
    </row>
    <row r="12" spans="2:11" x14ac:dyDescent="0.25">
      <c r="D12" s="8" t="s">
        <v>1</v>
      </c>
      <c r="E12" s="5">
        <v>225000</v>
      </c>
      <c r="F12" s="6">
        <v>4.4999999999999998E-2</v>
      </c>
      <c r="G12" s="6">
        <v>0.05</v>
      </c>
      <c r="H12" s="6">
        <v>5.5E-2</v>
      </c>
      <c r="I12" s="6">
        <v>0.06</v>
      </c>
      <c r="J12" s="6">
        <v>6.25E-2</v>
      </c>
      <c r="K12" s="7">
        <v>6.5000000000000002E-2</v>
      </c>
    </row>
    <row r="13" spans="2:11" x14ac:dyDescent="0.25">
      <c r="D13" s="8" t="s">
        <v>1</v>
      </c>
      <c r="E13" s="5">
        <v>300000</v>
      </c>
      <c r="F13" s="6">
        <v>0.05</v>
      </c>
      <c r="G13" s="6">
        <v>5.5E-2</v>
      </c>
      <c r="H13" s="6">
        <v>0.06</v>
      </c>
      <c r="I13" s="6">
        <v>6.5000000000000002E-2</v>
      </c>
      <c r="J13" s="6">
        <v>6.7500000000000004E-2</v>
      </c>
      <c r="K13" s="7">
        <v>7.0000000000000007E-2</v>
      </c>
    </row>
    <row r="14" spans="2:11" x14ac:dyDescent="0.25">
      <c r="D14" s="8" t="s">
        <v>1</v>
      </c>
      <c r="E14" s="5">
        <v>460000</v>
      </c>
      <c r="F14" s="6">
        <v>5.5E-2</v>
      </c>
      <c r="G14" s="6">
        <v>0.06</v>
      </c>
      <c r="H14" s="6">
        <v>6.5000000000000002E-2</v>
      </c>
      <c r="I14" s="6">
        <v>7.0000000000000007E-2</v>
      </c>
      <c r="J14" s="6">
        <v>7.2499999999999995E-2</v>
      </c>
      <c r="K14" s="7">
        <v>7.4999999999999997E-2</v>
      </c>
    </row>
    <row r="15" spans="2:11" x14ac:dyDescent="0.25">
      <c r="D15" s="8" t="s">
        <v>1</v>
      </c>
      <c r="E15" s="5">
        <v>615000</v>
      </c>
      <c r="F15" s="6">
        <v>0.06</v>
      </c>
      <c r="G15" s="6">
        <v>6.5000000000000002E-2</v>
      </c>
      <c r="H15" s="6">
        <v>7.0000000000000007E-2</v>
      </c>
      <c r="I15" s="6">
        <v>7.4999999999999997E-2</v>
      </c>
      <c r="J15" s="6">
        <v>7.7499999999999999E-2</v>
      </c>
      <c r="K15" s="7">
        <v>0.08</v>
      </c>
    </row>
    <row r="16" spans="2:11" x14ac:dyDescent="0.25">
      <c r="D16" s="8" t="s">
        <v>1</v>
      </c>
      <c r="E16" s="5">
        <v>785000</v>
      </c>
      <c r="F16" s="6">
        <v>6.25E-2</v>
      </c>
      <c r="G16" s="6">
        <v>6.7500000000000004E-2</v>
      </c>
      <c r="H16" s="6">
        <v>7.2499999999999995E-2</v>
      </c>
      <c r="I16" s="6">
        <v>7.7499999999999999E-2</v>
      </c>
      <c r="J16" s="6">
        <v>0.08</v>
      </c>
      <c r="K16" s="7">
        <v>8.2500000000000004E-2</v>
      </c>
    </row>
    <row r="17" spans="1:11" ht="15.75" thickBot="1" x14ac:dyDescent="0.3">
      <c r="D17" s="9" t="s">
        <v>1</v>
      </c>
      <c r="E17" s="10">
        <v>950000</v>
      </c>
      <c r="F17" s="11">
        <v>6.5000000000000002E-2</v>
      </c>
      <c r="G17" s="11">
        <v>7.0000000000000007E-2</v>
      </c>
      <c r="H17" s="11">
        <v>7.4999999999999997E-2</v>
      </c>
      <c r="I17" s="11">
        <v>0.08</v>
      </c>
      <c r="J17" s="11">
        <v>8.2500000000000004E-2</v>
      </c>
      <c r="K17" s="12">
        <v>8.5000000000000006E-2</v>
      </c>
    </row>
    <row r="19" spans="1:11" x14ac:dyDescent="0.25">
      <c r="E19" s="24" t="s">
        <v>22</v>
      </c>
      <c r="F19" s="24"/>
    </row>
    <row r="20" spans="1:11" x14ac:dyDescent="0.25">
      <c r="A20" t="s">
        <v>19</v>
      </c>
      <c r="B20" s="14" t="s">
        <v>4</v>
      </c>
      <c r="C20" t="s">
        <v>18</v>
      </c>
      <c r="E20" s="13" t="s">
        <v>20</v>
      </c>
      <c r="F20" s="13" t="s">
        <v>21</v>
      </c>
    </row>
    <row r="21" spans="1:11" x14ac:dyDescent="0.25">
      <c r="A21" s="13" t="s">
        <v>5</v>
      </c>
      <c r="B21" s="14">
        <v>5888</v>
      </c>
      <c r="C21" s="17">
        <f>INDEX($F$6:$K$17,MATCH(B21,$E$6:$E$17,1),MATCH($B$7,$F$5:$K$5,1))</f>
        <v>1.4999999999999999E-2</v>
      </c>
      <c r="E21" s="13">
        <f>MATCH(B21,$E$6:$E$17,1)</f>
        <v>1</v>
      </c>
      <c r="F21" s="13">
        <f>MATCH($B$7,$F$5:$K$5,1)</f>
        <v>3</v>
      </c>
    </row>
    <row r="22" spans="1:11" x14ac:dyDescent="0.25">
      <c r="A22" s="13" t="s">
        <v>6</v>
      </c>
      <c r="B22" s="14">
        <v>6591</v>
      </c>
      <c r="C22" s="17">
        <f t="shared" ref="C22:C33" si="0">INDEX($F$6:$K$17,MATCH(B22,$E$6:$E$17,1),MATCH($B$7,$F$5:$K$5,1))</f>
        <v>1.4999999999999999E-2</v>
      </c>
      <c r="E22" s="13">
        <f>MATCH(B22,$E$6:$E$17,1)</f>
        <v>1</v>
      </c>
      <c r="F22" s="13">
        <f t="shared" ref="F22:F33" si="1">MATCH($B$7,$F$5:$K$5,1)</f>
        <v>3</v>
      </c>
    </row>
    <row r="23" spans="1:11" x14ac:dyDescent="0.25">
      <c r="A23" s="13" t="s">
        <v>8</v>
      </c>
      <c r="B23" s="14">
        <v>55502</v>
      </c>
      <c r="C23" s="17">
        <f t="shared" si="0"/>
        <v>2.5000000000000001E-2</v>
      </c>
      <c r="E23" s="13">
        <f>MATCH(B23,$E$6:$E$17,1)</f>
        <v>3</v>
      </c>
      <c r="F23" s="13">
        <f t="shared" si="1"/>
        <v>3</v>
      </c>
    </row>
    <row r="24" spans="1:11" x14ac:dyDescent="0.25">
      <c r="A24" s="13" t="s">
        <v>7</v>
      </c>
      <c r="B24" s="14">
        <v>44639</v>
      </c>
      <c r="C24" s="17">
        <f t="shared" si="0"/>
        <v>2.5000000000000001E-2</v>
      </c>
      <c r="E24" s="13">
        <f>MATCH(B24,$E$6:$E$17,1)</f>
        <v>3</v>
      </c>
      <c r="F24" s="13">
        <f t="shared" si="1"/>
        <v>3</v>
      </c>
    </row>
    <row r="25" spans="1:11" x14ac:dyDescent="0.25">
      <c r="A25" s="13" t="s">
        <v>9</v>
      </c>
      <c r="B25" s="14">
        <v>131159</v>
      </c>
      <c r="C25" s="17">
        <f t="shared" si="0"/>
        <v>4.4999999999999998E-2</v>
      </c>
      <c r="E25" s="13">
        <f>MATCH(B25,$E$6:$E$17,1)</f>
        <v>5</v>
      </c>
      <c r="F25" s="13">
        <f t="shared" si="1"/>
        <v>3</v>
      </c>
    </row>
    <row r="26" spans="1:11" x14ac:dyDescent="0.25">
      <c r="A26" s="13" t="s">
        <v>10</v>
      </c>
      <c r="B26" s="14">
        <v>25485</v>
      </c>
      <c r="C26" s="17">
        <f t="shared" si="0"/>
        <v>0.02</v>
      </c>
      <c r="E26" s="13">
        <f>MATCH(B26,$E$6:$E$17,1)</f>
        <v>2</v>
      </c>
      <c r="F26" s="13">
        <f t="shared" si="1"/>
        <v>3</v>
      </c>
    </row>
    <row r="27" spans="1:11" x14ac:dyDescent="0.25">
      <c r="A27" s="13" t="s">
        <v>11</v>
      </c>
      <c r="B27" s="14">
        <v>225</v>
      </c>
      <c r="C27" s="17">
        <f t="shared" si="0"/>
        <v>1.4999999999999999E-2</v>
      </c>
      <c r="E27" s="13">
        <f>MATCH(B27,$E$6:$E$17,1)</f>
        <v>1</v>
      </c>
      <c r="F27" s="13">
        <f t="shared" si="1"/>
        <v>3</v>
      </c>
    </row>
    <row r="28" spans="1:11" x14ac:dyDescent="0.25">
      <c r="A28" s="13" t="s">
        <v>12</v>
      </c>
      <c r="B28" s="14">
        <v>22142</v>
      </c>
      <c r="C28" s="17">
        <f t="shared" si="0"/>
        <v>0.02</v>
      </c>
      <c r="E28" s="13">
        <f>MATCH(B28,$E$6:$E$17,1)</f>
        <v>2</v>
      </c>
      <c r="F28" s="13">
        <f t="shared" si="1"/>
        <v>3</v>
      </c>
    </row>
    <row r="29" spans="1:11" x14ac:dyDescent="0.25">
      <c r="A29" s="13" t="s">
        <v>13</v>
      </c>
      <c r="B29" s="14">
        <v>3029</v>
      </c>
      <c r="C29" s="17">
        <f t="shared" si="0"/>
        <v>1.4999999999999999E-2</v>
      </c>
      <c r="E29" s="13">
        <f>MATCH(B29,$E$6:$E$17,1)</f>
        <v>1</v>
      </c>
      <c r="F29" s="13">
        <f t="shared" si="1"/>
        <v>3</v>
      </c>
    </row>
    <row r="30" spans="1:11" x14ac:dyDescent="0.25">
      <c r="A30" s="13" t="s">
        <v>14</v>
      </c>
      <c r="B30" s="14">
        <v>125490</v>
      </c>
      <c r="C30" s="17">
        <f t="shared" si="0"/>
        <v>4.4999999999999998E-2</v>
      </c>
      <c r="E30" s="13">
        <f>MATCH(B30,$E$6:$E$17,1)</f>
        <v>5</v>
      </c>
      <c r="F30" s="13">
        <f t="shared" si="1"/>
        <v>3</v>
      </c>
    </row>
    <row r="31" spans="1:11" x14ac:dyDescent="0.25">
      <c r="A31" s="13" t="s">
        <v>15</v>
      </c>
      <c r="B31" s="14">
        <v>164649</v>
      </c>
      <c r="C31" s="17">
        <f t="shared" si="0"/>
        <v>4.4999999999999998E-2</v>
      </c>
      <c r="E31" s="13">
        <f>MATCH(B31,$E$6:$E$17,1)</f>
        <v>5</v>
      </c>
      <c r="F31" s="13">
        <f t="shared" si="1"/>
        <v>3</v>
      </c>
    </row>
    <row r="32" spans="1:11" x14ac:dyDescent="0.25">
      <c r="A32" s="13" t="s">
        <v>16</v>
      </c>
      <c r="B32" s="14">
        <v>3247</v>
      </c>
      <c r="C32" s="17">
        <f t="shared" si="0"/>
        <v>1.4999999999999999E-2</v>
      </c>
      <c r="E32" s="13">
        <f>MATCH(B32,$E$6:$E$17,1)</f>
        <v>1</v>
      </c>
      <c r="F32" s="13">
        <f t="shared" si="1"/>
        <v>3</v>
      </c>
    </row>
    <row r="33" spans="1:6" x14ac:dyDescent="0.25">
      <c r="A33" s="13" t="s">
        <v>17</v>
      </c>
      <c r="B33" s="14">
        <v>210</v>
      </c>
      <c r="C33" s="17">
        <f t="shared" si="0"/>
        <v>1.4999999999999999E-2</v>
      </c>
      <c r="E33" s="13">
        <f>MATCH(B33,$E$6:$E$17,1)</f>
        <v>1</v>
      </c>
      <c r="F33" s="13">
        <f t="shared" si="1"/>
        <v>3</v>
      </c>
    </row>
  </sheetData>
  <mergeCells count="3">
    <mergeCell ref="D4:K4"/>
    <mergeCell ref="D5:E5"/>
    <mergeCell ref="E19:F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 PANNETIER</dc:creator>
  <cp:lastModifiedBy>Eric</cp:lastModifiedBy>
  <dcterms:created xsi:type="dcterms:W3CDTF">2020-09-01T07:51:11Z</dcterms:created>
  <dcterms:modified xsi:type="dcterms:W3CDTF">2020-09-01T10:19:33Z</dcterms:modified>
</cp:coreProperties>
</file>