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"/>
    </mc:Choice>
  </mc:AlternateContent>
  <bookViews>
    <workbookView xWindow="0" yWindow="0" windowWidth="9936" windowHeight="4644"/>
  </bookViews>
  <sheets>
    <sheet name="Bulletin" sheetId="1" r:id="rId1"/>
    <sheet name="Relevé" sheetId="2" r:id="rId2"/>
  </sheets>
  <definedNames>
    <definedName name="Anglais">Relevé!$I$2:$K$11</definedName>
    <definedName name="Français">Relevé!$F$2:$H$11</definedName>
    <definedName name="HG">Relevé!$L$2:$N$11</definedName>
    <definedName name="Malagasy">Relevé!$C$2:$E$11</definedName>
    <definedName name="maplaj">Relevé!$A$1:$N$11</definedName>
    <definedName name="NOM">Relevé!$B$3:$B$11</definedName>
  </definedNames>
  <calcPr calcId="152511"/>
</workbook>
</file>

<file path=xl/calcChain.xml><?xml version="1.0" encoding="utf-8"?>
<calcChain xmlns="http://schemas.openxmlformats.org/spreadsheetml/2006/main">
  <c r="B5" i="1" l="1"/>
  <c r="K3" i="2"/>
  <c r="K4" i="2"/>
  <c r="K5" i="2"/>
  <c r="K6" i="2"/>
  <c r="K7" i="2"/>
  <c r="N7" i="2"/>
  <c r="N6" i="2"/>
  <c r="N5" i="2"/>
  <c r="N4" i="2"/>
  <c r="N3" i="2"/>
  <c r="H7" i="2"/>
  <c r="H6" i="2"/>
  <c r="H5" i="2"/>
  <c r="H4" i="2"/>
  <c r="H3" i="2"/>
  <c r="E4" i="2"/>
  <c r="E5" i="2"/>
  <c r="E6" i="2"/>
  <c r="E7" i="2"/>
  <c r="E3" i="2"/>
  <c r="D6" i="1"/>
  <c r="E6" i="1"/>
  <c r="C6" i="1"/>
  <c r="D9" i="1"/>
  <c r="C9" i="1"/>
  <c r="E8" i="1"/>
  <c r="D7" i="1"/>
  <c r="C8" i="1"/>
  <c r="E9" i="1"/>
  <c r="D8" i="1"/>
  <c r="C7" i="1"/>
  <c r="E7" i="1"/>
</calcChain>
</file>

<file path=xl/sharedStrings.xml><?xml version="1.0" encoding="utf-8"?>
<sst xmlns="http://schemas.openxmlformats.org/spreadsheetml/2006/main" count="44" uniqueCount="19">
  <si>
    <t>BULLETIN DE NOTES</t>
  </si>
  <si>
    <t>RANDRIA</t>
  </si>
  <si>
    <t>TAFI</t>
  </si>
  <si>
    <t>MAMI</t>
  </si>
  <si>
    <t>RAKOTO</t>
  </si>
  <si>
    <t>RAFANO</t>
  </si>
  <si>
    <t>N°</t>
  </si>
  <si>
    <t>NOM</t>
  </si>
  <si>
    <t>Coeff</t>
  </si>
  <si>
    <t>Note</t>
  </si>
  <si>
    <t>Malagasy</t>
  </si>
  <si>
    <t>Moy</t>
  </si>
  <si>
    <t>Français</t>
  </si>
  <si>
    <t>Anglais</t>
  </si>
  <si>
    <t>boni</t>
  </si>
  <si>
    <t xml:space="preserve">Elève : </t>
  </si>
  <si>
    <t>HG</t>
  </si>
  <si>
    <r>
      <rPr>
        <b/>
        <sz val="11"/>
        <rFont val="Calibri"/>
        <family val="2"/>
        <scheme val="minor"/>
      </rPr>
      <t xml:space="preserve">B5 -&gt; </t>
    </r>
    <r>
      <rPr>
        <b/>
        <sz val="11"/>
        <color rgb="FFC00000"/>
        <rFont val="Calibri"/>
        <family val="2"/>
        <scheme val="minor"/>
      </rPr>
      <t>=EQUIV(C3;NOM;)</t>
    </r>
  </si>
  <si>
    <r>
      <rPr>
        <b/>
        <sz val="11"/>
        <rFont val="Calibri"/>
        <family val="2"/>
        <scheme val="minor"/>
      </rPr>
      <t xml:space="preserve">C6 -&gt; </t>
    </r>
    <r>
      <rPr>
        <b/>
        <sz val="11"/>
        <color rgb="FFC00000"/>
        <rFont val="Calibri"/>
        <family val="2"/>
        <scheme val="minor"/>
      </rPr>
      <t>=INDEX(INDIRECT($B6);$B$5+1;1)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</si>
</sst>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0" xfId="0" applyFill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horizontal="centerContinuous" vertical="top"/>
    </xf>
    <xf numFmtId="0" fontId="0" fillId="3" borderId="2" xfId="0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0" fontId="0" fillId="4" borderId="0" xfId="0" applyFill="1" applyAlignment="1">
      <alignment horizontal="center"/>
    </xf>
    <xf numFmtId="0" fontId="0" fillId="4" borderId="0" xfId="0" applyFill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0" xfId="0" quotePrefix="1" applyFont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5</xdr:row>
      <xdr:rowOff>175259</xdr:rowOff>
    </xdr:from>
    <xdr:to>
      <xdr:col>10</xdr:col>
      <xdr:colOff>15240</xdr:colOff>
      <xdr:row>11</xdr:row>
      <xdr:rowOff>15240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55" t="32950" r="1877" b="2718"/>
        <a:stretch/>
      </xdr:blipFill>
      <xdr:spPr>
        <a:xfrm>
          <a:off x="1813560" y="1089659"/>
          <a:ext cx="1531620" cy="937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tabSelected="1" workbookViewId="0">
      <selection activeCell="I8" sqref="I8"/>
    </sheetView>
  </sheetViews>
  <sheetFormatPr baseColWidth="10" defaultRowHeight="14.4" x14ac:dyDescent="0.3"/>
  <cols>
    <col min="1" max="1" width="0.88671875" customWidth="1"/>
    <col min="2" max="2" width="9.44140625" customWidth="1"/>
    <col min="3" max="5" width="8.109375" customWidth="1"/>
    <col min="6" max="6" width="2.77734375" customWidth="1"/>
  </cols>
  <sheetData>
    <row r="1" spans="2:8" ht="4.2" customHeight="1" x14ac:dyDescent="0.3"/>
    <row r="2" spans="2:8" ht="25.2" customHeight="1" thickBot="1" x14ac:dyDescent="0.35">
      <c r="B2" s="24" t="s">
        <v>0</v>
      </c>
      <c r="C2" s="24"/>
      <c r="D2" s="24"/>
      <c r="E2" s="24"/>
    </row>
    <row r="3" spans="2:8" ht="15" thickBot="1" x14ac:dyDescent="0.35">
      <c r="B3" s="4" t="s">
        <v>15</v>
      </c>
      <c r="C3" s="6" t="s">
        <v>3</v>
      </c>
      <c r="D3" s="7"/>
      <c r="E3" s="8"/>
    </row>
    <row r="4" spans="2:8" ht="7.2" customHeight="1" thickBot="1" x14ac:dyDescent="0.35"/>
    <row r="5" spans="2:8" ht="15" thickBot="1" x14ac:dyDescent="0.35">
      <c r="B5" s="23">
        <f>MATCH(C3,NOM,)</f>
        <v>3</v>
      </c>
      <c r="C5" s="11" t="s">
        <v>8</v>
      </c>
      <c r="D5" s="11" t="s">
        <v>9</v>
      </c>
      <c r="E5" s="12" t="s">
        <v>11</v>
      </c>
    </row>
    <row r="6" spans="2:8" x14ac:dyDescent="0.3">
      <c r="B6" s="9" t="s">
        <v>10</v>
      </c>
      <c r="C6" s="14">
        <f ca="1">INDEX(INDIRECT($B6),$B$5+1,1)</f>
        <v>3</v>
      </c>
      <c r="D6" s="15">
        <f ca="1">INDEX(INDIRECT($B6),$B$5+1,2)</f>
        <v>11</v>
      </c>
      <c r="E6" s="16">
        <f ca="1">INDEX(INDIRECT($B6),$B$5+1,3)</f>
        <v>33</v>
      </c>
      <c r="F6" s="36"/>
      <c r="H6" s="34"/>
    </row>
    <row r="7" spans="2:8" x14ac:dyDescent="0.3">
      <c r="B7" s="9" t="s">
        <v>12</v>
      </c>
      <c r="C7" s="17">
        <f t="shared" ref="C7:C9" ca="1" si="0">INDEX(INDIRECT($B7),$B$5+1,1)</f>
        <v>2</v>
      </c>
      <c r="D7" s="18">
        <f t="shared" ref="D7:D9" ca="1" si="1">INDEX(INDIRECT($B7),$B$5+1,2)</f>
        <v>0</v>
      </c>
      <c r="E7" s="19">
        <f t="shared" ref="E7:E9" ca="1" si="2">INDEX(INDIRECT($B7),$B$5+1,3)</f>
        <v>0</v>
      </c>
      <c r="F7" s="36"/>
      <c r="G7" s="35"/>
      <c r="H7" s="34"/>
    </row>
    <row r="8" spans="2:8" x14ac:dyDescent="0.3">
      <c r="B8" s="9" t="s">
        <v>13</v>
      </c>
      <c r="C8" s="17" t="str">
        <f t="shared" ca="1" si="0"/>
        <v>boni</v>
      </c>
      <c r="D8" s="18">
        <f t="shared" ca="1" si="1"/>
        <v>10</v>
      </c>
      <c r="E8" s="19">
        <f t="shared" ca="1" si="2"/>
        <v>0</v>
      </c>
      <c r="F8" s="36"/>
      <c r="G8" s="35"/>
      <c r="H8" s="34"/>
    </row>
    <row r="9" spans="2:8" ht="15" thickBot="1" x14ac:dyDescent="0.35">
      <c r="B9" s="10" t="s">
        <v>16</v>
      </c>
      <c r="C9" s="20">
        <f t="shared" ca="1" si="0"/>
        <v>1</v>
      </c>
      <c r="D9" s="21">
        <f t="shared" ca="1" si="1"/>
        <v>11</v>
      </c>
      <c r="E9" s="22">
        <f t="shared" ca="1" si="2"/>
        <v>11</v>
      </c>
      <c r="F9" s="36"/>
      <c r="G9" s="35"/>
      <c r="H9" s="34"/>
    </row>
    <row r="10" spans="2:8" ht="24" customHeight="1" x14ac:dyDescent="0.3">
      <c r="B10" s="33" t="s">
        <v>17</v>
      </c>
    </row>
    <row r="11" spans="2:8" x14ac:dyDescent="0.3">
      <c r="B11" s="33" t="s">
        <v>18</v>
      </c>
      <c r="D11" s="34"/>
      <c r="E11" s="37"/>
    </row>
  </sheetData>
  <mergeCells count="1">
    <mergeCell ref="C3:E3"/>
  </mergeCells>
  <dataValidations count="1">
    <dataValidation type="list" allowBlank="1" showInputMessage="1" showErrorMessage="1" sqref="C3:C4">
      <formula1>NOM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/>
  </sheetViews>
  <sheetFormatPr baseColWidth="10" defaultRowHeight="14.4" x14ac:dyDescent="0.3"/>
  <cols>
    <col min="1" max="1" width="2.88671875" style="5" customWidth="1"/>
    <col min="2" max="2" width="8.88671875" customWidth="1"/>
    <col min="3" max="3" width="4.5546875" bestFit="1" customWidth="1"/>
    <col min="4" max="5" width="5" bestFit="1" customWidth="1"/>
    <col min="6" max="6" width="4.5546875" bestFit="1" customWidth="1"/>
    <col min="7" max="7" width="4.21875" bestFit="1" customWidth="1"/>
    <col min="8" max="8" width="3.88671875" bestFit="1" customWidth="1"/>
    <col min="9" max="9" width="4.5546875" bestFit="1" customWidth="1"/>
    <col min="10" max="10" width="5" bestFit="1" customWidth="1"/>
    <col min="11" max="11" width="4" bestFit="1" customWidth="1"/>
    <col min="12" max="12" width="4.5546875" bestFit="1" customWidth="1"/>
    <col min="13" max="14" width="5" bestFit="1" customWidth="1"/>
  </cols>
  <sheetData>
    <row r="1" spans="1:14" x14ac:dyDescent="0.3">
      <c r="A1" s="28" t="s">
        <v>6</v>
      </c>
      <c r="B1" s="29" t="s">
        <v>7</v>
      </c>
      <c r="C1" s="25" t="s">
        <v>10</v>
      </c>
      <c r="D1" s="26"/>
      <c r="E1" s="27"/>
      <c r="F1" s="25" t="s">
        <v>12</v>
      </c>
      <c r="G1" s="26"/>
      <c r="H1" s="27"/>
      <c r="I1" s="25" t="s">
        <v>13</v>
      </c>
      <c r="J1" s="26"/>
      <c r="K1" s="27"/>
      <c r="L1" s="25" t="s">
        <v>16</v>
      </c>
      <c r="M1" s="26"/>
      <c r="N1" s="27"/>
    </row>
    <row r="2" spans="1:14" x14ac:dyDescent="0.3">
      <c r="C2" s="30" t="s">
        <v>8</v>
      </c>
      <c r="D2" s="31" t="s">
        <v>9</v>
      </c>
      <c r="E2" s="32" t="s">
        <v>11</v>
      </c>
      <c r="F2" s="30" t="s">
        <v>8</v>
      </c>
      <c r="G2" s="31" t="s">
        <v>9</v>
      </c>
      <c r="H2" s="32" t="s">
        <v>11</v>
      </c>
      <c r="I2" s="30" t="s">
        <v>8</v>
      </c>
      <c r="J2" s="31" t="s">
        <v>9</v>
      </c>
      <c r="K2" s="32" t="s">
        <v>11</v>
      </c>
      <c r="L2" s="30" t="s">
        <v>8</v>
      </c>
      <c r="M2" s="31" t="s">
        <v>9</v>
      </c>
      <c r="N2" s="32" t="s">
        <v>11</v>
      </c>
    </row>
    <row r="3" spans="1:14" x14ac:dyDescent="0.3">
      <c r="A3" s="5">
        <v>1</v>
      </c>
      <c r="B3" t="s">
        <v>1</v>
      </c>
      <c r="C3" s="3">
        <v>3</v>
      </c>
      <c r="D3" s="1">
        <v>12.5</v>
      </c>
      <c r="E3" s="2">
        <f>C3*D3</f>
        <v>37.5</v>
      </c>
      <c r="F3" s="3">
        <v>2</v>
      </c>
      <c r="G3" s="1"/>
      <c r="H3" s="2">
        <f>F3*G3</f>
        <v>0</v>
      </c>
      <c r="I3" s="3" t="s">
        <v>14</v>
      </c>
      <c r="J3" s="1">
        <v>12.5</v>
      </c>
      <c r="K3" s="2">
        <f t="shared" ref="K3:K7" si="0">MAX(J3-10,0)</f>
        <v>2.5</v>
      </c>
      <c r="L3" s="3">
        <v>1</v>
      </c>
      <c r="M3" s="1">
        <v>11.5</v>
      </c>
      <c r="N3" s="2">
        <f>L3*M3</f>
        <v>11.5</v>
      </c>
    </row>
    <row r="4" spans="1:14" x14ac:dyDescent="0.3">
      <c r="A4" s="5">
        <v>2</v>
      </c>
      <c r="B4" t="s">
        <v>2</v>
      </c>
      <c r="C4" s="3">
        <v>3</v>
      </c>
      <c r="D4" s="1">
        <v>12</v>
      </c>
      <c r="E4" s="2">
        <f t="shared" ref="E4:E7" si="1">C4*D4</f>
        <v>36</v>
      </c>
      <c r="F4" s="3">
        <v>2</v>
      </c>
      <c r="G4" s="1"/>
      <c r="H4" s="2">
        <f t="shared" ref="H4:H7" si="2">F4*G4</f>
        <v>0</v>
      </c>
      <c r="I4" s="3" t="s">
        <v>14</v>
      </c>
      <c r="J4" s="1">
        <v>6</v>
      </c>
      <c r="K4" s="2">
        <f t="shared" si="0"/>
        <v>0</v>
      </c>
      <c r="L4" s="3">
        <v>1</v>
      </c>
      <c r="M4" s="1">
        <v>11</v>
      </c>
      <c r="N4" s="2">
        <f t="shared" ref="N4:N7" si="3">L4*M4</f>
        <v>11</v>
      </c>
    </row>
    <row r="5" spans="1:14" x14ac:dyDescent="0.3">
      <c r="A5" s="5">
        <v>3</v>
      </c>
      <c r="B5" t="s">
        <v>3</v>
      </c>
      <c r="C5" s="3">
        <v>3</v>
      </c>
      <c r="D5" s="1">
        <v>11</v>
      </c>
      <c r="E5" s="2">
        <f t="shared" si="1"/>
        <v>33</v>
      </c>
      <c r="F5" s="3">
        <v>2</v>
      </c>
      <c r="G5" s="13"/>
      <c r="H5" s="2">
        <f t="shared" si="2"/>
        <v>0</v>
      </c>
      <c r="I5" s="3" t="s">
        <v>14</v>
      </c>
      <c r="J5" s="1">
        <v>10</v>
      </c>
      <c r="K5" s="2">
        <f t="shared" si="0"/>
        <v>0</v>
      </c>
      <c r="L5" s="3">
        <v>1</v>
      </c>
      <c r="M5" s="1">
        <v>11</v>
      </c>
      <c r="N5" s="2">
        <f t="shared" si="3"/>
        <v>11</v>
      </c>
    </row>
    <row r="6" spans="1:14" x14ac:dyDescent="0.3">
      <c r="A6" s="5">
        <v>4</v>
      </c>
      <c r="B6" t="s">
        <v>4</v>
      </c>
      <c r="C6" s="3">
        <v>3</v>
      </c>
      <c r="D6" s="1">
        <v>10</v>
      </c>
      <c r="E6" s="2">
        <f t="shared" si="1"/>
        <v>30</v>
      </c>
      <c r="F6" s="3">
        <v>2</v>
      </c>
      <c r="G6" s="1"/>
      <c r="H6" s="2">
        <f t="shared" si="2"/>
        <v>0</v>
      </c>
      <c r="I6" s="3" t="s">
        <v>14</v>
      </c>
      <c r="J6" s="1">
        <v>10.5</v>
      </c>
      <c r="K6" s="2">
        <f t="shared" si="0"/>
        <v>0.5</v>
      </c>
      <c r="L6" s="3">
        <v>1</v>
      </c>
      <c r="M6" s="1">
        <v>10</v>
      </c>
      <c r="N6" s="2">
        <f t="shared" si="3"/>
        <v>10</v>
      </c>
    </row>
    <row r="7" spans="1:14" x14ac:dyDescent="0.3">
      <c r="A7" s="5">
        <v>5</v>
      </c>
      <c r="B7" t="s">
        <v>5</v>
      </c>
      <c r="C7" s="3">
        <v>3</v>
      </c>
      <c r="D7" s="1">
        <v>11</v>
      </c>
      <c r="E7" s="2">
        <f t="shared" si="1"/>
        <v>33</v>
      </c>
      <c r="F7" s="3">
        <v>2</v>
      </c>
      <c r="G7" s="1"/>
      <c r="H7" s="2">
        <f t="shared" si="2"/>
        <v>0</v>
      </c>
      <c r="I7" s="3" t="s">
        <v>14</v>
      </c>
      <c r="J7" s="1">
        <v>6</v>
      </c>
      <c r="K7" s="2">
        <f t="shared" si="0"/>
        <v>0</v>
      </c>
      <c r="L7" s="3">
        <v>1</v>
      </c>
      <c r="M7" s="1">
        <v>12.5</v>
      </c>
      <c r="N7" s="2">
        <f t="shared" si="3"/>
        <v>12.5</v>
      </c>
    </row>
    <row r="8" spans="1:14" x14ac:dyDescent="0.3">
      <c r="A8" s="5">
        <v>6</v>
      </c>
      <c r="C8" s="3">
        <v>3</v>
      </c>
      <c r="D8" s="1"/>
      <c r="E8" s="2"/>
      <c r="F8" s="3">
        <v>2</v>
      </c>
      <c r="G8" s="1"/>
      <c r="H8" s="2"/>
      <c r="I8" s="3" t="s">
        <v>14</v>
      </c>
      <c r="J8" s="1"/>
      <c r="K8" s="2"/>
      <c r="L8" s="3">
        <v>1</v>
      </c>
      <c r="M8" s="1"/>
      <c r="N8" s="2"/>
    </row>
    <row r="9" spans="1:14" x14ac:dyDescent="0.3">
      <c r="A9" s="5">
        <v>7</v>
      </c>
      <c r="C9" s="3">
        <v>3</v>
      </c>
      <c r="D9" s="1"/>
      <c r="E9" s="2"/>
      <c r="F9" s="3">
        <v>2</v>
      </c>
      <c r="G9" s="1"/>
      <c r="H9" s="2"/>
      <c r="I9" s="3" t="s">
        <v>14</v>
      </c>
      <c r="J9" s="1"/>
      <c r="K9" s="2"/>
      <c r="L9" s="3">
        <v>1</v>
      </c>
      <c r="M9" s="1"/>
      <c r="N9" s="2"/>
    </row>
    <row r="10" spans="1:14" x14ac:dyDescent="0.3">
      <c r="A10" s="5">
        <v>8</v>
      </c>
      <c r="C10" s="3">
        <v>3</v>
      </c>
      <c r="D10" s="1"/>
      <c r="E10" s="2"/>
      <c r="F10" s="3">
        <v>2</v>
      </c>
      <c r="G10" s="1"/>
      <c r="H10" s="2"/>
      <c r="I10" s="3" t="s">
        <v>14</v>
      </c>
      <c r="J10" s="1"/>
      <c r="K10" s="2"/>
      <c r="L10" s="3">
        <v>1</v>
      </c>
      <c r="M10" s="1"/>
      <c r="N10" s="2"/>
    </row>
    <row r="11" spans="1:14" x14ac:dyDescent="0.3">
      <c r="A11" s="5">
        <v>9</v>
      </c>
      <c r="C11" s="3">
        <v>3</v>
      </c>
      <c r="D11" s="1"/>
      <c r="E11" s="2"/>
      <c r="F11" s="3">
        <v>2</v>
      </c>
      <c r="G11" s="1"/>
      <c r="H11" s="2"/>
      <c r="I11" s="3" t="s">
        <v>14</v>
      </c>
      <c r="J11" s="1"/>
      <c r="K11" s="2"/>
      <c r="L11" s="3">
        <v>1</v>
      </c>
      <c r="M11" s="1"/>
      <c r="N11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Bulletin</vt:lpstr>
      <vt:lpstr>Relevé</vt:lpstr>
      <vt:lpstr>Anglais</vt:lpstr>
      <vt:lpstr>Français</vt:lpstr>
      <vt:lpstr>HG</vt:lpstr>
      <vt:lpstr>Malagasy</vt:lpstr>
      <vt:lpstr>maplaj</vt:lpstr>
      <vt:lpstr>NOM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2020-08-21T12:21:29Z</dcterms:created>
  <dcterms:modified xsi:type="dcterms:W3CDTF">2020-08-21T17:31:09Z</dcterms:modified>
</cp:coreProperties>
</file>