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mond pentier\Desktop\2020 - Mes documents\CCM\Tutos CCM\Tutos INDEX\"/>
    </mc:Choice>
  </mc:AlternateContent>
  <bookViews>
    <workbookView xWindow="0" yWindow="0" windowWidth="16584" windowHeight="7056"/>
  </bookViews>
  <sheets>
    <sheet name="Combinaison IEE 1" sheetId="1" r:id="rId1"/>
    <sheet name="Combinaison IEE 2" sheetId="2" r:id="rId2"/>
  </sheets>
  <externalReferences>
    <externalReference r:id="rId3"/>
    <externalReference r:id="rId4"/>
  </externalReferences>
  <definedNames>
    <definedName name="devoirs" localSheetId="1">'[1]INDEX EQUIV'!#REF!</definedName>
    <definedName name="devoirs">'[1]INDEX EQUIV'!#REF!</definedName>
    <definedName name="eleves">[2]RECHERCHEV!$A$2:$A$19</definedName>
    <definedName name="tableau">[2]RECHERCHEV!$A$2:$F$19</definedName>
  </definedNames>
  <calcPr calcId="152511"/>
</workbook>
</file>

<file path=xl/calcChain.xml><?xml version="1.0" encoding="utf-8"?>
<calcChain xmlns="http://schemas.openxmlformats.org/spreadsheetml/2006/main">
  <c r="J14" i="1" l="1"/>
  <c r="I11" i="2"/>
  <c r="H11" i="2"/>
  <c r="G11" i="2"/>
  <c r="E11" i="2"/>
  <c r="D11" i="2"/>
  <c r="C11" i="2"/>
  <c r="J10" i="2"/>
  <c r="F10" i="2"/>
  <c r="J9" i="2"/>
  <c r="F9" i="2"/>
  <c r="J8" i="2"/>
  <c r="F8" i="2"/>
  <c r="J7" i="2"/>
  <c r="F7" i="2"/>
  <c r="I6" i="2"/>
  <c r="H6" i="2"/>
  <c r="G6" i="2"/>
  <c r="E6" i="2"/>
  <c r="D6" i="2"/>
  <c r="C6" i="2"/>
  <c r="J5" i="2"/>
  <c r="F5" i="2"/>
  <c r="J4" i="2"/>
  <c r="F4" i="2"/>
  <c r="J3" i="2"/>
  <c r="F3" i="2"/>
  <c r="J11" i="2" l="1"/>
  <c r="N11" i="2" s="1"/>
  <c r="F6" i="2"/>
  <c r="M10" i="2" s="1"/>
  <c r="F11" i="2"/>
  <c r="M11" i="2" s="1"/>
  <c r="J6" i="2"/>
  <c r="N10" i="2" s="1"/>
</calcChain>
</file>

<file path=xl/sharedStrings.xml><?xml version="1.0" encoding="utf-8"?>
<sst xmlns="http://schemas.openxmlformats.org/spreadsheetml/2006/main" count="52" uniqueCount="46">
  <si>
    <t>D1</t>
  </si>
  <si>
    <t>D2</t>
  </si>
  <si>
    <t>D3</t>
  </si>
  <si>
    <t>D4</t>
  </si>
  <si>
    <t>Alain</t>
  </si>
  <si>
    <t>Béa</t>
  </si>
  <si>
    <t>Coralie</t>
  </si>
  <si>
    <t>David</t>
  </si>
  <si>
    <t>Emma</t>
  </si>
  <si>
    <t>Franck</t>
  </si>
  <si>
    <t>On veut la note d'un élève à un devoir</t>
  </si>
  <si>
    <t>Gaëlle</t>
  </si>
  <si>
    <t>Harry</t>
  </si>
  <si>
    <t>Elève</t>
  </si>
  <si>
    <t>Ilona</t>
  </si>
  <si>
    <t>Devoir</t>
  </si>
  <si>
    <t>Jean</t>
  </si>
  <si>
    <t>Note</t>
  </si>
  <si>
    <t>Karine</t>
  </si>
  <si>
    <t>Lucette</t>
  </si>
  <si>
    <t>Marc</t>
  </si>
  <si>
    <t>abs</t>
  </si>
  <si>
    <t>Mars</t>
  </si>
  <si>
    <t>Avril</t>
  </si>
  <si>
    <t>Mai</t>
  </si>
  <si>
    <t>Juin</t>
  </si>
  <si>
    <t>On veut les résultats trimestriels par série dans un tableau</t>
  </si>
  <si>
    <t>Série 1</t>
  </si>
  <si>
    <t>Série 2</t>
  </si>
  <si>
    <r>
      <t xml:space="preserve"> formule </t>
    </r>
    <r>
      <rPr>
        <b/>
        <sz val="12"/>
        <color rgb="FFC00000"/>
        <rFont val="Calibri"/>
        <family val="2"/>
        <scheme val="minor"/>
      </rPr>
      <t>=INDEX(D4:G16;EQUIV(J11;C4:C16;0);EQUIV(J12;D3:G3;0))</t>
    </r>
  </si>
  <si>
    <r>
      <t xml:space="preserve">Syntaxe : 
</t>
    </r>
    <r>
      <rPr>
        <b/>
        <sz val="12"/>
        <color rgb="FFFF0000"/>
        <rFont val="Calibri"/>
        <family val="2"/>
        <scheme val="minor"/>
      </rPr>
      <t>=INDEX(matrice;EQUIV(donnée ligne;matrice ordonnées;0);EQUIV(donnée colonne;matrice des abcisses;0))</t>
    </r>
  </si>
  <si>
    <t>La combinaison d'INDEX et EQUIV permet d'extraire une donnée d'une</t>
  </si>
  <si>
    <t xml:space="preserve"> matrice en donnant la valeur de l'abscisse et la valeur de l'ordonnée</t>
  </si>
  <si>
    <t>Tr1</t>
  </si>
  <si>
    <t>Tr2</t>
  </si>
  <si>
    <t>Janv</t>
  </si>
  <si>
    <t>Févr</t>
  </si>
  <si>
    <t>produit1</t>
  </si>
  <si>
    <t>produit2</t>
  </si>
  <si>
    <t>produit3</t>
  </si>
  <si>
    <t>produit4</t>
  </si>
  <si>
    <t>produit5</t>
  </si>
  <si>
    <t>produit6</t>
  </si>
  <si>
    <t>produit7</t>
  </si>
  <si>
    <t>Formule en M10 :</t>
  </si>
  <si>
    <r>
      <rPr>
        <b/>
        <sz val="11"/>
        <color rgb="FFC00000"/>
        <rFont val="Calibri"/>
        <family val="2"/>
        <scheme val="minor"/>
      </rPr>
      <t>=INDEX($C$3:$J$11;EQUIV($L10;$B$3:$B$11;0);EQUIV(M$9;$C$2:$J$2;0))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</si>
</sst>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°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9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/>
      <top style="thick">
        <color rgb="FFC00000"/>
      </top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C00000"/>
      </left>
      <right/>
      <top/>
      <bottom/>
      <diagonal/>
    </border>
    <border>
      <left/>
      <right style="thick">
        <color rgb="FFC00000"/>
      </right>
      <top/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Fill="1"/>
    <xf numFmtId="164" fontId="2" fillId="0" borderId="0" xfId="0" applyNumberFormat="1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2" borderId="0" xfId="0" applyFill="1" applyBorder="1"/>
    <xf numFmtId="0" fontId="0" fillId="2" borderId="13" xfId="0" applyFill="1" applyBorder="1"/>
    <xf numFmtId="0" fontId="3" fillId="2" borderId="2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/>
    <xf numFmtId="164" fontId="2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2" fillId="0" borderId="26" xfId="0" applyNumberFormat="1" applyFon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28" xfId="0" applyNumberFormat="1" applyBorder="1" applyAlignment="1">
      <alignment horizontal="center"/>
    </xf>
    <xf numFmtId="3" fontId="2" fillId="0" borderId="29" xfId="0" applyNumberFormat="1" applyFont="1" applyBorder="1" applyAlignment="1">
      <alignment horizontal="center"/>
    </xf>
    <xf numFmtId="3" fontId="0" fillId="0" borderId="31" xfId="0" applyNumberFormat="1" applyBorder="1" applyAlignment="1">
      <alignment horizontal="center"/>
    </xf>
    <xf numFmtId="3" fontId="0" fillId="0" borderId="32" xfId="0" applyNumberFormat="1" applyBorder="1" applyAlignment="1">
      <alignment horizontal="center"/>
    </xf>
    <xf numFmtId="3" fontId="0" fillId="0" borderId="33" xfId="0" applyNumberFormat="1" applyBorder="1" applyAlignment="1">
      <alignment horizontal="center"/>
    </xf>
    <xf numFmtId="3" fontId="2" fillId="0" borderId="34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5" xfId="0" applyFont="1" applyBorder="1"/>
    <xf numFmtId="3" fontId="2" fillId="0" borderId="36" xfId="0" applyNumberFormat="1" applyFont="1" applyBorder="1" applyAlignment="1">
      <alignment horizontal="center"/>
    </xf>
    <xf numFmtId="3" fontId="2" fillId="0" borderId="37" xfId="0" applyNumberFormat="1" applyFont="1" applyBorder="1" applyAlignment="1">
      <alignment horizontal="center"/>
    </xf>
    <xf numFmtId="3" fontId="2" fillId="0" borderId="38" xfId="0" applyNumberFormat="1" applyFont="1" applyBorder="1" applyAlignment="1">
      <alignment horizontal="center"/>
    </xf>
    <xf numFmtId="3" fontId="2" fillId="3" borderId="39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left"/>
    </xf>
    <xf numFmtId="0" fontId="6" fillId="2" borderId="12" xfId="0" applyFont="1" applyFill="1" applyBorder="1"/>
    <xf numFmtId="0" fontId="6" fillId="0" borderId="0" xfId="0" applyFont="1" applyAlignment="1">
      <alignment vertical="center"/>
    </xf>
    <xf numFmtId="0" fontId="9" fillId="0" borderId="0" xfId="0" applyFont="1"/>
    <xf numFmtId="0" fontId="5" fillId="3" borderId="0" xfId="0" applyFont="1" applyFill="1" applyAlignment="1">
      <alignment horizontal="center" vertical="center"/>
    </xf>
    <xf numFmtId="0" fontId="6" fillId="2" borderId="7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6" fillId="2" borderId="6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left" vertical="top" wrapText="1"/>
    </xf>
    <xf numFmtId="0" fontId="6" fillId="2" borderId="13" xfId="0" applyFont="1" applyFill="1" applyBorder="1" applyAlignment="1">
      <alignment horizontal="left" vertical="top" wrapText="1"/>
    </xf>
    <xf numFmtId="0" fontId="6" fillId="2" borderId="14" xfId="0" applyFont="1" applyFill="1" applyBorder="1" applyAlignment="1">
      <alignment horizontal="left" vertical="top" wrapText="1"/>
    </xf>
    <xf numFmtId="0" fontId="6" fillId="2" borderId="15" xfId="0" applyFont="1" applyFill="1" applyBorder="1" applyAlignment="1">
      <alignment horizontal="left" vertical="top" wrapText="1"/>
    </xf>
    <xf numFmtId="0" fontId="6" fillId="2" borderId="16" xfId="0" applyFont="1" applyFill="1" applyBorder="1" applyAlignment="1">
      <alignment horizontal="left" vertical="top" wrapText="1"/>
    </xf>
    <xf numFmtId="0" fontId="8" fillId="0" borderId="23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4" xfId="0" applyFont="1" applyBorder="1"/>
    <xf numFmtId="0" fontId="10" fillId="0" borderId="27" xfId="0" applyFont="1" applyBorder="1"/>
    <xf numFmtId="0" fontId="10" fillId="0" borderId="30" xfId="0" applyFont="1" applyBorder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3" fillId="0" borderId="0" xfId="0" quotePrefix="1" applyFont="1" applyFill="1" applyBorder="1"/>
    <xf numFmtId="3" fontId="2" fillId="3" borderId="10" xfId="0" applyNumberFormat="1" applyFont="1" applyFill="1" applyBorder="1" applyAlignment="1">
      <alignment horizontal="center"/>
    </xf>
    <xf numFmtId="3" fontId="2" fillId="4" borderId="39" xfId="0" applyNumberFormat="1" applyFont="1" applyFill="1" applyBorder="1" applyAlignment="1">
      <alignment horizontal="center"/>
    </xf>
    <xf numFmtId="3" fontId="2" fillId="4" borderId="10" xfId="0" applyNumberFormat="1" applyFont="1" applyFill="1" applyBorder="1" applyAlignment="1">
      <alignment horizontal="center"/>
    </xf>
    <xf numFmtId="0" fontId="6" fillId="0" borderId="4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78;Via55%20Tuto%20INDEX%20EQUI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XCELcollege\Denombrements-classemennts_recherch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EQUIV"/>
      <sheetName val="Combinaison INDEX EQUIV"/>
      <sheetName val="INDEX au lieu de RECHERCHEV"/>
      <sheetName val="INDEX EQUIV plusieurs champs"/>
      <sheetName val="Recherche Multi Critères"/>
      <sheetName val="INDEX EQUI inversé"/>
      <sheetName val="Lecture Planning"/>
      <sheetName val="Lecture tableau incomplet"/>
      <sheetName val="Recherche moins ch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énombrements"/>
      <sheetName val="Dénombrements (2)"/>
      <sheetName val="Rang"/>
      <sheetName val="Rang (2)"/>
      <sheetName val="Grande valeur"/>
      <sheetName val="Grande valeur (2)"/>
      <sheetName val="Filtre et tri"/>
      <sheetName val="Filtre et tri (2)"/>
      <sheetName val="RECHERCHEV"/>
      <sheetName val="RECHERCHEV (2)"/>
      <sheetName val="INDEX EQUIV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</v>
          </cell>
          <cell r="B2">
            <v>10</v>
          </cell>
          <cell r="C2">
            <v>15</v>
          </cell>
          <cell r="D2">
            <v>12</v>
          </cell>
          <cell r="E2">
            <v>8</v>
          </cell>
          <cell r="F2">
            <v>11.25</v>
          </cell>
        </row>
        <row r="3">
          <cell r="A3" t="str">
            <v>B</v>
          </cell>
          <cell r="B3">
            <v>18</v>
          </cell>
          <cell r="C3">
            <v>17</v>
          </cell>
          <cell r="D3">
            <v>5</v>
          </cell>
          <cell r="E3">
            <v>17</v>
          </cell>
          <cell r="F3">
            <v>14.25</v>
          </cell>
        </row>
        <row r="4">
          <cell r="A4" t="str">
            <v>C</v>
          </cell>
          <cell r="B4">
            <v>14</v>
          </cell>
          <cell r="C4">
            <v>10</v>
          </cell>
          <cell r="D4">
            <v>4</v>
          </cell>
          <cell r="E4">
            <v>5</v>
          </cell>
          <cell r="F4">
            <v>8.25</v>
          </cell>
        </row>
        <row r="5">
          <cell r="A5" t="str">
            <v>D</v>
          </cell>
          <cell r="B5">
            <v>9</v>
          </cell>
          <cell r="C5">
            <v>5</v>
          </cell>
          <cell r="D5">
            <v>17</v>
          </cell>
          <cell r="E5">
            <v>14</v>
          </cell>
          <cell r="F5">
            <v>11.25</v>
          </cell>
        </row>
        <row r="6">
          <cell r="A6" t="str">
            <v>E</v>
          </cell>
          <cell r="B6">
            <v>13</v>
          </cell>
          <cell r="C6">
            <v>13</v>
          </cell>
          <cell r="D6">
            <v>16</v>
          </cell>
          <cell r="E6">
            <v>13</v>
          </cell>
          <cell r="F6">
            <v>13.75</v>
          </cell>
        </row>
        <row r="7">
          <cell r="A7" t="str">
            <v>F</v>
          </cell>
          <cell r="B7">
            <v>12</v>
          </cell>
          <cell r="C7">
            <v>13</v>
          </cell>
          <cell r="D7">
            <v>5</v>
          </cell>
          <cell r="E7">
            <v>16</v>
          </cell>
          <cell r="F7">
            <v>11.5</v>
          </cell>
        </row>
        <row r="8">
          <cell r="A8" t="str">
            <v>G</v>
          </cell>
          <cell r="B8">
            <v>11</v>
          </cell>
          <cell r="C8">
            <v>4</v>
          </cell>
          <cell r="D8">
            <v>13</v>
          </cell>
          <cell r="E8">
            <v>10</v>
          </cell>
          <cell r="F8">
            <v>9.5</v>
          </cell>
        </row>
        <row r="9">
          <cell r="A9" t="str">
            <v>H</v>
          </cell>
          <cell r="B9">
            <v>10</v>
          </cell>
          <cell r="C9">
            <v>15</v>
          </cell>
          <cell r="D9">
            <v>12</v>
          </cell>
          <cell r="E9">
            <v>10</v>
          </cell>
          <cell r="F9">
            <v>11.75</v>
          </cell>
        </row>
        <row r="10">
          <cell r="A10" t="str">
            <v>I</v>
          </cell>
          <cell r="B10">
            <v>6</v>
          </cell>
          <cell r="C10">
            <v>16</v>
          </cell>
          <cell r="D10">
            <v>8</v>
          </cell>
          <cell r="E10">
            <v>4</v>
          </cell>
          <cell r="F10">
            <v>8.5</v>
          </cell>
        </row>
        <row r="11">
          <cell r="A11" t="str">
            <v>J</v>
          </cell>
          <cell r="B11">
            <v>7</v>
          </cell>
          <cell r="C11">
            <v>7</v>
          </cell>
          <cell r="D11">
            <v>9</v>
          </cell>
          <cell r="E11">
            <v>4</v>
          </cell>
          <cell r="F11">
            <v>6.75</v>
          </cell>
        </row>
        <row r="12">
          <cell r="A12" t="str">
            <v>K</v>
          </cell>
          <cell r="B12">
            <v>10</v>
          </cell>
          <cell r="C12">
            <v>4</v>
          </cell>
          <cell r="D12">
            <v>8</v>
          </cell>
          <cell r="E12">
            <v>16</v>
          </cell>
          <cell r="F12">
            <v>9.5</v>
          </cell>
        </row>
        <row r="13">
          <cell r="A13" t="str">
            <v>L</v>
          </cell>
          <cell r="B13">
            <v>17</v>
          </cell>
          <cell r="C13">
            <v>17</v>
          </cell>
          <cell r="D13">
            <v>12</v>
          </cell>
          <cell r="E13">
            <v>9</v>
          </cell>
          <cell r="F13">
            <v>13.75</v>
          </cell>
        </row>
        <row r="14">
          <cell r="A14" t="str">
            <v>M</v>
          </cell>
          <cell r="B14">
            <v>7</v>
          </cell>
          <cell r="C14">
            <v>17</v>
          </cell>
          <cell r="D14">
            <v>5</v>
          </cell>
          <cell r="E14">
            <v>14</v>
          </cell>
          <cell r="F14">
            <v>10.75</v>
          </cell>
        </row>
        <row r="15">
          <cell r="A15" t="str">
            <v>N</v>
          </cell>
          <cell r="B15">
            <v>10</v>
          </cell>
          <cell r="C15">
            <v>18</v>
          </cell>
          <cell r="D15">
            <v>14</v>
          </cell>
          <cell r="E15">
            <v>11</v>
          </cell>
          <cell r="F15">
            <v>13.25</v>
          </cell>
        </row>
        <row r="16">
          <cell r="A16" t="str">
            <v>O</v>
          </cell>
          <cell r="B16">
            <v>16</v>
          </cell>
          <cell r="C16">
            <v>11</v>
          </cell>
          <cell r="D16">
            <v>15</v>
          </cell>
          <cell r="E16">
            <v>6</v>
          </cell>
          <cell r="F16">
            <v>12</v>
          </cell>
        </row>
        <row r="17">
          <cell r="A17" t="str">
            <v>P</v>
          </cell>
          <cell r="B17">
            <v>11</v>
          </cell>
          <cell r="C17">
            <v>16</v>
          </cell>
          <cell r="D17">
            <v>10</v>
          </cell>
          <cell r="E17">
            <v>13</v>
          </cell>
          <cell r="F17">
            <v>12.5</v>
          </cell>
        </row>
        <row r="18">
          <cell r="A18" t="str">
            <v>Q</v>
          </cell>
          <cell r="B18">
            <v>12</v>
          </cell>
          <cell r="C18">
            <v>4</v>
          </cell>
          <cell r="D18">
            <v>6</v>
          </cell>
          <cell r="E18">
            <v>11</v>
          </cell>
          <cell r="F18">
            <v>8.25</v>
          </cell>
        </row>
        <row r="19">
          <cell r="A19" t="str">
            <v>R</v>
          </cell>
          <cell r="B19">
            <v>15</v>
          </cell>
          <cell r="C19">
            <v>9</v>
          </cell>
          <cell r="D19" t="str">
            <v>abs</v>
          </cell>
          <cell r="E19">
            <v>17</v>
          </cell>
          <cell r="F19">
            <v>13.666666666666666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6"/>
  <sheetViews>
    <sheetView showGridLines="0" tabSelected="1" workbookViewId="0">
      <selection activeCell="U11" sqref="U11"/>
    </sheetView>
  </sheetViews>
  <sheetFormatPr baseColWidth="10" defaultRowHeight="14.4" x14ac:dyDescent="0.3"/>
  <cols>
    <col min="1" max="2" width="0.6640625" customWidth="1"/>
    <col min="3" max="3" width="6.6640625" customWidth="1"/>
    <col min="4" max="7" width="3.77734375" customWidth="1"/>
    <col min="8" max="8" width="1.33203125" customWidth="1"/>
    <col min="9" max="9" width="7.33203125" customWidth="1"/>
    <col min="10" max="10" width="3.88671875" customWidth="1"/>
    <col min="11" max="11" width="5.6640625" customWidth="1"/>
    <col min="15" max="15" width="5.88671875" customWidth="1"/>
    <col min="16" max="16" width="7.44140625" customWidth="1"/>
    <col min="17" max="17" width="5.6640625" customWidth="1"/>
  </cols>
  <sheetData>
    <row r="1" spans="2:17" ht="2.4" customHeight="1" x14ac:dyDescent="0.3"/>
    <row r="2" spans="2:17" ht="3" customHeight="1" x14ac:dyDescent="0.3">
      <c r="B2" s="1"/>
      <c r="C2" s="1"/>
      <c r="D2" s="2"/>
      <c r="E2" s="2"/>
      <c r="F2" s="2"/>
      <c r="G2" s="2"/>
    </row>
    <row r="3" spans="2:17" ht="15" thickBot="1" x14ac:dyDescent="0.35">
      <c r="B3" s="1"/>
      <c r="C3" s="1"/>
      <c r="D3" s="3" t="s">
        <v>0</v>
      </c>
      <c r="E3" s="3" t="s">
        <v>1</v>
      </c>
      <c r="F3" s="4" t="s">
        <v>2</v>
      </c>
      <c r="G3" s="3" t="s">
        <v>3</v>
      </c>
    </row>
    <row r="4" spans="2:17" ht="15.6" customHeight="1" thickTop="1" x14ac:dyDescent="0.3">
      <c r="B4" s="2"/>
      <c r="C4" s="5" t="s">
        <v>4</v>
      </c>
      <c r="D4" s="6">
        <v>10</v>
      </c>
      <c r="E4" s="7">
        <v>15</v>
      </c>
      <c r="F4" s="8">
        <v>12</v>
      </c>
      <c r="G4" s="9">
        <v>8</v>
      </c>
      <c r="I4" s="49" t="s">
        <v>31</v>
      </c>
      <c r="J4" s="10"/>
      <c r="K4" s="10"/>
      <c r="L4" s="10"/>
      <c r="M4" s="10"/>
      <c r="N4" s="10"/>
      <c r="O4" s="10"/>
      <c r="P4" s="10"/>
      <c r="Q4" s="11"/>
    </row>
    <row r="5" spans="2:17" ht="15.6" customHeight="1" thickBot="1" x14ac:dyDescent="0.35">
      <c r="B5" s="2"/>
      <c r="C5" s="5" t="s">
        <v>5</v>
      </c>
      <c r="D5" s="12">
        <v>18</v>
      </c>
      <c r="E5" s="13">
        <v>17</v>
      </c>
      <c r="F5" s="14">
        <v>5</v>
      </c>
      <c r="G5" s="15">
        <v>17</v>
      </c>
      <c r="I5" s="50" t="s">
        <v>32</v>
      </c>
      <c r="J5" s="16"/>
      <c r="K5" s="16"/>
      <c r="L5" s="16"/>
      <c r="M5" s="16"/>
      <c r="N5" s="16"/>
      <c r="O5" s="16"/>
      <c r="P5" s="16"/>
      <c r="Q5" s="17"/>
    </row>
    <row r="6" spans="2:17" ht="15.6" customHeight="1" thickTop="1" x14ac:dyDescent="0.3">
      <c r="B6" s="2"/>
      <c r="C6" s="18" t="s">
        <v>6</v>
      </c>
      <c r="D6" s="19">
        <v>14</v>
      </c>
      <c r="E6" s="14">
        <v>10</v>
      </c>
      <c r="F6" s="20">
        <v>4</v>
      </c>
      <c r="G6" s="15">
        <v>5</v>
      </c>
      <c r="I6" s="57" t="s">
        <v>30</v>
      </c>
      <c r="J6" s="54"/>
      <c r="K6" s="54"/>
      <c r="L6" s="54"/>
      <c r="M6" s="54"/>
      <c r="N6" s="54"/>
      <c r="O6" s="54"/>
      <c r="P6" s="54"/>
      <c r="Q6" s="58"/>
    </row>
    <row r="7" spans="2:17" ht="15.6" customHeight="1" x14ac:dyDescent="0.3">
      <c r="B7" s="2"/>
      <c r="C7" s="5" t="s">
        <v>7</v>
      </c>
      <c r="D7" s="12">
        <v>9</v>
      </c>
      <c r="E7" s="13">
        <v>5</v>
      </c>
      <c r="F7" s="13">
        <v>17</v>
      </c>
      <c r="G7" s="15">
        <v>14</v>
      </c>
      <c r="I7" s="59"/>
      <c r="J7" s="55"/>
      <c r="K7" s="55"/>
      <c r="L7" s="55"/>
      <c r="M7" s="55"/>
      <c r="N7" s="55"/>
      <c r="O7" s="55"/>
      <c r="P7" s="55"/>
      <c r="Q7" s="60"/>
    </row>
    <row r="8" spans="2:17" ht="15.6" customHeight="1" thickBot="1" x14ac:dyDescent="0.35">
      <c r="B8" s="2"/>
      <c r="C8" s="5" t="s">
        <v>8</v>
      </c>
      <c r="D8" s="12">
        <v>13</v>
      </c>
      <c r="E8" s="13">
        <v>13</v>
      </c>
      <c r="F8" s="13">
        <v>16</v>
      </c>
      <c r="G8" s="15">
        <v>13</v>
      </c>
      <c r="I8" s="61"/>
      <c r="J8" s="62"/>
      <c r="K8" s="62"/>
      <c r="L8" s="62"/>
      <c r="M8" s="62"/>
      <c r="N8" s="62"/>
      <c r="O8" s="62"/>
      <c r="P8" s="62"/>
      <c r="Q8" s="63"/>
    </row>
    <row r="9" spans="2:17" ht="15.6" customHeight="1" thickTop="1" x14ac:dyDescent="0.3">
      <c r="B9" s="2"/>
      <c r="C9" s="5" t="s">
        <v>9</v>
      </c>
      <c r="D9" s="12">
        <v>12</v>
      </c>
      <c r="E9" s="13">
        <v>13</v>
      </c>
      <c r="F9" s="13">
        <v>5</v>
      </c>
      <c r="G9" s="15">
        <v>16</v>
      </c>
    </row>
    <row r="10" spans="2:17" ht="15.6" customHeight="1" x14ac:dyDescent="0.3">
      <c r="B10" s="2"/>
      <c r="C10" s="5" t="s">
        <v>11</v>
      </c>
      <c r="D10" s="12">
        <v>11</v>
      </c>
      <c r="E10" s="13">
        <v>4</v>
      </c>
      <c r="F10" s="13">
        <v>13</v>
      </c>
      <c r="G10" s="15">
        <v>10</v>
      </c>
      <c r="I10" s="21" t="s">
        <v>10</v>
      </c>
    </row>
    <row r="11" spans="2:17" ht="15.6" customHeight="1" x14ac:dyDescent="0.3">
      <c r="B11" s="2"/>
      <c r="C11" s="5" t="s">
        <v>12</v>
      </c>
      <c r="D11" s="12">
        <v>10</v>
      </c>
      <c r="E11" s="13">
        <v>15</v>
      </c>
      <c r="F11" s="13">
        <v>12</v>
      </c>
      <c r="G11" s="15">
        <v>10</v>
      </c>
    </row>
    <row r="12" spans="2:17" ht="15.6" customHeight="1" x14ac:dyDescent="0.3">
      <c r="B12" s="2"/>
      <c r="C12" s="5" t="s">
        <v>14</v>
      </c>
      <c r="D12" s="12">
        <v>6</v>
      </c>
      <c r="E12" s="13">
        <v>16</v>
      </c>
      <c r="F12" s="13">
        <v>8</v>
      </c>
      <c r="G12" s="15">
        <v>4</v>
      </c>
      <c r="I12" s="51" t="s">
        <v>13</v>
      </c>
      <c r="J12" s="56" t="s">
        <v>6</v>
      </c>
      <c r="K12" s="56"/>
      <c r="L12" s="52"/>
    </row>
    <row r="13" spans="2:17" ht="15.6" customHeight="1" x14ac:dyDescent="0.3">
      <c r="B13" s="2"/>
      <c r="C13" s="5" t="s">
        <v>16</v>
      </c>
      <c r="D13" s="12">
        <v>7</v>
      </c>
      <c r="E13" s="13">
        <v>7</v>
      </c>
      <c r="F13" s="13">
        <v>9</v>
      </c>
      <c r="G13" s="15">
        <v>4</v>
      </c>
      <c r="I13" s="51" t="s">
        <v>15</v>
      </c>
      <c r="J13" s="22" t="s">
        <v>2</v>
      </c>
      <c r="K13" s="52"/>
      <c r="L13" s="52"/>
    </row>
    <row r="14" spans="2:17" ht="15.6" customHeight="1" x14ac:dyDescent="0.3">
      <c r="B14" s="2"/>
      <c r="C14" s="5" t="s">
        <v>18</v>
      </c>
      <c r="D14" s="12">
        <v>10</v>
      </c>
      <c r="E14" s="13">
        <v>4</v>
      </c>
      <c r="F14" s="13" t="s">
        <v>21</v>
      </c>
      <c r="G14" s="15">
        <v>16</v>
      </c>
      <c r="I14" s="51" t="s">
        <v>17</v>
      </c>
      <c r="J14" s="53">
        <f>INDEX(D4:G16,MATCH(J12,C4:C16,0),MATCH(J13,D3:G3,0))</f>
        <v>4</v>
      </c>
      <c r="L14" s="52"/>
    </row>
    <row r="15" spans="2:17" ht="15.6" customHeight="1" x14ac:dyDescent="0.3">
      <c r="B15" s="2"/>
      <c r="C15" s="5" t="s">
        <v>19</v>
      </c>
      <c r="D15" s="12">
        <v>17</v>
      </c>
      <c r="E15" s="13">
        <v>17</v>
      </c>
      <c r="F15" s="13">
        <v>12</v>
      </c>
      <c r="G15" s="15">
        <v>9</v>
      </c>
      <c r="J15" s="23" t="s">
        <v>29</v>
      </c>
    </row>
    <row r="16" spans="2:17" ht="15.6" customHeight="1" thickBot="1" x14ac:dyDescent="0.35">
      <c r="B16" s="24"/>
      <c r="C16" s="25" t="s">
        <v>20</v>
      </c>
      <c r="D16" s="26">
        <v>7</v>
      </c>
      <c r="E16" s="27">
        <v>17</v>
      </c>
      <c r="F16" s="27">
        <v>5</v>
      </c>
      <c r="G16" s="28">
        <v>14</v>
      </c>
    </row>
  </sheetData>
  <mergeCells count="2">
    <mergeCell ref="I6:Q8"/>
    <mergeCell ref="J12:K12"/>
  </mergeCells>
  <dataValidations count="2">
    <dataValidation type="list" allowBlank="1" showInputMessage="1" showErrorMessage="1" sqref="J13">
      <formula1>$D$3:$G$3</formula1>
    </dataValidation>
    <dataValidation type="list" allowBlank="1" showInputMessage="1" showErrorMessage="1" sqref="J12">
      <formula1>$C$4:$C$16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3"/>
  <sheetViews>
    <sheetView showGridLines="0" workbookViewId="0">
      <selection activeCell="W20" sqref="W20"/>
    </sheetView>
  </sheetViews>
  <sheetFormatPr baseColWidth="10" defaultRowHeight="14.4" x14ac:dyDescent="0.3"/>
  <cols>
    <col min="1" max="1" width="1.44140625" customWidth="1"/>
    <col min="2" max="2" width="7.5546875" customWidth="1"/>
    <col min="3" max="10" width="4.21875" customWidth="1"/>
    <col min="11" max="11" width="1.109375" customWidth="1"/>
    <col min="12" max="12" width="6.5546875" bestFit="1" customWidth="1"/>
    <col min="13" max="14" width="6.21875" bestFit="1" customWidth="1"/>
    <col min="16" max="16" width="5.88671875" customWidth="1"/>
    <col min="17" max="17" width="7.109375" customWidth="1"/>
    <col min="18" max="18" width="6.6640625" customWidth="1"/>
  </cols>
  <sheetData>
    <row r="1" spans="2:14" ht="4.8" customHeight="1" thickBot="1" x14ac:dyDescent="0.35">
      <c r="C1" s="29"/>
      <c r="D1" s="29"/>
      <c r="E1" s="29"/>
      <c r="F1" s="29"/>
      <c r="G1" s="29"/>
      <c r="H1" s="29"/>
      <c r="I1" s="29"/>
      <c r="J1" s="29"/>
    </row>
    <row r="2" spans="2:14" ht="15.6" customHeight="1" thickBot="1" x14ac:dyDescent="0.35">
      <c r="C2" s="65" t="s">
        <v>35</v>
      </c>
      <c r="D2" s="66" t="s">
        <v>36</v>
      </c>
      <c r="E2" s="67" t="s">
        <v>22</v>
      </c>
      <c r="F2" s="64" t="s">
        <v>33</v>
      </c>
      <c r="G2" s="65" t="s">
        <v>23</v>
      </c>
      <c r="H2" s="66" t="s">
        <v>24</v>
      </c>
      <c r="I2" s="67" t="s">
        <v>25</v>
      </c>
      <c r="J2" s="64" t="s">
        <v>34</v>
      </c>
      <c r="L2" s="71" t="s">
        <v>26</v>
      </c>
      <c r="M2" s="71"/>
      <c r="N2" s="71"/>
    </row>
    <row r="3" spans="2:14" ht="15.6" customHeight="1" x14ac:dyDescent="0.3">
      <c r="B3" s="68" t="s">
        <v>37</v>
      </c>
      <c r="C3" s="30">
        <v>50</v>
      </c>
      <c r="D3" s="31">
        <v>42</v>
      </c>
      <c r="E3" s="32">
        <v>35</v>
      </c>
      <c r="F3" s="33">
        <f>SUM(C3:E3)</f>
        <v>127</v>
      </c>
      <c r="G3" s="30">
        <v>45</v>
      </c>
      <c r="H3" s="31">
        <v>76</v>
      </c>
      <c r="I3" s="32">
        <v>51</v>
      </c>
      <c r="J3" s="33">
        <f>SUM(G3:I3)</f>
        <v>172</v>
      </c>
      <c r="L3" s="71"/>
      <c r="M3" s="71"/>
      <c r="N3" s="71"/>
    </row>
    <row r="4" spans="2:14" ht="15.6" customHeight="1" x14ac:dyDescent="0.3">
      <c r="B4" s="69" t="s">
        <v>38</v>
      </c>
      <c r="C4" s="34">
        <v>54</v>
      </c>
      <c r="D4" s="35">
        <v>73</v>
      </c>
      <c r="E4" s="36">
        <v>27</v>
      </c>
      <c r="F4" s="37">
        <f t="shared" ref="F4:F11" si="0">SUM(C4:E4)</f>
        <v>154</v>
      </c>
      <c r="G4" s="34">
        <v>20</v>
      </c>
      <c r="H4" s="35">
        <v>64</v>
      </c>
      <c r="I4" s="36">
        <v>60</v>
      </c>
      <c r="J4" s="37">
        <f t="shared" ref="J4:J11" si="1">SUM(G4:I4)</f>
        <v>144</v>
      </c>
      <c r="L4" s="71"/>
      <c r="M4" s="71"/>
      <c r="N4" s="71"/>
    </row>
    <row r="5" spans="2:14" ht="16.2" customHeight="1" thickBot="1" x14ac:dyDescent="0.35">
      <c r="B5" s="70" t="s">
        <v>39</v>
      </c>
      <c r="C5" s="38">
        <v>26</v>
      </c>
      <c r="D5" s="39">
        <v>36</v>
      </c>
      <c r="E5" s="40">
        <v>62</v>
      </c>
      <c r="F5" s="41">
        <f t="shared" si="0"/>
        <v>124</v>
      </c>
      <c r="G5" s="38">
        <v>27</v>
      </c>
      <c r="H5" s="39">
        <v>72</v>
      </c>
      <c r="I5" s="40">
        <v>72</v>
      </c>
      <c r="J5" s="41">
        <f t="shared" si="1"/>
        <v>171</v>
      </c>
      <c r="L5" s="72"/>
      <c r="M5" s="72"/>
      <c r="N5" s="72"/>
    </row>
    <row r="6" spans="2:14" ht="16.8" customHeight="1" thickTop="1" thickBot="1" x14ac:dyDescent="0.35">
      <c r="B6" s="43" t="s">
        <v>27</v>
      </c>
      <c r="C6" s="44">
        <f>SUM(C3:C5)</f>
        <v>130</v>
      </c>
      <c r="D6" s="45">
        <f t="shared" ref="D6:I6" si="2">SUM(D3:D5)</f>
        <v>151</v>
      </c>
      <c r="E6" s="46">
        <f t="shared" si="2"/>
        <v>124</v>
      </c>
      <c r="F6" s="47">
        <f t="shared" si="0"/>
        <v>405</v>
      </c>
      <c r="G6" s="44">
        <f t="shared" si="2"/>
        <v>92</v>
      </c>
      <c r="H6" s="45">
        <f t="shared" si="2"/>
        <v>212</v>
      </c>
      <c r="I6" s="46">
        <f t="shared" si="2"/>
        <v>183</v>
      </c>
      <c r="J6" s="75">
        <f t="shared" si="1"/>
        <v>487</v>
      </c>
      <c r="L6" s="72"/>
      <c r="M6" s="72"/>
      <c r="N6" s="72"/>
    </row>
    <row r="7" spans="2:14" ht="15.6" customHeight="1" x14ac:dyDescent="0.3">
      <c r="B7" s="68" t="s">
        <v>40</v>
      </c>
      <c r="C7" s="30">
        <v>28</v>
      </c>
      <c r="D7" s="31">
        <v>65</v>
      </c>
      <c r="E7" s="32">
        <v>44</v>
      </c>
      <c r="F7" s="33">
        <f t="shared" si="0"/>
        <v>137</v>
      </c>
      <c r="G7" s="30">
        <v>38</v>
      </c>
      <c r="H7" s="31">
        <v>78</v>
      </c>
      <c r="I7" s="32">
        <v>27</v>
      </c>
      <c r="J7" s="33">
        <f t="shared" si="1"/>
        <v>143</v>
      </c>
      <c r="L7" s="72"/>
      <c r="M7" s="72"/>
      <c r="N7" s="72"/>
    </row>
    <row r="8" spans="2:14" x14ac:dyDescent="0.3">
      <c r="B8" s="69" t="s">
        <v>41</v>
      </c>
      <c r="C8" s="34">
        <v>36</v>
      </c>
      <c r="D8" s="35">
        <v>23</v>
      </c>
      <c r="E8" s="36">
        <v>34</v>
      </c>
      <c r="F8" s="37">
        <f t="shared" si="0"/>
        <v>93</v>
      </c>
      <c r="G8" s="34">
        <v>32</v>
      </c>
      <c r="H8" s="35">
        <v>62</v>
      </c>
      <c r="I8" s="36">
        <v>24</v>
      </c>
      <c r="J8" s="37">
        <f t="shared" si="1"/>
        <v>118</v>
      </c>
    </row>
    <row r="9" spans="2:14" x14ac:dyDescent="0.3">
      <c r="B9" s="69" t="s">
        <v>42</v>
      </c>
      <c r="C9" s="34">
        <v>56</v>
      </c>
      <c r="D9" s="35">
        <v>35</v>
      </c>
      <c r="E9" s="36">
        <v>39</v>
      </c>
      <c r="F9" s="37">
        <f t="shared" si="0"/>
        <v>130</v>
      </c>
      <c r="G9" s="34">
        <v>44</v>
      </c>
      <c r="H9" s="35">
        <v>68</v>
      </c>
      <c r="I9" s="36">
        <v>46</v>
      </c>
      <c r="J9" s="37">
        <f t="shared" si="1"/>
        <v>158</v>
      </c>
      <c r="M9" s="42" t="s">
        <v>33</v>
      </c>
      <c r="N9" s="42" t="s">
        <v>34</v>
      </c>
    </row>
    <row r="10" spans="2:14" ht="15" thickBot="1" x14ac:dyDescent="0.35">
      <c r="B10" s="70" t="s">
        <v>43</v>
      </c>
      <c r="C10" s="38">
        <v>71</v>
      </c>
      <c r="D10" s="39">
        <v>21</v>
      </c>
      <c r="E10" s="40">
        <v>52</v>
      </c>
      <c r="F10" s="41">
        <f t="shared" si="0"/>
        <v>144</v>
      </c>
      <c r="G10" s="38">
        <v>37</v>
      </c>
      <c r="H10" s="39">
        <v>20</v>
      </c>
      <c r="I10" s="40">
        <v>33</v>
      </c>
      <c r="J10" s="41">
        <f t="shared" si="1"/>
        <v>90</v>
      </c>
      <c r="L10" s="48" t="s">
        <v>27</v>
      </c>
      <c r="M10" s="74">
        <f>INDEX($C$3:$J$11,MATCH($L10,$B$3:$B$11,0),MATCH(M$9,$C$2:$J$2,0))</f>
        <v>405</v>
      </c>
      <c r="N10" s="76">
        <f>INDEX($C$3:$J$11,MATCH($L10,$B$3:$B$11,0),MATCH(N$9,$C$2:$J$2,0))</f>
        <v>487</v>
      </c>
    </row>
    <row r="11" spans="2:14" ht="15.6" thickTop="1" thickBot="1" x14ac:dyDescent="0.35">
      <c r="B11" s="43" t="s">
        <v>28</v>
      </c>
      <c r="C11" s="44">
        <f>SUM(C8:C10)</f>
        <v>163</v>
      </c>
      <c r="D11" s="45">
        <f t="shared" ref="D11:E11" si="3">SUM(D8:D10)</f>
        <v>79</v>
      </c>
      <c r="E11" s="46">
        <f t="shared" si="3"/>
        <v>125</v>
      </c>
      <c r="F11" s="75">
        <f t="shared" si="0"/>
        <v>367</v>
      </c>
      <c r="G11" s="44">
        <f t="shared" ref="G11:I11" si="4">SUM(G8:G10)</f>
        <v>113</v>
      </c>
      <c r="H11" s="45">
        <f t="shared" si="4"/>
        <v>150</v>
      </c>
      <c r="I11" s="46">
        <f t="shared" si="4"/>
        <v>103</v>
      </c>
      <c r="J11" s="75">
        <f t="shared" si="1"/>
        <v>366</v>
      </c>
      <c r="L11" s="48" t="s">
        <v>28</v>
      </c>
      <c r="M11" s="76">
        <f>INDEX($C$3:$J$11,MATCH($L11,$B$3:$B$11,0),MATCH(M$9,$C$2:$J$2,0))</f>
        <v>367</v>
      </c>
      <c r="N11" s="76">
        <f>INDEX($C$3:$J$11,MATCH($L11,$B$3:$B$11,0),MATCH(N$9,$C$2:$J$2,0))</f>
        <v>366</v>
      </c>
    </row>
    <row r="12" spans="2:14" ht="25.2" customHeight="1" x14ac:dyDescent="0.3">
      <c r="B12" s="77" t="s">
        <v>44</v>
      </c>
    </row>
    <row r="13" spans="2:14" x14ac:dyDescent="0.3">
      <c r="B13" s="73" t="s">
        <v>45</v>
      </c>
    </row>
  </sheetData>
  <mergeCells count="1">
    <mergeCell ref="L2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Combinaison IEE 1</vt:lpstr>
      <vt:lpstr>Combinaison IEE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pentier</dc:creator>
  <cp:lastModifiedBy>raymond pentier</cp:lastModifiedBy>
  <dcterms:created xsi:type="dcterms:W3CDTF">2020-08-01T12:29:12Z</dcterms:created>
  <dcterms:modified xsi:type="dcterms:W3CDTF">2020-08-01T13:00:29Z</dcterms:modified>
</cp:coreProperties>
</file>