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661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C11" i="1"/>
  <c r="E12" i="1"/>
  <c r="K12" i="1"/>
  <c r="D12" i="1"/>
  <c r="F12" i="1"/>
  <c r="G12" i="1"/>
  <c r="H12" i="1"/>
  <c r="I12" i="1"/>
  <c r="J12" i="1"/>
  <c r="L12" i="1"/>
  <c r="M12" i="1"/>
  <c r="D13" i="1"/>
  <c r="E13" i="1"/>
  <c r="F13" i="1"/>
  <c r="G13" i="1"/>
  <c r="H13" i="1"/>
  <c r="I13" i="1"/>
  <c r="J13" i="1"/>
  <c r="K13" i="1"/>
  <c r="L13" i="1"/>
  <c r="M13" i="1"/>
  <c r="M11" i="1"/>
  <c r="L11" i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<sst xmlns="http://schemas.openxmlformats.org/spreadsheetml/2006/main" count="58" uniqueCount="29">
  <si>
    <t>N°</t>
  </si>
  <si>
    <t xml:space="preserve">CODE </t>
  </si>
  <si>
    <t>HDV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</si>
  <si>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</si>
  <si>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</si>
  <si>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</si>
  <si>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</si>
  <si>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</si>
  <si>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</si>
  <si>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</si>
  <si>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</si>
  <si>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</si>
  <si>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</si>
  <si>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BUR</t>
  </si>
  <si>
    <t>RH</t>
  </si>
  <si>
    <t>CA</t>
  </si>
  <si>
    <t>VM</t>
  </si>
  <si>
    <t>MAJ</t>
  </si>
  <si>
    <t>KAP</t>
  </si>
  <si>
    <t>221</t>
  </si>
  <si>
    <t>220</t>
  </si>
  <si>
    <t>E-L</t>
  </si>
  <si>
    <t>648</t>
  </si>
  <si>
    <t>111</t>
  </si>
  <si>
    <t>KIJ</t>
  </si>
  <si>
    <t xml:space="preserve">TABLEAU 1 </t>
  </si>
  <si>
    <t>TABLEAU 2</t>
  </si>
  <si>
    <t>ed</t>
  </si>
  <si>
    <t>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</si>
</sst>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h]:mm:ss;@"/>
    <numFmt numFmtId="165" formatCode="h:mm;@"/>
    <numFmt numFmtId="166" formatCode="[h]:mm"/>
    <numFmt numFmtId="168" formatCode="0;\-0;;@"/>
  </numFmts>
  <fonts count="16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  <font>
      <sz val="16"/>
      <name val="Century Gothic"/>
      <family val="2"/>
    </font>
    <font>
      <sz val="8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b/>
      <sz val="8"/>
      <color indexed="9"/>
      <name val="Century Gothic"/>
      <family val="2"/>
    </font>
    <font>
      <sz val="8"/>
      <color indexed="9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F1F9FE"/>
        <bgColor rgb="FFFFFFFF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4"/>
      </patternFill>
    </fill>
    <fill>
      <patternFill patternType="solid">
        <fgColor indexed="12"/>
        <bgColor indexed="39"/>
      </patternFill>
    </fill>
    <fill>
      <patternFill patternType="solid">
        <fgColor indexed="44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15"/>
        <bgColor indexed="35"/>
      </patternFill>
    </fill>
    <fill>
      <patternFill patternType="solid">
        <fgColor indexed="25"/>
        <bgColor indexed="60"/>
      </patternFill>
    </fill>
    <fill>
      <patternFill patternType="solid">
        <fgColor indexed="58"/>
        <bgColor indexed="59"/>
      </patternFill>
    </fill>
    <fill>
      <patternFill patternType="solid">
        <fgColor indexed="2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7">
    <xf numFmtId="0" fontId="0" fillId="0" borderId="0" xfId="0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8" fillId="0" borderId="3" xfId="0" applyNumberFormat="1" applyFont="1" applyFill="1" applyBorder="1" applyAlignment="1">
      <alignment horizontal="center" vertical="center" shrinkToFit="1"/>
    </xf>
    <xf numFmtId="166" fontId="9" fillId="2" borderId="3" xfId="1" applyNumberFormat="1" applyFont="1" applyFill="1" applyBorder="1" applyAlignment="1" applyProtection="1">
      <alignment horizontal="center" vertical="center"/>
    </xf>
    <xf numFmtId="0" fontId="10" fillId="3" borderId="0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4" borderId="0" xfId="2" applyNumberFormat="1" applyFont="1" applyFill="1" applyBorder="1" applyAlignment="1" applyProtection="1">
      <alignment horizontal="center" vertical="center"/>
    </xf>
    <xf numFmtId="0" fontId="12" fillId="5" borderId="0" xfId="2" applyNumberFormat="1" applyFont="1" applyFill="1" applyBorder="1" applyAlignment="1" applyProtection="1">
      <alignment horizontal="center" vertical="center"/>
    </xf>
    <xf numFmtId="0" fontId="11" fillId="6" borderId="0" xfId="2" applyNumberFormat="1" applyFont="1" applyFill="1" applyBorder="1" applyAlignment="1" applyProtection="1">
      <alignment horizontal="center" vertical="center"/>
    </xf>
    <xf numFmtId="0" fontId="12" fillId="7" borderId="0" xfId="2" applyNumberFormat="1" applyFont="1" applyFill="1" applyBorder="1" applyAlignment="1" applyProtection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shrinkToFit="1"/>
    </xf>
    <xf numFmtId="0" fontId="10" fillId="8" borderId="0" xfId="2" applyNumberFormat="1" applyFont="1" applyFill="1" applyBorder="1" applyAlignment="1" applyProtection="1">
      <alignment horizontal="center" vertical="center"/>
    </xf>
    <xf numFmtId="0" fontId="11" fillId="8" borderId="0" xfId="2" applyNumberFormat="1" applyFont="1" applyFill="1" applyBorder="1" applyAlignment="1" applyProtection="1">
      <alignment horizontal="center" vertical="center"/>
    </xf>
    <xf numFmtId="0" fontId="12" fillId="9" borderId="0" xfId="2" applyNumberFormat="1" applyFont="1" applyFill="1" applyBorder="1" applyAlignment="1" applyProtection="1">
      <alignment horizontal="center" vertical="center"/>
    </xf>
    <xf numFmtId="165" fontId="8" fillId="12" borderId="5" xfId="0" applyNumberFormat="1" applyFont="1" applyFill="1" applyBorder="1" applyAlignment="1">
      <alignment horizontal="center" vertical="center" shrinkToFit="1"/>
    </xf>
    <xf numFmtId="0" fontId="1" fillId="13" borderId="0" xfId="0" applyFont="1" applyFill="1" applyAlignment="1">
      <alignment horizontal="center" vertical="center"/>
    </xf>
    <xf numFmtId="165" fontId="8" fillId="12" borderId="3" xfId="0" applyNumberFormat="1" applyFont="1" applyFill="1" applyBorder="1" applyAlignment="1">
      <alignment horizontal="center" vertical="center" shrinkToFit="1"/>
    </xf>
    <xf numFmtId="165" fontId="8" fillId="0" borderId="0" xfId="0" applyNumberFormat="1" applyFont="1" applyFill="1" applyBorder="1" applyAlignment="1">
      <alignment horizontal="center" vertical="center" shrinkToFit="1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13" fillId="0" borderId="0" xfId="2" applyNumberFormat="1" applyFont="1" applyFill="1" applyBorder="1" applyAlignment="1" applyProtection="1">
      <alignment horizontal="center" vertical="center"/>
    </xf>
    <xf numFmtId="0" fontId="12" fillId="0" borderId="0" xfId="2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2" fillId="0" borderId="11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2" fillId="5" borderId="12" xfId="2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8" borderId="12" xfId="2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12" borderId="6" xfId="0" applyFont="1" applyFill="1" applyBorder="1" applyAlignment="1">
      <alignment horizontal="center" vertical="center"/>
    </xf>
    <xf numFmtId="166" fontId="9" fillId="2" borderId="15" xfId="1" applyNumberFormat="1" applyFont="1" applyFill="1" applyBorder="1" applyAlignment="1" applyProtection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 shrinkToFit="1"/>
    </xf>
    <xf numFmtId="0" fontId="13" fillId="10" borderId="16" xfId="2" applyNumberFormat="1" applyFont="1" applyFill="1" applyBorder="1" applyAlignment="1" applyProtection="1">
      <alignment horizontal="center" vertical="center"/>
    </xf>
    <xf numFmtId="0" fontId="12" fillId="10" borderId="16" xfId="2" applyNumberFormat="1" applyFont="1" applyFill="1" applyBorder="1" applyAlignment="1" applyProtection="1">
      <alignment horizontal="center" vertical="center"/>
    </xf>
    <xf numFmtId="0" fontId="11" fillId="11" borderId="17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8" fontId="14" fillId="0" borderId="0" xfId="2" applyNumberFormat="1" applyFont="1" applyFill="1" applyBorder="1" applyAlignment="1" applyProtection="1">
      <alignment horizontal="center" vertical="center"/>
    </xf>
    <xf numFmtId="168" fontId="15" fillId="0" borderId="0" xfId="2" applyNumberFormat="1" applyFont="1" applyFill="1" applyBorder="1" applyAlignment="1" applyProtection="1">
      <alignment horizontal="center" vertical="center"/>
    </xf>
    <xf numFmtId="168" fontId="15" fillId="0" borderId="12" xfId="2" applyNumberFormat="1" applyFont="1" applyFill="1" applyBorder="1" applyAlignment="1" applyProtection="1">
      <alignment horizontal="center" vertical="center"/>
    </xf>
    <xf numFmtId="168" fontId="14" fillId="0" borderId="16" xfId="2" applyNumberFormat="1" applyFont="1" applyFill="1" applyBorder="1" applyAlignment="1" applyProtection="1">
      <alignment horizontal="center" vertical="center"/>
    </xf>
    <xf numFmtId="168" fontId="15" fillId="0" borderId="16" xfId="2" applyNumberFormat="1" applyFont="1" applyFill="1" applyBorder="1" applyAlignment="1" applyProtection="1">
      <alignment horizontal="center" vertical="center"/>
    </xf>
    <xf numFmtId="168" fontId="15" fillId="0" borderId="17" xfId="2" applyNumberFormat="1" applyFont="1" applyFill="1" applyBorder="1" applyAlignment="1" applyProtection="1">
      <alignment horizontal="center" vertical="center"/>
    </xf>
  </cellXfs>
  <cellStyles count="3">
    <cellStyle name="NiveauLigne_4" xfId="1" builtinId="1" iLevel="3"/>
    <cellStyle name="NiveauLigne_6" xfId="2" builtinId="1" iLevel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Q15" sqref="Q15"/>
    </sheetView>
  </sheetViews>
  <sheetFormatPr baseColWidth="10" defaultRowHeight="16" x14ac:dyDescent="0.35"/>
  <cols>
    <col min="1" max="1" width="4.81640625" style="5" bestFit="1" customWidth="1"/>
    <col min="2" max="3" width="9.26953125" style="3" bestFit="1" customWidth="1"/>
    <col min="4" max="4" width="7" style="3" customWidth="1"/>
    <col min="5" max="13" width="5.1796875" style="4" customWidth="1"/>
    <col min="14" max="14" width="8.7265625" style="3" customWidth="1"/>
    <col min="15" max="23" width="4.54296875" style="3" customWidth="1"/>
    <col min="24" max="224" width="11.453125" style="3"/>
    <col min="225" max="225" width="4.81640625" style="3" bestFit="1" customWidth="1"/>
    <col min="226" max="227" width="9.26953125" style="3" bestFit="1" customWidth="1"/>
    <col min="228" max="228" width="7" style="3" customWidth="1"/>
    <col min="229" max="259" width="5.1796875" style="3" customWidth="1"/>
    <col min="260" max="262" width="5.54296875" style="3" customWidth="1"/>
    <col min="263" max="263" width="0" style="3" hidden="1" customWidth="1"/>
    <col min="264" max="269" width="5.54296875" style="3" customWidth="1"/>
    <col min="270" max="270" width="8.7265625" style="3" customWidth="1"/>
    <col min="271" max="279" width="4.54296875" style="3" customWidth="1"/>
    <col min="280" max="480" width="11.453125" style="3"/>
    <col min="481" max="481" width="4.81640625" style="3" bestFit="1" customWidth="1"/>
    <col min="482" max="483" width="9.26953125" style="3" bestFit="1" customWidth="1"/>
    <col min="484" max="484" width="7" style="3" customWidth="1"/>
    <col min="485" max="515" width="5.1796875" style="3" customWidth="1"/>
    <col min="516" max="518" width="5.54296875" style="3" customWidth="1"/>
    <col min="519" max="519" width="0" style="3" hidden="1" customWidth="1"/>
    <col min="520" max="525" width="5.54296875" style="3" customWidth="1"/>
    <col min="526" max="526" width="8.7265625" style="3" customWidth="1"/>
    <col min="527" max="535" width="4.54296875" style="3" customWidth="1"/>
    <col min="536" max="736" width="11.453125" style="3"/>
    <col min="737" max="737" width="4.81640625" style="3" bestFit="1" customWidth="1"/>
    <col min="738" max="739" width="9.26953125" style="3" bestFit="1" customWidth="1"/>
    <col min="740" max="740" width="7" style="3" customWidth="1"/>
    <col min="741" max="771" width="5.1796875" style="3" customWidth="1"/>
    <col min="772" max="774" width="5.54296875" style="3" customWidth="1"/>
    <col min="775" max="775" width="0" style="3" hidden="1" customWidth="1"/>
    <col min="776" max="781" width="5.54296875" style="3" customWidth="1"/>
    <col min="782" max="782" width="8.7265625" style="3" customWidth="1"/>
    <col min="783" max="791" width="4.54296875" style="3" customWidth="1"/>
    <col min="792" max="992" width="11.453125" style="3"/>
    <col min="993" max="993" width="4.81640625" style="3" bestFit="1" customWidth="1"/>
    <col min="994" max="995" width="9.26953125" style="3" bestFit="1" customWidth="1"/>
    <col min="996" max="996" width="7" style="3" customWidth="1"/>
    <col min="997" max="1027" width="5.1796875" style="3" customWidth="1"/>
    <col min="1028" max="1030" width="5.54296875" style="3" customWidth="1"/>
    <col min="1031" max="1031" width="0" style="3" hidden="1" customWidth="1"/>
    <col min="1032" max="1037" width="5.54296875" style="3" customWidth="1"/>
    <col min="1038" max="1038" width="8.7265625" style="3" customWidth="1"/>
    <col min="1039" max="1047" width="4.54296875" style="3" customWidth="1"/>
    <col min="1048" max="1248" width="11.453125" style="3"/>
    <col min="1249" max="1249" width="4.81640625" style="3" bestFit="1" customWidth="1"/>
    <col min="1250" max="1251" width="9.26953125" style="3" bestFit="1" customWidth="1"/>
    <col min="1252" max="1252" width="7" style="3" customWidth="1"/>
    <col min="1253" max="1283" width="5.1796875" style="3" customWidth="1"/>
    <col min="1284" max="1286" width="5.54296875" style="3" customWidth="1"/>
    <col min="1287" max="1287" width="0" style="3" hidden="1" customWidth="1"/>
    <col min="1288" max="1293" width="5.54296875" style="3" customWidth="1"/>
    <col min="1294" max="1294" width="8.7265625" style="3" customWidth="1"/>
    <col min="1295" max="1303" width="4.54296875" style="3" customWidth="1"/>
    <col min="1304" max="1504" width="11.453125" style="3"/>
    <col min="1505" max="1505" width="4.81640625" style="3" bestFit="1" customWidth="1"/>
    <col min="1506" max="1507" width="9.26953125" style="3" bestFit="1" customWidth="1"/>
    <col min="1508" max="1508" width="7" style="3" customWidth="1"/>
    <col min="1509" max="1539" width="5.1796875" style="3" customWidth="1"/>
    <col min="1540" max="1542" width="5.54296875" style="3" customWidth="1"/>
    <col min="1543" max="1543" width="0" style="3" hidden="1" customWidth="1"/>
    <col min="1544" max="1549" width="5.54296875" style="3" customWidth="1"/>
    <col min="1550" max="1550" width="8.7265625" style="3" customWidth="1"/>
    <col min="1551" max="1559" width="4.54296875" style="3" customWidth="1"/>
    <col min="1560" max="1760" width="11.453125" style="3"/>
    <col min="1761" max="1761" width="4.81640625" style="3" bestFit="1" customWidth="1"/>
    <col min="1762" max="1763" width="9.26953125" style="3" bestFit="1" customWidth="1"/>
    <col min="1764" max="1764" width="7" style="3" customWidth="1"/>
    <col min="1765" max="1795" width="5.1796875" style="3" customWidth="1"/>
    <col min="1796" max="1798" width="5.54296875" style="3" customWidth="1"/>
    <col min="1799" max="1799" width="0" style="3" hidden="1" customWidth="1"/>
    <col min="1800" max="1805" width="5.54296875" style="3" customWidth="1"/>
    <col min="1806" max="1806" width="8.7265625" style="3" customWidth="1"/>
    <col min="1807" max="1815" width="4.54296875" style="3" customWidth="1"/>
    <col min="1816" max="2016" width="11.453125" style="3"/>
    <col min="2017" max="2017" width="4.81640625" style="3" bestFit="1" customWidth="1"/>
    <col min="2018" max="2019" width="9.26953125" style="3" bestFit="1" customWidth="1"/>
    <col min="2020" max="2020" width="7" style="3" customWidth="1"/>
    <col min="2021" max="2051" width="5.1796875" style="3" customWidth="1"/>
    <col min="2052" max="2054" width="5.54296875" style="3" customWidth="1"/>
    <col min="2055" max="2055" width="0" style="3" hidden="1" customWidth="1"/>
    <col min="2056" max="2061" width="5.54296875" style="3" customWidth="1"/>
    <col min="2062" max="2062" width="8.7265625" style="3" customWidth="1"/>
    <col min="2063" max="2071" width="4.54296875" style="3" customWidth="1"/>
    <col min="2072" max="2272" width="11.453125" style="3"/>
    <col min="2273" max="2273" width="4.81640625" style="3" bestFit="1" customWidth="1"/>
    <col min="2274" max="2275" width="9.26953125" style="3" bestFit="1" customWidth="1"/>
    <col min="2276" max="2276" width="7" style="3" customWidth="1"/>
    <col min="2277" max="2307" width="5.1796875" style="3" customWidth="1"/>
    <col min="2308" max="2310" width="5.54296875" style="3" customWidth="1"/>
    <col min="2311" max="2311" width="0" style="3" hidden="1" customWidth="1"/>
    <col min="2312" max="2317" width="5.54296875" style="3" customWidth="1"/>
    <col min="2318" max="2318" width="8.7265625" style="3" customWidth="1"/>
    <col min="2319" max="2327" width="4.54296875" style="3" customWidth="1"/>
    <col min="2328" max="2528" width="11.453125" style="3"/>
    <col min="2529" max="2529" width="4.81640625" style="3" bestFit="1" customWidth="1"/>
    <col min="2530" max="2531" width="9.26953125" style="3" bestFit="1" customWidth="1"/>
    <col min="2532" max="2532" width="7" style="3" customWidth="1"/>
    <col min="2533" max="2563" width="5.1796875" style="3" customWidth="1"/>
    <col min="2564" max="2566" width="5.54296875" style="3" customWidth="1"/>
    <col min="2567" max="2567" width="0" style="3" hidden="1" customWidth="1"/>
    <col min="2568" max="2573" width="5.54296875" style="3" customWidth="1"/>
    <col min="2574" max="2574" width="8.7265625" style="3" customWidth="1"/>
    <col min="2575" max="2583" width="4.54296875" style="3" customWidth="1"/>
    <col min="2584" max="2784" width="11.453125" style="3"/>
    <col min="2785" max="2785" width="4.81640625" style="3" bestFit="1" customWidth="1"/>
    <col min="2786" max="2787" width="9.26953125" style="3" bestFit="1" customWidth="1"/>
    <col min="2788" max="2788" width="7" style="3" customWidth="1"/>
    <col min="2789" max="2819" width="5.1796875" style="3" customWidth="1"/>
    <col min="2820" max="2822" width="5.54296875" style="3" customWidth="1"/>
    <col min="2823" max="2823" width="0" style="3" hidden="1" customWidth="1"/>
    <col min="2824" max="2829" width="5.54296875" style="3" customWidth="1"/>
    <col min="2830" max="2830" width="8.7265625" style="3" customWidth="1"/>
    <col min="2831" max="2839" width="4.54296875" style="3" customWidth="1"/>
    <col min="2840" max="3040" width="11.453125" style="3"/>
    <col min="3041" max="3041" width="4.81640625" style="3" bestFit="1" customWidth="1"/>
    <col min="3042" max="3043" width="9.26953125" style="3" bestFit="1" customWidth="1"/>
    <col min="3044" max="3044" width="7" style="3" customWidth="1"/>
    <col min="3045" max="3075" width="5.1796875" style="3" customWidth="1"/>
    <col min="3076" max="3078" width="5.54296875" style="3" customWidth="1"/>
    <col min="3079" max="3079" width="0" style="3" hidden="1" customWidth="1"/>
    <col min="3080" max="3085" width="5.54296875" style="3" customWidth="1"/>
    <col min="3086" max="3086" width="8.7265625" style="3" customWidth="1"/>
    <col min="3087" max="3095" width="4.54296875" style="3" customWidth="1"/>
    <col min="3096" max="3296" width="11.453125" style="3"/>
    <col min="3297" max="3297" width="4.81640625" style="3" bestFit="1" customWidth="1"/>
    <col min="3298" max="3299" width="9.26953125" style="3" bestFit="1" customWidth="1"/>
    <col min="3300" max="3300" width="7" style="3" customWidth="1"/>
    <col min="3301" max="3331" width="5.1796875" style="3" customWidth="1"/>
    <col min="3332" max="3334" width="5.54296875" style="3" customWidth="1"/>
    <col min="3335" max="3335" width="0" style="3" hidden="1" customWidth="1"/>
    <col min="3336" max="3341" width="5.54296875" style="3" customWidth="1"/>
    <col min="3342" max="3342" width="8.7265625" style="3" customWidth="1"/>
    <col min="3343" max="3351" width="4.54296875" style="3" customWidth="1"/>
    <col min="3352" max="3552" width="11.453125" style="3"/>
    <col min="3553" max="3553" width="4.81640625" style="3" bestFit="1" customWidth="1"/>
    <col min="3554" max="3555" width="9.26953125" style="3" bestFit="1" customWidth="1"/>
    <col min="3556" max="3556" width="7" style="3" customWidth="1"/>
    <col min="3557" max="3587" width="5.1796875" style="3" customWidth="1"/>
    <col min="3588" max="3590" width="5.54296875" style="3" customWidth="1"/>
    <col min="3591" max="3591" width="0" style="3" hidden="1" customWidth="1"/>
    <col min="3592" max="3597" width="5.54296875" style="3" customWidth="1"/>
    <col min="3598" max="3598" width="8.7265625" style="3" customWidth="1"/>
    <col min="3599" max="3607" width="4.54296875" style="3" customWidth="1"/>
    <col min="3608" max="3808" width="11.453125" style="3"/>
    <col min="3809" max="3809" width="4.81640625" style="3" bestFit="1" customWidth="1"/>
    <col min="3810" max="3811" width="9.26953125" style="3" bestFit="1" customWidth="1"/>
    <col min="3812" max="3812" width="7" style="3" customWidth="1"/>
    <col min="3813" max="3843" width="5.1796875" style="3" customWidth="1"/>
    <col min="3844" max="3846" width="5.54296875" style="3" customWidth="1"/>
    <col min="3847" max="3847" width="0" style="3" hidden="1" customWidth="1"/>
    <col min="3848" max="3853" width="5.54296875" style="3" customWidth="1"/>
    <col min="3854" max="3854" width="8.7265625" style="3" customWidth="1"/>
    <col min="3855" max="3863" width="4.54296875" style="3" customWidth="1"/>
    <col min="3864" max="4064" width="11.453125" style="3"/>
    <col min="4065" max="4065" width="4.81640625" style="3" bestFit="1" customWidth="1"/>
    <col min="4066" max="4067" width="9.26953125" style="3" bestFit="1" customWidth="1"/>
    <col min="4068" max="4068" width="7" style="3" customWidth="1"/>
    <col min="4069" max="4099" width="5.1796875" style="3" customWidth="1"/>
    <col min="4100" max="4102" width="5.54296875" style="3" customWidth="1"/>
    <col min="4103" max="4103" width="0" style="3" hidden="1" customWidth="1"/>
    <col min="4104" max="4109" width="5.54296875" style="3" customWidth="1"/>
    <col min="4110" max="4110" width="8.7265625" style="3" customWidth="1"/>
    <col min="4111" max="4119" width="4.54296875" style="3" customWidth="1"/>
    <col min="4120" max="4320" width="11.453125" style="3"/>
    <col min="4321" max="4321" width="4.81640625" style="3" bestFit="1" customWidth="1"/>
    <col min="4322" max="4323" width="9.26953125" style="3" bestFit="1" customWidth="1"/>
    <col min="4324" max="4324" width="7" style="3" customWidth="1"/>
    <col min="4325" max="4355" width="5.1796875" style="3" customWidth="1"/>
    <col min="4356" max="4358" width="5.54296875" style="3" customWidth="1"/>
    <col min="4359" max="4359" width="0" style="3" hidden="1" customWidth="1"/>
    <col min="4360" max="4365" width="5.54296875" style="3" customWidth="1"/>
    <col min="4366" max="4366" width="8.7265625" style="3" customWidth="1"/>
    <col min="4367" max="4375" width="4.54296875" style="3" customWidth="1"/>
    <col min="4376" max="4576" width="11.453125" style="3"/>
    <col min="4577" max="4577" width="4.81640625" style="3" bestFit="1" customWidth="1"/>
    <col min="4578" max="4579" width="9.26953125" style="3" bestFit="1" customWidth="1"/>
    <col min="4580" max="4580" width="7" style="3" customWidth="1"/>
    <col min="4581" max="4611" width="5.1796875" style="3" customWidth="1"/>
    <col min="4612" max="4614" width="5.54296875" style="3" customWidth="1"/>
    <col min="4615" max="4615" width="0" style="3" hidden="1" customWidth="1"/>
    <col min="4616" max="4621" width="5.54296875" style="3" customWidth="1"/>
    <col min="4622" max="4622" width="8.7265625" style="3" customWidth="1"/>
    <col min="4623" max="4631" width="4.54296875" style="3" customWidth="1"/>
    <col min="4632" max="4832" width="11.453125" style="3"/>
    <col min="4833" max="4833" width="4.81640625" style="3" bestFit="1" customWidth="1"/>
    <col min="4834" max="4835" width="9.26953125" style="3" bestFit="1" customWidth="1"/>
    <col min="4836" max="4836" width="7" style="3" customWidth="1"/>
    <col min="4837" max="4867" width="5.1796875" style="3" customWidth="1"/>
    <col min="4868" max="4870" width="5.54296875" style="3" customWidth="1"/>
    <col min="4871" max="4871" width="0" style="3" hidden="1" customWidth="1"/>
    <col min="4872" max="4877" width="5.54296875" style="3" customWidth="1"/>
    <col min="4878" max="4878" width="8.7265625" style="3" customWidth="1"/>
    <col min="4879" max="4887" width="4.54296875" style="3" customWidth="1"/>
    <col min="4888" max="5088" width="11.453125" style="3"/>
    <col min="5089" max="5089" width="4.81640625" style="3" bestFit="1" customWidth="1"/>
    <col min="5090" max="5091" width="9.26953125" style="3" bestFit="1" customWidth="1"/>
    <col min="5092" max="5092" width="7" style="3" customWidth="1"/>
    <col min="5093" max="5123" width="5.1796875" style="3" customWidth="1"/>
    <col min="5124" max="5126" width="5.54296875" style="3" customWidth="1"/>
    <col min="5127" max="5127" width="0" style="3" hidden="1" customWidth="1"/>
    <col min="5128" max="5133" width="5.54296875" style="3" customWidth="1"/>
    <col min="5134" max="5134" width="8.7265625" style="3" customWidth="1"/>
    <col min="5135" max="5143" width="4.54296875" style="3" customWidth="1"/>
    <col min="5144" max="5344" width="11.453125" style="3"/>
    <col min="5345" max="5345" width="4.81640625" style="3" bestFit="1" customWidth="1"/>
    <col min="5346" max="5347" width="9.26953125" style="3" bestFit="1" customWidth="1"/>
    <col min="5348" max="5348" width="7" style="3" customWidth="1"/>
    <col min="5349" max="5379" width="5.1796875" style="3" customWidth="1"/>
    <col min="5380" max="5382" width="5.54296875" style="3" customWidth="1"/>
    <col min="5383" max="5383" width="0" style="3" hidden="1" customWidth="1"/>
    <col min="5384" max="5389" width="5.54296875" style="3" customWidth="1"/>
    <col min="5390" max="5390" width="8.7265625" style="3" customWidth="1"/>
    <col min="5391" max="5399" width="4.54296875" style="3" customWidth="1"/>
    <col min="5400" max="5600" width="11.453125" style="3"/>
    <col min="5601" max="5601" width="4.81640625" style="3" bestFit="1" customWidth="1"/>
    <col min="5602" max="5603" width="9.26953125" style="3" bestFit="1" customWidth="1"/>
    <col min="5604" max="5604" width="7" style="3" customWidth="1"/>
    <col min="5605" max="5635" width="5.1796875" style="3" customWidth="1"/>
    <col min="5636" max="5638" width="5.54296875" style="3" customWidth="1"/>
    <col min="5639" max="5639" width="0" style="3" hidden="1" customWidth="1"/>
    <col min="5640" max="5645" width="5.54296875" style="3" customWidth="1"/>
    <col min="5646" max="5646" width="8.7265625" style="3" customWidth="1"/>
    <col min="5647" max="5655" width="4.54296875" style="3" customWidth="1"/>
    <col min="5656" max="5856" width="11.453125" style="3"/>
    <col min="5857" max="5857" width="4.81640625" style="3" bestFit="1" customWidth="1"/>
    <col min="5858" max="5859" width="9.26953125" style="3" bestFit="1" customWidth="1"/>
    <col min="5860" max="5860" width="7" style="3" customWidth="1"/>
    <col min="5861" max="5891" width="5.1796875" style="3" customWidth="1"/>
    <col min="5892" max="5894" width="5.54296875" style="3" customWidth="1"/>
    <col min="5895" max="5895" width="0" style="3" hidden="1" customWidth="1"/>
    <col min="5896" max="5901" width="5.54296875" style="3" customWidth="1"/>
    <col min="5902" max="5902" width="8.7265625" style="3" customWidth="1"/>
    <col min="5903" max="5911" width="4.54296875" style="3" customWidth="1"/>
    <col min="5912" max="6112" width="11.453125" style="3"/>
    <col min="6113" max="6113" width="4.81640625" style="3" bestFit="1" customWidth="1"/>
    <col min="6114" max="6115" width="9.26953125" style="3" bestFit="1" customWidth="1"/>
    <col min="6116" max="6116" width="7" style="3" customWidth="1"/>
    <col min="6117" max="6147" width="5.1796875" style="3" customWidth="1"/>
    <col min="6148" max="6150" width="5.54296875" style="3" customWidth="1"/>
    <col min="6151" max="6151" width="0" style="3" hidden="1" customWidth="1"/>
    <col min="6152" max="6157" width="5.54296875" style="3" customWidth="1"/>
    <col min="6158" max="6158" width="8.7265625" style="3" customWidth="1"/>
    <col min="6159" max="6167" width="4.54296875" style="3" customWidth="1"/>
    <col min="6168" max="6368" width="11.453125" style="3"/>
    <col min="6369" max="6369" width="4.81640625" style="3" bestFit="1" customWidth="1"/>
    <col min="6370" max="6371" width="9.26953125" style="3" bestFit="1" customWidth="1"/>
    <col min="6372" max="6372" width="7" style="3" customWidth="1"/>
    <col min="6373" max="6403" width="5.1796875" style="3" customWidth="1"/>
    <col min="6404" max="6406" width="5.54296875" style="3" customWidth="1"/>
    <col min="6407" max="6407" width="0" style="3" hidden="1" customWidth="1"/>
    <col min="6408" max="6413" width="5.54296875" style="3" customWidth="1"/>
    <col min="6414" max="6414" width="8.7265625" style="3" customWidth="1"/>
    <col min="6415" max="6423" width="4.54296875" style="3" customWidth="1"/>
    <col min="6424" max="6624" width="11.453125" style="3"/>
    <col min="6625" max="6625" width="4.81640625" style="3" bestFit="1" customWidth="1"/>
    <col min="6626" max="6627" width="9.26953125" style="3" bestFit="1" customWidth="1"/>
    <col min="6628" max="6628" width="7" style="3" customWidth="1"/>
    <col min="6629" max="6659" width="5.1796875" style="3" customWidth="1"/>
    <col min="6660" max="6662" width="5.54296875" style="3" customWidth="1"/>
    <col min="6663" max="6663" width="0" style="3" hidden="1" customWidth="1"/>
    <col min="6664" max="6669" width="5.54296875" style="3" customWidth="1"/>
    <col min="6670" max="6670" width="8.7265625" style="3" customWidth="1"/>
    <col min="6671" max="6679" width="4.54296875" style="3" customWidth="1"/>
    <col min="6680" max="6880" width="11.453125" style="3"/>
    <col min="6881" max="6881" width="4.81640625" style="3" bestFit="1" customWidth="1"/>
    <col min="6882" max="6883" width="9.26953125" style="3" bestFit="1" customWidth="1"/>
    <col min="6884" max="6884" width="7" style="3" customWidth="1"/>
    <col min="6885" max="6915" width="5.1796875" style="3" customWidth="1"/>
    <col min="6916" max="6918" width="5.54296875" style="3" customWidth="1"/>
    <col min="6919" max="6919" width="0" style="3" hidden="1" customWidth="1"/>
    <col min="6920" max="6925" width="5.54296875" style="3" customWidth="1"/>
    <col min="6926" max="6926" width="8.7265625" style="3" customWidth="1"/>
    <col min="6927" max="6935" width="4.54296875" style="3" customWidth="1"/>
    <col min="6936" max="7136" width="11.453125" style="3"/>
    <col min="7137" max="7137" width="4.81640625" style="3" bestFit="1" customWidth="1"/>
    <col min="7138" max="7139" width="9.26953125" style="3" bestFit="1" customWidth="1"/>
    <col min="7140" max="7140" width="7" style="3" customWidth="1"/>
    <col min="7141" max="7171" width="5.1796875" style="3" customWidth="1"/>
    <col min="7172" max="7174" width="5.54296875" style="3" customWidth="1"/>
    <col min="7175" max="7175" width="0" style="3" hidden="1" customWidth="1"/>
    <col min="7176" max="7181" width="5.54296875" style="3" customWidth="1"/>
    <col min="7182" max="7182" width="8.7265625" style="3" customWidth="1"/>
    <col min="7183" max="7191" width="4.54296875" style="3" customWidth="1"/>
    <col min="7192" max="7392" width="11.453125" style="3"/>
    <col min="7393" max="7393" width="4.81640625" style="3" bestFit="1" customWidth="1"/>
    <col min="7394" max="7395" width="9.26953125" style="3" bestFit="1" customWidth="1"/>
    <col min="7396" max="7396" width="7" style="3" customWidth="1"/>
    <col min="7397" max="7427" width="5.1796875" style="3" customWidth="1"/>
    <col min="7428" max="7430" width="5.54296875" style="3" customWidth="1"/>
    <col min="7431" max="7431" width="0" style="3" hidden="1" customWidth="1"/>
    <col min="7432" max="7437" width="5.54296875" style="3" customWidth="1"/>
    <col min="7438" max="7438" width="8.7265625" style="3" customWidth="1"/>
    <col min="7439" max="7447" width="4.54296875" style="3" customWidth="1"/>
    <col min="7448" max="7648" width="11.453125" style="3"/>
    <col min="7649" max="7649" width="4.81640625" style="3" bestFit="1" customWidth="1"/>
    <col min="7650" max="7651" width="9.26953125" style="3" bestFit="1" customWidth="1"/>
    <col min="7652" max="7652" width="7" style="3" customWidth="1"/>
    <col min="7653" max="7683" width="5.1796875" style="3" customWidth="1"/>
    <col min="7684" max="7686" width="5.54296875" style="3" customWidth="1"/>
    <col min="7687" max="7687" width="0" style="3" hidden="1" customWidth="1"/>
    <col min="7688" max="7693" width="5.54296875" style="3" customWidth="1"/>
    <col min="7694" max="7694" width="8.7265625" style="3" customWidth="1"/>
    <col min="7695" max="7703" width="4.54296875" style="3" customWidth="1"/>
    <col min="7704" max="7904" width="11.453125" style="3"/>
    <col min="7905" max="7905" width="4.81640625" style="3" bestFit="1" customWidth="1"/>
    <col min="7906" max="7907" width="9.26953125" style="3" bestFit="1" customWidth="1"/>
    <col min="7908" max="7908" width="7" style="3" customWidth="1"/>
    <col min="7909" max="7939" width="5.1796875" style="3" customWidth="1"/>
    <col min="7940" max="7942" width="5.54296875" style="3" customWidth="1"/>
    <col min="7943" max="7943" width="0" style="3" hidden="1" customWidth="1"/>
    <col min="7944" max="7949" width="5.54296875" style="3" customWidth="1"/>
    <col min="7950" max="7950" width="8.7265625" style="3" customWidth="1"/>
    <col min="7951" max="7959" width="4.54296875" style="3" customWidth="1"/>
    <col min="7960" max="8160" width="11.453125" style="3"/>
    <col min="8161" max="8161" width="4.81640625" style="3" bestFit="1" customWidth="1"/>
    <col min="8162" max="8163" width="9.26953125" style="3" bestFit="1" customWidth="1"/>
    <col min="8164" max="8164" width="7" style="3" customWidth="1"/>
    <col min="8165" max="8195" width="5.1796875" style="3" customWidth="1"/>
    <col min="8196" max="8198" width="5.54296875" style="3" customWidth="1"/>
    <col min="8199" max="8199" width="0" style="3" hidden="1" customWidth="1"/>
    <col min="8200" max="8205" width="5.54296875" style="3" customWidth="1"/>
    <col min="8206" max="8206" width="8.7265625" style="3" customWidth="1"/>
    <col min="8207" max="8215" width="4.54296875" style="3" customWidth="1"/>
    <col min="8216" max="8416" width="11.453125" style="3"/>
    <col min="8417" max="8417" width="4.81640625" style="3" bestFit="1" customWidth="1"/>
    <col min="8418" max="8419" width="9.26953125" style="3" bestFit="1" customWidth="1"/>
    <col min="8420" max="8420" width="7" style="3" customWidth="1"/>
    <col min="8421" max="8451" width="5.1796875" style="3" customWidth="1"/>
    <col min="8452" max="8454" width="5.54296875" style="3" customWidth="1"/>
    <col min="8455" max="8455" width="0" style="3" hidden="1" customWidth="1"/>
    <col min="8456" max="8461" width="5.54296875" style="3" customWidth="1"/>
    <col min="8462" max="8462" width="8.7265625" style="3" customWidth="1"/>
    <col min="8463" max="8471" width="4.54296875" style="3" customWidth="1"/>
    <col min="8472" max="8672" width="11.453125" style="3"/>
    <col min="8673" max="8673" width="4.81640625" style="3" bestFit="1" customWidth="1"/>
    <col min="8674" max="8675" width="9.26953125" style="3" bestFit="1" customWidth="1"/>
    <col min="8676" max="8676" width="7" style="3" customWidth="1"/>
    <col min="8677" max="8707" width="5.1796875" style="3" customWidth="1"/>
    <col min="8708" max="8710" width="5.54296875" style="3" customWidth="1"/>
    <col min="8711" max="8711" width="0" style="3" hidden="1" customWidth="1"/>
    <col min="8712" max="8717" width="5.54296875" style="3" customWidth="1"/>
    <col min="8718" max="8718" width="8.7265625" style="3" customWidth="1"/>
    <col min="8719" max="8727" width="4.54296875" style="3" customWidth="1"/>
    <col min="8728" max="8928" width="11.453125" style="3"/>
    <col min="8929" max="8929" width="4.81640625" style="3" bestFit="1" customWidth="1"/>
    <col min="8930" max="8931" width="9.26953125" style="3" bestFit="1" customWidth="1"/>
    <col min="8932" max="8932" width="7" style="3" customWidth="1"/>
    <col min="8933" max="8963" width="5.1796875" style="3" customWidth="1"/>
    <col min="8964" max="8966" width="5.54296875" style="3" customWidth="1"/>
    <col min="8967" max="8967" width="0" style="3" hidden="1" customWidth="1"/>
    <col min="8968" max="8973" width="5.54296875" style="3" customWidth="1"/>
    <col min="8974" max="8974" width="8.7265625" style="3" customWidth="1"/>
    <col min="8975" max="8983" width="4.54296875" style="3" customWidth="1"/>
    <col min="8984" max="9184" width="11.453125" style="3"/>
    <col min="9185" max="9185" width="4.81640625" style="3" bestFit="1" customWidth="1"/>
    <col min="9186" max="9187" width="9.26953125" style="3" bestFit="1" customWidth="1"/>
    <col min="9188" max="9188" width="7" style="3" customWidth="1"/>
    <col min="9189" max="9219" width="5.1796875" style="3" customWidth="1"/>
    <col min="9220" max="9222" width="5.54296875" style="3" customWidth="1"/>
    <col min="9223" max="9223" width="0" style="3" hidden="1" customWidth="1"/>
    <col min="9224" max="9229" width="5.54296875" style="3" customWidth="1"/>
    <col min="9230" max="9230" width="8.7265625" style="3" customWidth="1"/>
    <col min="9231" max="9239" width="4.54296875" style="3" customWidth="1"/>
    <col min="9240" max="9440" width="11.453125" style="3"/>
    <col min="9441" max="9441" width="4.81640625" style="3" bestFit="1" customWidth="1"/>
    <col min="9442" max="9443" width="9.26953125" style="3" bestFit="1" customWidth="1"/>
    <col min="9444" max="9444" width="7" style="3" customWidth="1"/>
    <col min="9445" max="9475" width="5.1796875" style="3" customWidth="1"/>
    <col min="9476" max="9478" width="5.54296875" style="3" customWidth="1"/>
    <col min="9479" max="9479" width="0" style="3" hidden="1" customWidth="1"/>
    <col min="9480" max="9485" width="5.54296875" style="3" customWidth="1"/>
    <col min="9486" max="9486" width="8.7265625" style="3" customWidth="1"/>
    <col min="9487" max="9495" width="4.54296875" style="3" customWidth="1"/>
    <col min="9496" max="9696" width="11.453125" style="3"/>
    <col min="9697" max="9697" width="4.81640625" style="3" bestFit="1" customWidth="1"/>
    <col min="9698" max="9699" width="9.26953125" style="3" bestFit="1" customWidth="1"/>
    <col min="9700" max="9700" width="7" style="3" customWidth="1"/>
    <col min="9701" max="9731" width="5.1796875" style="3" customWidth="1"/>
    <col min="9732" max="9734" width="5.54296875" style="3" customWidth="1"/>
    <col min="9735" max="9735" width="0" style="3" hidden="1" customWidth="1"/>
    <col min="9736" max="9741" width="5.54296875" style="3" customWidth="1"/>
    <col min="9742" max="9742" width="8.7265625" style="3" customWidth="1"/>
    <col min="9743" max="9751" width="4.54296875" style="3" customWidth="1"/>
    <col min="9752" max="9952" width="11.453125" style="3"/>
    <col min="9953" max="9953" width="4.81640625" style="3" bestFit="1" customWidth="1"/>
    <col min="9954" max="9955" width="9.26953125" style="3" bestFit="1" customWidth="1"/>
    <col min="9956" max="9956" width="7" style="3" customWidth="1"/>
    <col min="9957" max="9987" width="5.1796875" style="3" customWidth="1"/>
    <col min="9988" max="9990" width="5.54296875" style="3" customWidth="1"/>
    <col min="9991" max="9991" width="0" style="3" hidden="1" customWidth="1"/>
    <col min="9992" max="9997" width="5.54296875" style="3" customWidth="1"/>
    <col min="9998" max="9998" width="8.7265625" style="3" customWidth="1"/>
    <col min="9999" max="10007" width="4.54296875" style="3" customWidth="1"/>
    <col min="10008" max="10208" width="11.453125" style="3"/>
    <col min="10209" max="10209" width="4.81640625" style="3" bestFit="1" customWidth="1"/>
    <col min="10210" max="10211" width="9.26953125" style="3" bestFit="1" customWidth="1"/>
    <col min="10212" max="10212" width="7" style="3" customWidth="1"/>
    <col min="10213" max="10243" width="5.1796875" style="3" customWidth="1"/>
    <col min="10244" max="10246" width="5.54296875" style="3" customWidth="1"/>
    <col min="10247" max="10247" width="0" style="3" hidden="1" customWidth="1"/>
    <col min="10248" max="10253" width="5.54296875" style="3" customWidth="1"/>
    <col min="10254" max="10254" width="8.7265625" style="3" customWidth="1"/>
    <col min="10255" max="10263" width="4.54296875" style="3" customWidth="1"/>
    <col min="10264" max="10464" width="11.453125" style="3"/>
    <col min="10465" max="10465" width="4.81640625" style="3" bestFit="1" customWidth="1"/>
    <col min="10466" max="10467" width="9.26953125" style="3" bestFit="1" customWidth="1"/>
    <col min="10468" max="10468" width="7" style="3" customWidth="1"/>
    <col min="10469" max="10499" width="5.1796875" style="3" customWidth="1"/>
    <col min="10500" max="10502" width="5.54296875" style="3" customWidth="1"/>
    <col min="10503" max="10503" width="0" style="3" hidden="1" customWidth="1"/>
    <col min="10504" max="10509" width="5.54296875" style="3" customWidth="1"/>
    <col min="10510" max="10510" width="8.7265625" style="3" customWidth="1"/>
    <col min="10511" max="10519" width="4.54296875" style="3" customWidth="1"/>
    <col min="10520" max="10720" width="11.453125" style="3"/>
    <col min="10721" max="10721" width="4.81640625" style="3" bestFit="1" customWidth="1"/>
    <col min="10722" max="10723" width="9.26953125" style="3" bestFit="1" customWidth="1"/>
    <col min="10724" max="10724" width="7" style="3" customWidth="1"/>
    <col min="10725" max="10755" width="5.1796875" style="3" customWidth="1"/>
    <col min="10756" max="10758" width="5.54296875" style="3" customWidth="1"/>
    <col min="10759" max="10759" width="0" style="3" hidden="1" customWidth="1"/>
    <col min="10760" max="10765" width="5.54296875" style="3" customWidth="1"/>
    <col min="10766" max="10766" width="8.7265625" style="3" customWidth="1"/>
    <col min="10767" max="10775" width="4.54296875" style="3" customWidth="1"/>
    <col min="10776" max="10976" width="11.453125" style="3"/>
    <col min="10977" max="10977" width="4.81640625" style="3" bestFit="1" customWidth="1"/>
    <col min="10978" max="10979" width="9.26953125" style="3" bestFit="1" customWidth="1"/>
    <col min="10980" max="10980" width="7" style="3" customWidth="1"/>
    <col min="10981" max="11011" width="5.1796875" style="3" customWidth="1"/>
    <col min="11012" max="11014" width="5.54296875" style="3" customWidth="1"/>
    <col min="11015" max="11015" width="0" style="3" hidden="1" customWidth="1"/>
    <col min="11016" max="11021" width="5.54296875" style="3" customWidth="1"/>
    <col min="11022" max="11022" width="8.7265625" style="3" customWidth="1"/>
    <col min="11023" max="11031" width="4.54296875" style="3" customWidth="1"/>
    <col min="11032" max="11232" width="11.453125" style="3"/>
    <col min="11233" max="11233" width="4.81640625" style="3" bestFit="1" customWidth="1"/>
    <col min="11234" max="11235" width="9.26953125" style="3" bestFit="1" customWidth="1"/>
    <col min="11236" max="11236" width="7" style="3" customWidth="1"/>
    <col min="11237" max="11267" width="5.1796875" style="3" customWidth="1"/>
    <col min="11268" max="11270" width="5.54296875" style="3" customWidth="1"/>
    <col min="11271" max="11271" width="0" style="3" hidden="1" customWidth="1"/>
    <col min="11272" max="11277" width="5.54296875" style="3" customWidth="1"/>
    <col min="11278" max="11278" width="8.7265625" style="3" customWidth="1"/>
    <col min="11279" max="11287" width="4.54296875" style="3" customWidth="1"/>
    <col min="11288" max="11488" width="11.453125" style="3"/>
    <col min="11489" max="11489" width="4.81640625" style="3" bestFit="1" customWidth="1"/>
    <col min="11490" max="11491" width="9.26953125" style="3" bestFit="1" customWidth="1"/>
    <col min="11492" max="11492" width="7" style="3" customWidth="1"/>
    <col min="11493" max="11523" width="5.1796875" style="3" customWidth="1"/>
    <col min="11524" max="11526" width="5.54296875" style="3" customWidth="1"/>
    <col min="11527" max="11527" width="0" style="3" hidden="1" customWidth="1"/>
    <col min="11528" max="11533" width="5.54296875" style="3" customWidth="1"/>
    <col min="11534" max="11534" width="8.7265625" style="3" customWidth="1"/>
    <col min="11535" max="11543" width="4.54296875" style="3" customWidth="1"/>
    <col min="11544" max="11744" width="11.453125" style="3"/>
    <col min="11745" max="11745" width="4.81640625" style="3" bestFit="1" customWidth="1"/>
    <col min="11746" max="11747" width="9.26953125" style="3" bestFit="1" customWidth="1"/>
    <col min="11748" max="11748" width="7" style="3" customWidth="1"/>
    <col min="11749" max="11779" width="5.1796875" style="3" customWidth="1"/>
    <col min="11780" max="11782" width="5.54296875" style="3" customWidth="1"/>
    <col min="11783" max="11783" width="0" style="3" hidden="1" customWidth="1"/>
    <col min="11784" max="11789" width="5.54296875" style="3" customWidth="1"/>
    <col min="11790" max="11790" width="8.7265625" style="3" customWidth="1"/>
    <col min="11791" max="11799" width="4.54296875" style="3" customWidth="1"/>
    <col min="11800" max="12000" width="11.453125" style="3"/>
    <col min="12001" max="12001" width="4.81640625" style="3" bestFit="1" customWidth="1"/>
    <col min="12002" max="12003" width="9.26953125" style="3" bestFit="1" customWidth="1"/>
    <col min="12004" max="12004" width="7" style="3" customWidth="1"/>
    <col min="12005" max="12035" width="5.1796875" style="3" customWidth="1"/>
    <col min="12036" max="12038" width="5.54296875" style="3" customWidth="1"/>
    <col min="12039" max="12039" width="0" style="3" hidden="1" customWidth="1"/>
    <col min="12040" max="12045" width="5.54296875" style="3" customWidth="1"/>
    <col min="12046" max="12046" width="8.7265625" style="3" customWidth="1"/>
    <col min="12047" max="12055" width="4.54296875" style="3" customWidth="1"/>
    <col min="12056" max="12256" width="11.453125" style="3"/>
    <col min="12257" max="12257" width="4.81640625" style="3" bestFit="1" customWidth="1"/>
    <col min="12258" max="12259" width="9.26953125" style="3" bestFit="1" customWidth="1"/>
    <col min="12260" max="12260" width="7" style="3" customWidth="1"/>
    <col min="12261" max="12291" width="5.1796875" style="3" customWidth="1"/>
    <col min="12292" max="12294" width="5.54296875" style="3" customWidth="1"/>
    <col min="12295" max="12295" width="0" style="3" hidden="1" customWidth="1"/>
    <col min="12296" max="12301" width="5.54296875" style="3" customWidth="1"/>
    <col min="12302" max="12302" width="8.7265625" style="3" customWidth="1"/>
    <col min="12303" max="12311" width="4.54296875" style="3" customWidth="1"/>
    <col min="12312" max="12512" width="11.453125" style="3"/>
    <col min="12513" max="12513" width="4.81640625" style="3" bestFit="1" customWidth="1"/>
    <col min="12514" max="12515" width="9.26953125" style="3" bestFit="1" customWidth="1"/>
    <col min="12516" max="12516" width="7" style="3" customWidth="1"/>
    <col min="12517" max="12547" width="5.1796875" style="3" customWidth="1"/>
    <col min="12548" max="12550" width="5.54296875" style="3" customWidth="1"/>
    <col min="12551" max="12551" width="0" style="3" hidden="1" customWidth="1"/>
    <col min="12552" max="12557" width="5.54296875" style="3" customWidth="1"/>
    <col min="12558" max="12558" width="8.7265625" style="3" customWidth="1"/>
    <col min="12559" max="12567" width="4.54296875" style="3" customWidth="1"/>
    <col min="12568" max="12768" width="11.453125" style="3"/>
    <col min="12769" max="12769" width="4.81640625" style="3" bestFit="1" customWidth="1"/>
    <col min="12770" max="12771" width="9.26953125" style="3" bestFit="1" customWidth="1"/>
    <col min="12772" max="12772" width="7" style="3" customWidth="1"/>
    <col min="12773" max="12803" width="5.1796875" style="3" customWidth="1"/>
    <col min="12804" max="12806" width="5.54296875" style="3" customWidth="1"/>
    <col min="12807" max="12807" width="0" style="3" hidden="1" customWidth="1"/>
    <col min="12808" max="12813" width="5.54296875" style="3" customWidth="1"/>
    <col min="12814" max="12814" width="8.7265625" style="3" customWidth="1"/>
    <col min="12815" max="12823" width="4.54296875" style="3" customWidth="1"/>
    <col min="12824" max="13024" width="11.453125" style="3"/>
    <col min="13025" max="13025" width="4.81640625" style="3" bestFit="1" customWidth="1"/>
    <col min="13026" max="13027" width="9.26953125" style="3" bestFit="1" customWidth="1"/>
    <col min="13028" max="13028" width="7" style="3" customWidth="1"/>
    <col min="13029" max="13059" width="5.1796875" style="3" customWidth="1"/>
    <col min="13060" max="13062" width="5.54296875" style="3" customWidth="1"/>
    <col min="13063" max="13063" width="0" style="3" hidden="1" customWidth="1"/>
    <col min="13064" max="13069" width="5.54296875" style="3" customWidth="1"/>
    <col min="13070" max="13070" width="8.7265625" style="3" customWidth="1"/>
    <col min="13071" max="13079" width="4.54296875" style="3" customWidth="1"/>
    <col min="13080" max="13280" width="11.453125" style="3"/>
    <col min="13281" max="13281" width="4.81640625" style="3" bestFit="1" customWidth="1"/>
    <col min="13282" max="13283" width="9.26953125" style="3" bestFit="1" customWidth="1"/>
    <col min="13284" max="13284" width="7" style="3" customWidth="1"/>
    <col min="13285" max="13315" width="5.1796875" style="3" customWidth="1"/>
    <col min="13316" max="13318" width="5.54296875" style="3" customWidth="1"/>
    <col min="13319" max="13319" width="0" style="3" hidden="1" customWidth="1"/>
    <col min="13320" max="13325" width="5.54296875" style="3" customWidth="1"/>
    <col min="13326" max="13326" width="8.7265625" style="3" customWidth="1"/>
    <col min="13327" max="13335" width="4.54296875" style="3" customWidth="1"/>
    <col min="13336" max="13536" width="11.453125" style="3"/>
    <col min="13537" max="13537" width="4.81640625" style="3" bestFit="1" customWidth="1"/>
    <col min="13538" max="13539" width="9.26953125" style="3" bestFit="1" customWidth="1"/>
    <col min="13540" max="13540" width="7" style="3" customWidth="1"/>
    <col min="13541" max="13571" width="5.1796875" style="3" customWidth="1"/>
    <col min="13572" max="13574" width="5.54296875" style="3" customWidth="1"/>
    <col min="13575" max="13575" width="0" style="3" hidden="1" customWidth="1"/>
    <col min="13576" max="13581" width="5.54296875" style="3" customWidth="1"/>
    <col min="13582" max="13582" width="8.7265625" style="3" customWidth="1"/>
    <col min="13583" max="13591" width="4.54296875" style="3" customWidth="1"/>
    <col min="13592" max="13792" width="11.453125" style="3"/>
    <col min="13793" max="13793" width="4.81640625" style="3" bestFit="1" customWidth="1"/>
    <col min="13794" max="13795" width="9.26953125" style="3" bestFit="1" customWidth="1"/>
    <col min="13796" max="13796" width="7" style="3" customWidth="1"/>
    <col min="13797" max="13827" width="5.1796875" style="3" customWidth="1"/>
    <col min="13828" max="13830" width="5.54296875" style="3" customWidth="1"/>
    <col min="13831" max="13831" width="0" style="3" hidden="1" customWidth="1"/>
    <col min="13832" max="13837" width="5.54296875" style="3" customWidth="1"/>
    <col min="13838" max="13838" width="8.7265625" style="3" customWidth="1"/>
    <col min="13839" max="13847" width="4.54296875" style="3" customWidth="1"/>
    <col min="13848" max="14048" width="11.453125" style="3"/>
    <col min="14049" max="14049" width="4.81640625" style="3" bestFit="1" customWidth="1"/>
    <col min="14050" max="14051" width="9.26953125" style="3" bestFit="1" customWidth="1"/>
    <col min="14052" max="14052" width="7" style="3" customWidth="1"/>
    <col min="14053" max="14083" width="5.1796875" style="3" customWidth="1"/>
    <col min="14084" max="14086" width="5.54296875" style="3" customWidth="1"/>
    <col min="14087" max="14087" width="0" style="3" hidden="1" customWidth="1"/>
    <col min="14088" max="14093" width="5.54296875" style="3" customWidth="1"/>
    <col min="14094" max="14094" width="8.7265625" style="3" customWidth="1"/>
    <col min="14095" max="14103" width="4.54296875" style="3" customWidth="1"/>
    <col min="14104" max="14304" width="11.453125" style="3"/>
    <col min="14305" max="14305" width="4.81640625" style="3" bestFit="1" customWidth="1"/>
    <col min="14306" max="14307" width="9.26953125" style="3" bestFit="1" customWidth="1"/>
    <col min="14308" max="14308" width="7" style="3" customWidth="1"/>
    <col min="14309" max="14339" width="5.1796875" style="3" customWidth="1"/>
    <col min="14340" max="14342" width="5.54296875" style="3" customWidth="1"/>
    <col min="14343" max="14343" width="0" style="3" hidden="1" customWidth="1"/>
    <col min="14344" max="14349" width="5.54296875" style="3" customWidth="1"/>
    <col min="14350" max="14350" width="8.7265625" style="3" customWidth="1"/>
    <col min="14351" max="14359" width="4.54296875" style="3" customWidth="1"/>
    <col min="14360" max="14560" width="11.453125" style="3"/>
    <col min="14561" max="14561" width="4.81640625" style="3" bestFit="1" customWidth="1"/>
    <col min="14562" max="14563" width="9.26953125" style="3" bestFit="1" customWidth="1"/>
    <col min="14564" max="14564" width="7" style="3" customWidth="1"/>
    <col min="14565" max="14595" width="5.1796875" style="3" customWidth="1"/>
    <col min="14596" max="14598" width="5.54296875" style="3" customWidth="1"/>
    <col min="14599" max="14599" width="0" style="3" hidden="1" customWidth="1"/>
    <col min="14600" max="14605" width="5.54296875" style="3" customWidth="1"/>
    <col min="14606" max="14606" width="8.7265625" style="3" customWidth="1"/>
    <col min="14607" max="14615" width="4.54296875" style="3" customWidth="1"/>
    <col min="14616" max="14816" width="11.453125" style="3"/>
    <col min="14817" max="14817" width="4.81640625" style="3" bestFit="1" customWidth="1"/>
    <col min="14818" max="14819" width="9.26953125" style="3" bestFit="1" customWidth="1"/>
    <col min="14820" max="14820" width="7" style="3" customWidth="1"/>
    <col min="14821" max="14851" width="5.1796875" style="3" customWidth="1"/>
    <col min="14852" max="14854" width="5.54296875" style="3" customWidth="1"/>
    <col min="14855" max="14855" width="0" style="3" hidden="1" customWidth="1"/>
    <col min="14856" max="14861" width="5.54296875" style="3" customWidth="1"/>
    <col min="14862" max="14862" width="8.7265625" style="3" customWidth="1"/>
    <col min="14863" max="14871" width="4.54296875" style="3" customWidth="1"/>
    <col min="14872" max="15072" width="11.453125" style="3"/>
    <col min="15073" max="15073" width="4.81640625" style="3" bestFit="1" customWidth="1"/>
    <col min="15074" max="15075" width="9.26953125" style="3" bestFit="1" customWidth="1"/>
    <col min="15076" max="15076" width="7" style="3" customWidth="1"/>
    <col min="15077" max="15107" width="5.1796875" style="3" customWidth="1"/>
    <col min="15108" max="15110" width="5.54296875" style="3" customWidth="1"/>
    <col min="15111" max="15111" width="0" style="3" hidden="1" customWidth="1"/>
    <col min="15112" max="15117" width="5.54296875" style="3" customWidth="1"/>
    <col min="15118" max="15118" width="8.7265625" style="3" customWidth="1"/>
    <col min="15119" max="15127" width="4.54296875" style="3" customWidth="1"/>
    <col min="15128" max="15328" width="11.453125" style="3"/>
    <col min="15329" max="15329" width="4.81640625" style="3" bestFit="1" customWidth="1"/>
    <col min="15330" max="15331" width="9.26953125" style="3" bestFit="1" customWidth="1"/>
    <col min="15332" max="15332" width="7" style="3" customWidth="1"/>
    <col min="15333" max="15363" width="5.1796875" style="3" customWidth="1"/>
    <col min="15364" max="15366" width="5.54296875" style="3" customWidth="1"/>
    <col min="15367" max="15367" width="0" style="3" hidden="1" customWidth="1"/>
    <col min="15368" max="15373" width="5.54296875" style="3" customWidth="1"/>
    <col min="15374" max="15374" width="8.7265625" style="3" customWidth="1"/>
    <col min="15375" max="15383" width="4.54296875" style="3" customWidth="1"/>
    <col min="15384" max="15584" width="11.453125" style="3"/>
    <col min="15585" max="15585" width="4.81640625" style="3" bestFit="1" customWidth="1"/>
    <col min="15586" max="15587" width="9.26953125" style="3" bestFit="1" customWidth="1"/>
    <col min="15588" max="15588" width="7" style="3" customWidth="1"/>
    <col min="15589" max="15619" width="5.1796875" style="3" customWidth="1"/>
    <col min="15620" max="15622" width="5.54296875" style="3" customWidth="1"/>
    <col min="15623" max="15623" width="0" style="3" hidden="1" customWidth="1"/>
    <col min="15624" max="15629" width="5.54296875" style="3" customWidth="1"/>
    <col min="15630" max="15630" width="8.7265625" style="3" customWidth="1"/>
    <col min="15631" max="15639" width="4.54296875" style="3" customWidth="1"/>
    <col min="15640" max="15840" width="11.453125" style="3"/>
    <col min="15841" max="15841" width="4.81640625" style="3" bestFit="1" customWidth="1"/>
    <col min="15842" max="15843" width="9.26953125" style="3" bestFit="1" customWidth="1"/>
    <col min="15844" max="15844" width="7" style="3" customWidth="1"/>
    <col min="15845" max="15875" width="5.1796875" style="3" customWidth="1"/>
    <col min="15876" max="15878" width="5.54296875" style="3" customWidth="1"/>
    <col min="15879" max="15879" width="0" style="3" hidden="1" customWidth="1"/>
    <col min="15880" max="15885" width="5.54296875" style="3" customWidth="1"/>
    <col min="15886" max="15886" width="8.7265625" style="3" customWidth="1"/>
    <col min="15887" max="15895" width="4.54296875" style="3" customWidth="1"/>
    <col min="15896" max="16096" width="11.453125" style="3"/>
    <col min="16097" max="16097" width="4.81640625" style="3" bestFit="1" customWidth="1"/>
    <col min="16098" max="16099" width="9.26953125" style="3" bestFit="1" customWidth="1"/>
    <col min="16100" max="16100" width="7" style="3" customWidth="1"/>
    <col min="16101" max="16131" width="5.1796875" style="3" customWidth="1"/>
    <col min="16132" max="16134" width="5.54296875" style="3" customWidth="1"/>
    <col min="16135" max="16135" width="0" style="3" hidden="1" customWidth="1"/>
    <col min="16136" max="16141" width="5.54296875" style="3" customWidth="1"/>
    <col min="16142" max="16142" width="8.7265625" style="3" customWidth="1"/>
    <col min="16143" max="16151" width="4.54296875" style="3" customWidth="1"/>
    <col min="16152" max="16384" width="11.453125" style="3"/>
  </cols>
  <sheetData>
    <row r="1" spans="1:13" ht="16.5" thickBot="1" x14ac:dyDescent="0.4"/>
    <row r="2" spans="1:13" x14ac:dyDescent="0.35">
      <c r="A2" s="30"/>
      <c r="B2" s="31"/>
      <c r="C2" s="31"/>
      <c r="D2" s="31"/>
      <c r="E2" s="32"/>
      <c r="F2" s="32"/>
      <c r="G2" s="2" t="s">
        <v>25</v>
      </c>
      <c r="H2" s="2"/>
      <c r="I2" s="2"/>
      <c r="J2" s="2"/>
      <c r="K2" s="2"/>
      <c r="L2" s="2"/>
      <c r="M2" s="1"/>
    </row>
    <row r="3" spans="1:13" ht="16.5" thickBot="1" x14ac:dyDescent="0.4">
      <c r="A3" s="33"/>
      <c r="B3" s="34"/>
      <c r="C3" s="34"/>
      <c r="D3" s="34"/>
      <c r="E3" s="35"/>
      <c r="F3" s="35"/>
      <c r="G3" s="49"/>
      <c r="H3" s="49"/>
      <c r="I3" s="49"/>
      <c r="J3" s="49"/>
      <c r="K3" s="49"/>
      <c r="L3" s="49"/>
      <c r="M3" s="50"/>
    </row>
    <row r="4" spans="1:13" s="10" customFormat="1" ht="12" thickBot="1" x14ac:dyDescent="0.3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7</v>
      </c>
      <c r="I4" s="9" t="s">
        <v>8</v>
      </c>
      <c r="J4" s="9" t="s">
        <v>9</v>
      </c>
      <c r="K4" s="9" t="s">
        <v>10</v>
      </c>
      <c r="L4" s="9" t="s">
        <v>11</v>
      </c>
      <c r="M4" s="36" t="s">
        <v>12</v>
      </c>
    </row>
    <row r="5" spans="1:13" s="4" customFormat="1" ht="20.5" x14ac:dyDescent="0.35">
      <c r="A5" s="37">
        <v>1</v>
      </c>
      <c r="B5" s="11" t="s">
        <v>17</v>
      </c>
      <c r="C5" s="12">
        <v>0</v>
      </c>
      <c r="D5" s="13" t="s">
        <v>28</v>
      </c>
      <c r="E5" s="14"/>
      <c r="F5" s="14"/>
      <c r="G5" s="14"/>
      <c r="H5" s="15"/>
      <c r="I5" s="15"/>
      <c r="J5" s="16" t="s">
        <v>13</v>
      </c>
      <c r="K5" s="17" t="s">
        <v>16</v>
      </c>
      <c r="L5" s="16" t="s">
        <v>13</v>
      </c>
      <c r="M5" s="38" t="s">
        <v>13</v>
      </c>
    </row>
    <row r="6" spans="1:13" s="4" customFormat="1" ht="20.5" x14ac:dyDescent="0.35">
      <c r="A6" s="39">
        <v>2</v>
      </c>
      <c r="B6" s="19" t="s">
        <v>18</v>
      </c>
      <c r="C6" s="12"/>
      <c r="D6" s="20" t="s">
        <v>19</v>
      </c>
      <c r="E6" s="21" t="s">
        <v>20</v>
      </c>
      <c r="F6" s="16" t="s">
        <v>13</v>
      </c>
      <c r="G6" s="22" t="s">
        <v>21</v>
      </c>
      <c r="H6" s="21" t="s">
        <v>22</v>
      </c>
      <c r="I6" s="18" t="s">
        <v>14</v>
      </c>
      <c r="J6" s="16" t="s">
        <v>13</v>
      </c>
      <c r="K6" s="22" t="s">
        <v>21</v>
      </c>
      <c r="L6" s="16" t="s">
        <v>13</v>
      </c>
      <c r="M6" s="40" t="s">
        <v>23</v>
      </c>
    </row>
    <row r="7" spans="1:13" s="4" customFormat="1" ht="21" thickBot="1" x14ac:dyDescent="0.4">
      <c r="A7" s="42">
        <v>3</v>
      </c>
      <c r="B7" s="45" t="s">
        <v>24</v>
      </c>
      <c r="C7" s="44"/>
      <c r="D7" s="46" t="s">
        <v>27</v>
      </c>
      <c r="E7" s="47" t="s">
        <v>15</v>
      </c>
      <c r="F7" s="47" t="s">
        <v>15</v>
      </c>
      <c r="G7" s="47" t="s">
        <v>15</v>
      </c>
      <c r="H7" s="47" t="s">
        <v>15</v>
      </c>
      <c r="I7" s="47" t="s">
        <v>15</v>
      </c>
      <c r="J7" s="47" t="s">
        <v>15</v>
      </c>
      <c r="K7" s="47" t="s">
        <v>15</v>
      </c>
      <c r="L7" s="47" t="s">
        <v>15</v>
      </c>
      <c r="M7" s="48"/>
    </row>
    <row r="8" spans="1:13" s="4" customFormat="1" ht="20.5" x14ac:dyDescent="0.35">
      <c r="A8" s="41"/>
      <c r="B8" s="26"/>
      <c r="C8" s="27"/>
      <c r="D8" s="28"/>
      <c r="E8" s="29"/>
      <c r="F8" s="49" t="s">
        <v>26</v>
      </c>
      <c r="G8" s="49"/>
      <c r="H8" s="49"/>
      <c r="I8" s="49"/>
      <c r="J8" s="49"/>
      <c r="K8" s="49"/>
      <c r="L8" s="49"/>
      <c r="M8" s="50"/>
    </row>
    <row r="9" spans="1:13" s="24" customFormat="1" ht="21" thickBot="1" x14ac:dyDescent="0.4">
      <c r="A9" s="41"/>
      <c r="B9" s="26"/>
      <c r="C9" s="27"/>
      <c r="D9" s="28"/>
      <c r="E9" s="29"/>
      <c r="F9" s="49"/>
      <c r="G9" s="49"/>
      <c r="H9" s="49"/>
      <c r="I9" s="49"/>
      <c r="J9" s="49"/>
      <c r="K9" s="49"/>
      <c r="L9" s="49"/>
      <c r="M9" s="50"/>
    </row>
    <row r="10" spans="1:13" s="10" customFormat="1" ht="12" thickBot="1" x14ac:dyDescent="0.3">
      <c r="A10" s="6" t="s">
        <v>0</v>
      </c>
      <c r="B10" s="7" t="s">
        <v>1</v>
      </c>
      <c r="C10" s="8" t="s">
        <v>2</v>
      </c>
      <c r="D10" s="9" t="s">
        <v>3</v>
      </c>
      <c r="E10" s="9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36" t="s">
        <v>12</v>
      </c>
    </row>
    <row r="11" spans="1:13" s="4" customFormat="1" ht="20.5" x14ac:dyDescent="0.35">
      <c r="A11" s="37">
        <v>1</v>
      </c>
      <c r="B11" s="25" t="s">
        <v>24</v>
      </c>
      <c r="C11" s="12" t="str">
        <f>IF(VLOOKUP($B11,$B$5:$M$7,2,0)&lt;&gt;"",VLOOKUP($B11,$B$5:$M$7,2,0),"")</f>
        <v/>
      </c>
      <c r="D11" s="51" t="str">
        <f>VLOOKUP($B11,$B$5:$M$7,3,0)</f>
        <v>ed</v>
      </c>
      <c r="E11" s="52" t="str">
        <f>VLOOKUP($B11,$B$5:$M$7,4,0)</f>
        <v>CA</v>
      </c>
      <c r="F11" s="52" t="str">
        <f>VLOOKUP($B11,$B$5:$M$7,5,0)</f>
        <v>CA</v>
      </c>
      <c r="G11" s="52" t="str">
        <f>VLOOKUP($B11,$B$5:$M$7,6,0)</f>
        <v>CA</v>
      </c>
      <c r="H11" s="52" t="str">
        <f>VLOOKUP($B11,$B$5:$M$7,7,0)</f>
        <v>CA</v>
      </c>
      <c r="I11" s="52" t="str">
        <f>VLOOKUP($B11,$B$5:$M$7,8,0)</f>
        <v>CA</v>
      </c>
      <c r="J11" s="52" t="str">
        <f>VLOOKUP($B11,$B$5:$M$7,9,0)</f>
        <v>CA</v>
      </c>
      <c r="K11" s="52" t="str">
        <f>VLOOKUP($B11,$B$5:$M$7,10,0)</f>
        <v>CA</v>
      </c>
      <c r="L11" s="52" t="str">
        <f>VLOOKUP($B11,$B$5:$M$7,11,0)</f>
        <v>CA</v>
      </c>
      <c r="M11" s="53">
        <f>VLOOKUP($B11,$B$5:$M$7,12,0)</f>
        <v>0</v>
      </c>
    </row>
    <row r="12" spans="1:13" s="4" customFormat="1" ht="20.5" x14ac:dyDescent="0.35">
      <c r="A12" s="39">
        <v>2</v>
      </c>
      <c r="B12" s="23" t="s">
        <v>17</v>
      </c>
      <c r="C12" s="12">
        <f t="shared" ref="C12:C13" si="0">IF(VLOOKUP($B12,$B$5:$M$7,2,0)&lt;&gt;"",VLOOKUP($B12,$B$5:$M$7,2,0),"")</f>
        <v>0</v>
      </c>
      <c r="D12" s="51" t="str">
        <f t="shared" ref="D12:D13" si="1">VLOOKUP($B12,$B$5:$M$7,3,0)</f>
        <v>ds</v>
      </c>
      <c r="E12" s="52">
        <f>VLOOKUP($B12,$B$5:$M$7,4,)</f>
        <v>0</v>
      </c>
      <c r="F12" s="52">
        <f t="shared" ref="F12:F13" si="2">VLOOKUP($B12,$B$5:$M$7,5,0)</f>
        <v>0</v>
      </c>
      <c r="G12" s="52">
        <f t="shared" ref="G12:G13" si="3">VLOOKUP($B12,$B$5:$M$7,6,0)</f>
        <v>0</v>
      </c>
      <c r="H12" s="52">
        <f t="shared" ref="H12:H13" si="4">VLOOKUP($B12,$B$5:$M$7,7,0)</f>
        <v>0</v>
      </c>
      <c r="I12" s="52">
        <f t="shared" ref="I12:I13" si="5">VLOOKUP($B12,$B$5:$M$7,8,0)</f>
        <v>0</v>
      </c>
      <c r="J12" s="52" t="str">
        <f t="shared" ref="J12:J13" si="6">VLOOKUP($B12,$B$5:$M$7,9,0)</f>
        <v>BUR</v>
      </c>
      <c r="K12" s="52" t="str">
        <f>VLOOKUP($B12,$B$5:$M$7,10,0)</f>
        <v>VM</v>
      </c>
      <c r="L12" s="52" t="str">
        <f t="shared" ref="L12:L13" si="7">VLOOKUP($B12,$B$5:$M$7,11,0)</f>
        <v>BUR</v>
      </c>
      <c r="M12" s="53" t="str">
        <f t="shared" ref="M12:M13" si="8">VLOOKUP($B12,$B$5:$M$7,12,0)</f>
        <v>BUR</v>
      </c>
    </row>
    <row r="13" spans="1:13" s="4" customFormat="1" ht="21" thickBot="1" x14ac:dyDescent="0.4">
      <c r="A13" s="42">
        <v>3</v>
      </c>
      <c r="B13" s="43" t="s">
        <v>18</v>
      </c>
      <c r="C13" s="44" t="str">
        <f t="shared" si="0"/>
        <v/>
      </c>
      <c r="D13" s="54" t="str">
        <f t="shared" si="1"/>
        <v>221</v>
      </c>
      <c r="E13" s="55" t="str">
        <f t="shared" ref="E12:E13" si="9">VLOOKUP($B13,$B$5:$M$7,4,0)</f>
        <v>220</v>
      </c>
      <c r="F13" s="55" t="str">
        <f t="shared" si="2"/>
        <v>BUR</v>
      </c>
      <c r="G13" s="55" t="str">
        <f t="shared" si="3"/>
        <v>E-L</v>
      </c>
      <c r="H13" s="55" t="str">
        <f t="shared" si="4"/>
        <v>648</v>
      </c>
      <c r="I13" s="55" t="str">
        <f t="shared" si="5"/>
        <v>RH</v>
      </c>
      <c r="J13" s="55" t="str">
        <f t="shared" si="6"/>
        <v>BUR</v>
      </c>
      <c r="K13" s="55" t="str">
        <f t="shared" ref="K12:K13" si="10">VLOOKUP($B13,$B$5:$M$7,10,0)</f>
        <v>E-L</v>
      </c>
      <c r="L13" s="55" t="str">
        <f t="shared" si="7"/>
        <v>BUR</v>
      </c>
      <c r="M13" s="56" t="str">
        <f t="shared" si="8"/>
        <v>111</v>
      </c>
    </row>
  </sheetData>
  <mergeCells count="2">
    <mergeCell ref="G2:M3"/>
    <mergeCell ref="F8:M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 Kwemba</dc:creator>
  <cp:lastModifiedBy>Danjean Yohann</cp:lastModifiedBy>
  <dcterms:created xsi:type="dcterms:W3CDTF">2020-07-20T08:56:58Z</dcterms:created>
  <dcterms:modified xsi:type="dcterms:W3CDTF">2020-07-20T10:23:12Z</dcterms:modified>
</cp:coreProperties>
</file>