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.Fichiers Excel\"/>
    </mc:Choice>
  </mc:AlternateContent>
  <xr:revisionPtr revIDLastSave="0" documentId="13_ncr:1_{7BC680A6-8BD0-4C90-94D1-85BDA2CE2D18}" xr6:coauthVersionLast="45" xr6:coauthVersionMax="45" xr10:uidLastSave="{00000000-0000-0000-0000-000000000000}"/>
  <bookViews>
    <workbookView xWindow="-120" yWindow="-120" windowWidth="19440" windowHeight="15000" xr2:uid="{0AE2F899-1006-4291-B298-FB7B8B9B90C0}"/>
  </bookViews>
  <sheets>
    <sheet name="Feuil1" sheetId="1" r:id="rId1"/>
  </sheets>
  <definedNames>
    <definedName name="jours_feries">Feuil1!$K$1:$K$4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C5" i="1" s="1"/>
  <c r="B6" i="1"/>
  <c r="C6" i="1" s="1"/>
  <c r="B7" i="1"/>
  <c r="C7" i="1" s="1"/>
  <c r="D7" i="1" s="1"/>
  <c r="B8" i="1"/>
  <c r="C8" i="1" s="1"/>
  <c r="D8" i="1" s="1"/>
  <c r="D9" i="1" s="1"/>
  <c r="D10" i="1" s="1"/>
  <c r="B9" i="1"/>
  <c r="C9" i="1" s="1"/>
  <c r="B10" i="1"/>
  <c r="C10" i="1" s="1"/>
  <c r="B11" i="1"/>
  <c r="C11" i="1" s="1"/>
  <c r="D11" i="1" s="1"/>
  <c r="D12" i="1" s="1"/>
  <c r="D13" i="1" s="1"/>
  <c r="B12" i="1"/>
  <c r="C12" i="1" s="1"/>
  <c r="B13" i="1"/>
  <c r="C13" i="1" s="1"/>
  <c r="B14" i="1"/>
  <c r="C14" i="1" s="1"/>
  <c r="D14" i="1" s="1"/>
  <c r="D15" i="1" s="1"/>
  <c r="D16" i="1" s="1"/>
  <c r="D17" i="1" s="1"/>
  <c r="B15" i="1"/>
  <c r="C15" i="1" s="1"/>
  <c r="B16" i="1"/>
  <c r="C16" i="1" s="1"/>
  <c r="B17" i="1"/>
  <c r="C17" i="1" s="1"/>
  <c r="B18" i="1"/>
  <c r="C18" i="1" s="1"/>
  <c r="D18" i="1" s="1"/>
  <c r="B19" i="1"/>
  <c r="C19" i="1" s="1"/>
  <c r="D19" i="1" s="1"/>
  <c r="D20" i="1" s="1"/>
  <c r="D21" i="1" s="1"/>
  <c r="D22" i="1" s="1"/>
  <c r="D23" i="1" s="1"/>
  <c r="D24" i="1" s="1"/>
  <c r="B20" i="1"/>
  <c r="C20" i="1" s="1"/>
  <c r="B21" i="1"/>
  <c r="C21" i="1" s="1"/>
  <c r="B22" i="1"/>
  <c r="C22" i="1" s="1"/>
  <c r="B23" i="1"/>
  <c r="C23" i="1" s="1"/>
  <c r="B24" i="1"/>
  <c r="C24" i="1" s="1"/>
  <c r="B25" i="1"/>
  <c r="C25" i="1" s="1"/>
  <c r="D25" i="1" s="1"/>
  <c r="D26" i="1" s="1"/>
  <c r="D27" i="1" s="1"/>
  <c r="B26" i="1"/>
  <c r="C26" i="1" s="1"/>
  <c r="B27" i="1"/>
  <c r="C27" i="1" s="1"/>
  <c r="B28" i="1"/>
  <c r="C28" i="1" s="1"/>
  <c r="D28" i="1" s="1"/>
  <c r="B29" i="1"/>
  <c r="C29" i="1" s="1"/>
  <c r="B30" i="1"/>
  <c r="C30" i="1" s="1"/>
  <c r="B31" i="1"/>
  <c r="C31" i="1" s="1"/>
  <c r="B1" i="1"/>
  <c r="C1" i="1" s="1"/>
  <c r="D1" i="1" s="1"/>
  <c r="B2" i="1"/>
  <c r="C2" i="1" s="1"/>
  <c r="B3" i="1"/>
  <c r="C3" i="1" s="1"/>
  <c r="B4" i="1"/>
  <c r="C4" i="1" s="1"/>
  <c r="D4" i="1" s="1"/>
  <c r="D5" i="1" s="1"/>
  <c r="D6" i="1" s="1"/>
  <c r="I2" i="1"/>
  <c r="G4" i="1" l="1"/>
  <c r="D29" i="1"/>
  <c r="D30" i="1" s="1"/>
  <c r="D31" i="1" s="1"/>
  <c r="D2" i="1"/>
  <c r="D3" i="1" s="1"/>
</calcChain>
</file>

<file path=xl/sharedStrings.xml><?xml version="1.0" encoding="utf-8"?>
<sst xmlns="http://schemas.openxmlformats.org/spreadsheetml/2006/main" count="2" uniqueCount="2">
  <si>
    <t>date besoin</t>
  </si>
  <si>
    <t>date livraison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</si>
</sst>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14" fontId="0" fillId="2" borderId="0" xfId="0" applyNumberFormat="1" applyFill="1"/>
    <xf numFmtId="14" fontId="0" fillId="3" borderId="0" xfId="0" applyNumberFormat="1" applyFill="1"/>
    <xf numFmtId="1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723900</xdr:colOff>
      <xdr:row>8</xdr:row>
      <xdr:rowOff>95250</xdr:rowOff>
    </xdr:from>
    <xdr:to>
      <xdr:col>17</xdr:col>
      <xdr:colOff>238125</xdr:colOff>
      <xdr:row>21</xdr:row>
      <xdr:rowOff>133350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93DE16F0-3C1F-4CEA-98CA-B7BEFF00A70A}"/>
            </a:ext>
          </a:extLst>
        </xdr:cNvPr>
        <xdr:cNvSpPr txBox="1"/>
      </xdr:nvSpPr>
      <xdr:spPr>
        <a:xfrm>
          <a:off x="6057900" y="1619250"/>
          <a:ext cx="5610225" cy="2514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/>
            <a:t>j'ai une date d'ouverture: disons une date X </a:t>
          </a:r>
          <a:br>
            <a:rPr lang="fr-FR"/>
          </a:br>
          <a:r>
            <a:rPr lang="fr-FR"/>
            <a:t>Je souhaite me faire livrer au plus tard 2 jours avant cette date soit X-2 </a:t>
          </a:r>
          <a:br>
            <a:rPr lang="fr-FR"/>
          </a:br>
          <a:r>
            <a:rPr lang="fr-FR"/>
            <a:t>J'ai par contre des contraintes je ne peux être livrée que le lundi et le jeudi </a:t>
          </a:r>
          <a:br>
            <a:rPr lang="fr-FR"/>
          </a:br>
          <a:br>
            <a:rPr lang="fr-FR"/>
          </a:br>
          <a:r>
            <a:rPr lang="fr-FR"/>
            <a:t>Voici la formule utilisée pour l'instant: =SERIE.JOUR.OUVRE.INTL(X;-2;"0110111";JOURS FERIES) </a:t>
          </a:r>
          <a:br>
            <a:rPr lang="fr-FR"/>
          </a:br>
          <a:br>
            <a:rPr lang="fr-FR"/>
          </a:br>
          <a:r>
            <a:rPr lang="fr-FR"/>
            <a:t>Cependant cette formule bien que déjà géniale me dit: </a:t>
          </a:r>
          <a:br>
            <a:rPr lang="fr-FR"/>
          </a:br>
          <a:r>
            <a:rPr lang="fr-FR"/>
            <a:t>Si jamais j'ouvre le 11 mai que je dois être livrée le lundi 5 et non le jeudi 7 contrairement à ce que je souhaite. Car elle compte les deux jour en fonction des jours ouvrés mais je ne sais pas comment lui dire que dans les 2 jours il peut y avoir des jours non travaillés c'est juste la livraison qui est le jeudi et le lundi. </a:t>
          </a:r>
          <a:endParaRPr lang="fr-FR" sz="1100"/>
        </a:p>
      </xdr:txBody>
    </xdr:sp>
    <xdr:clientData/>
  </xdr:twoCellAnchor>
  <xdr:twoCellAnchor>
    <xdr:from>
      <xdr:col>5</xdr:col>
      <xdr:colOff>190500</xdr:colOff>
      <xdr:row>8</xdr:row>
      <xdr:rowOff>9525</xdr:rowOff>
    </xdr:from>
    <xdr:to>
      <xdr:col>9</xdr:col>
      <xdr:colOff>466725</xdr:colOff>
      <xdr:row>12</xdr:row>
      <xdr:rowOff>114300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3A83BF96-9963-46FC-9065-AF8E51924130}"/>
            </a:ext>
          </a:extLst>
        </xdr:cNvPr>
        <xdr:cNvSpPr txBox="1"/>
      </xdr:nvSpPr>
      <xdr:spPr>
        <a:xfrm>
          <a:off x="4000500" y="1533525"/>
          <a:ext cx="3848100" cy="8667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L'idée est de faire une colonne A du 01/01/2020 au 31/12/2020, puis ajouter les autres colonnes, et ainsi avoir un calendrier</a:t>
          </a:r>
          <a:r>
            <a:rPr lang="fr-FR" sz="1100" baseline="0"/>
            <a:t> des jours livrables. et comme il faut 2 jours avant, on regarde quel est le jour livrable  a j-2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000FE-23BC-4532-83C6-7F91D021685A}">
  <dimension ref="A1:K31"/>
  <sheetViews>
    <sheetView tabSelected="1" workbookViewId="0">
      <selection activeCell="H16" sqref="H16"/>
    </sheetView>
  </sheetViews>
  <sheetFormatPr baseColWidth="10" defaultRowHeight="15" x14ac:dyDescent="0.25"/>
  <cols>
    <col min="3" max="5" width="11.42578125" style="1"/>
    <col min="6" max="6" width="19.28515625" style="1" customWidth="1"/>
  </cols>
  <sheetData>
    <row r="1" spans="1:11" x14ac:dyDescent="0.25">
      <c r="A1" s="1">
        <v>43952</v>
      </c>
      <c r="B1" t="b">
        <f>AND(OR((WEEKDAY(A1,2)=1),(WEEKDAY(A1,2)=4)),IFERROR(VLOOKUP(A1,jours_feries,1,0)&lt;&gt;A1,1))</f>
        <v>0</v>
      </c>
      <c r="C1" s="1" t="str">
        <f>IF(B1=FALSE,"",A1)</f>
        <v/>
      </c>
      <c r="D1" s="1" t="e">
        <f>IF(C1="",#REF!,C1)</f>
        <v>#REF!</v>
      </c>
      <c r="F1" s="1" t="s">
        <v>0</v>
      </c>
      <c r="G1" s="2">
        <v>43981</v>
      </c>
      <c r="K1" s="4">
        <v>43952</v>
      </c>
    </row>
    <row r="2" spans="1:11" x14ac:dyDescent="0.25">
      <c r="A2" s="1">
        <v>43953</v>
      </c>
      <c r="B2" t="b">
        <f>AND(OR((WEEKDAY(A2,2)=1),(WEEKDAY(A2,2)=4)),IFERROR(VLOOKUP(A2,jours_feries,1,0)&lt;&gt;A2,1))</f>
        <v>0</v>
      </c>
      <c r="C2" s="1" t="str">
        <f t="shared" ref="C2:C31" si="0">IF(B2=FALSE,"",A2)</f>
        <v/>
      </c>
      <c r="D2" s="1" t="e">
        <f t="shared" ref="D2:D3" si="1">IF(C2="",D1,C2)</f>
        <v>#REF!</v>
      </c>
      <c r="I2" t="b">
        <f>OR(1,0,0)</f>
        <v>1</v>
      </c>
      <c r="K2" s="4">
        <v>43838</v>
      </c>
    </row>
    <row r="3" spans="1:11" x14ac:dyDescent="0.25">
      <c r="A3" s="1">
        <v>43954</v>
      </c>
      <c r="B3" t="b">
        <f>AND(OR((WEEKDAY(A3,2)=1),(WEEKDAY(A3,2)=4)),IFERROR(VLOOKUP(A3,jours_feries,1,0)&lt;&gt;A3,1))</f>
        <v>0</v>
      </c>
      <c r="C3" s="1" t="str">
        <f t="shared" si="0"/>
        <v/>
      </c>
      <c r="D3" s="1" t="e">
        <f t="shared" si="1"/>
        <v>#REF!</v>
      </c>
      <c r="K3" s="4">
        <v>43972</v>
      </c>
    </row>
    <row r="4" spans="1:11" x14ac:dyDescent="0.25">
      <c r="A4" s="1">
        <v>43955</v>
      </c>
      <c r="B4" t="b">
        <f>AND(OR((WEEKDAY(A4,2)=1),(WEEKDAY(A4,2)=4)),IFERROR(VLOOKUP(A4,jours_feries,1,0)&lt;&gt;A4,1))</f>
        <v>1</v>
      </c>
      <c r="C4" s="1">
        <f t="shared" si="0"/>
        <v>43955</v>
      </c>
      <c r="D4" s="1">
        <f>IF(C4="",D3,C4)</f>
        <v>43955</v>
      </c>
      <c r="F4" s="1" t="s">
        <v>1</v>
      </c>
      <c r="G4" s="3">
        <f>VLOOKUP($G$1-2,$A$1:$D$31,4,0)</f>
        <v>43979</v>
      </c>
      <c r="K4" s="4">
        <v>43982</v>
      </c>
    </row>
    <row r="5" spans="1:11" x14ac:dyDescent="0.25">
      <c r="A5" s="1">
        <v>43956</v>
      </c>
      <c r="B5" t="b">
        <f>AND(OR((WEEKDAY(A5,2)=1),(WEEKDAY(A5,2)=4)),IFERROR(VLOOKUP(A5,jours_feries,1,0)&lt;&gt;A5,1))</f>
        <v>0</v>
      </c>
      <c r="C5" s="1" t="str">
        <f t="shared" si="0"/>
        <v/>
      </c>
      <c r="D5" s="1">
        <f>IF(C5="",D4,C5)</f>
        <v>43955</v>
      </c>
    </row>
    <row r="6" spans="1:11" x14ac:dyDescent="0.25">
      <c r="A6" s="1">
        <v>43957</v>
      </c>
      <c r="B6" t="b">
        <f>AND(OR((WEEKDAY(A6,2)=1),(WEEKDAY(A6,2)=4)),IFERROR(VLOOKUP(A6,jours_feries,1,0)&lt;&gt;A6,1))</f>
        <v>0</v>
      </c>
      <c r="C6" s="1" t="str">
        <f t="shared" si="0"/>
        <v/>
      </c>
      <c r="D6" s="1">
        <f>IF(C6="",D5,C6)</f>
        <v>43955</v>
      </c>
    </row>
    <row r="7" spans="1:11" x14ac:dyDescent="0.25">
      <c r="A7" s="1">
        <v>43958</v>
      </c>
      <c r="B7" t="b">
        <f>AND(OR((WEEKDAY(A7,2)=1),(WEEKDAY(A7,2)=4)),IFERROR(VLOOKUP(A7,jours_feries,1,0)&lt;&gt;A7,1))</f>
        <v>1</v>
      </c>
      <c r="C7" s="1">
        <f t="shared" si="0"/>
        <v>43958</v>
      </c>
      <c r="D7" s="1">
        <f>IF(C7="",D6,C7)</f>
        <v>43958</v>
      </c>
    </row>
    <row r="8" spans="1:11" x14ac:dyDescent="0.25">
      <c r="A8" s="1">
        <v>43959</v>
      </c>
      <c r="B8" t="b">
        <f>AND(OR((WEEKDAY(A8,2)=1),(WEEKDAY(A8,2)=4)),IFERROR(VLOOKUP(A8,jours_feries,1,0)&lt;&gt;A8,1))</f>
        <v>0</v>
      </c>
      <c r="C8" s="1" t="str">
        <f t="shared" si="0"/>
        <v/>
      </c>
      <c r="D8" s="1">
        <f t="shared" ref="D8:D31" si="2">IF(C8="",D7,C8)</f>
        <v>43958</v>
      </c>
    </row>
    <row r="9" spans="1:11" x14ac:dyDescent="0.25">
      <c r="A9" s="1">
        <v>43960</v>
      </c>
      <c r="B9" t="b">
        <f>AND(OR((WEEKDAY(A9,2)=1),(WEEKDAY(A9,2)=4)),IFERROR(VLOOKUP(A9,jours_feries,1,0)&lt;&gt;A9,1))</f>
        <v>0</v>
      </c>
      <c r="C9" s="1" t="str">
        <f t="shared" si="0"/>
        <v/>
      </c>
      <c r="D9" s="1">
        <f t="shared" si="2"/>
        <v>43958</v>
      </c>
    </row>
    <row r="10" spans="1:11" x14ac:dyDescent="0.25">
      <c r="A10" s="1">
        <v>43961</v>
      </c>
      <c r="B10" t="b">
        <f>AND(OR((WEEKDAY(A10,2)=1),(WEEKDAY(A10,2)=4)),IFERROR(VLOOKUP(A10,jours_feries,1,0)&lt;&gt;A10,1))</f>
        <v>0</v>
      </c>
      <c r="C10" s="1" t="str">
        <f t="shared" si="0"/>
        <v/>
      </c>
      <c r="D10" s="1">
        <f t="shared" si="2"/>
        <v>43958</v>
      </c>
    </row>
    <row r="11" spans="1:11" x14ac:dyDescent="0.25">
      <c r="A11" s="1">
        <v>43962</v>
      </c>
      <c r="B11" t="b">
        <f>AND(OR((WEEKDAY(A11,2)=1),(WEEKDAY(A11,2)=4)),IFERROR(VLOOKUP(A11,jours_feries,1,0)&lt;&gt;A11,1))</f>
        <v>1</v>
      </c>
      <c r="C11" s="1">
        <f t="shared" si="0"/>
        <v>43962</v>
      </c>
      <c r="D11" s="1">
        <f t="shared" si="2"/>
        <v>43962</v>
      </c>
    </row>
    <row r="12" spans="1:11" x14ac:dyDescent="0.25">
      <c r="A12" s="1">
        <v>43963</v>
      </c>
      <c r="B12" t="b">
        <f>AND(OR((WEEKDAY(A12,2)=1),(WEEKDAY(A12,2)=4)),IFERROR(VLOOKUP(A12,jours_feries,1,0)&lt;&gt;A12,1))</f>
        <v>0</v>
      </c>
      <c r="C12" s="1" t="str">
        <f t="shared" si="0"/>
        <v/>
      </c>
      <c r="D12" s="1">
        <f t="shared" si="2"/>
        <v>43962</v>
      </c>
    </row>
    <row r="13" spans="1:11" x14ac:dyDescent="0.25">
      <c r="A13" s="1">
        <v>43964</v>
      </c>
      <c r="B13" t="b">
        <f>AND(OR((WEEKDAY(A13,2)=1),(WEEKDAY(A13,2)=4)),IFERROR(VLOOKUP(A13,jours_feries,1,0)&lt;&gt;A13,1))</f>
        <v>0</v>
      </c>
      <c r="C13" s="1" t="str">
        <f t="shared" si="0"/>
        <v/>
      </c>
      <c r="D13" s="1">
        <f t="shared" si="2"/>
        <v>43962</v>
      </c>
    </row>
    <row r="14" spans="1:11" x14ac:dyDescent="0.25">
      <c r="A14" s="1">
        <v>43965</v>
      </c>
      <c r="B14" t="b">
        <f>AND(OR((WEEKDAY(A14,2)=1),(WEEKDAY(A14,2)=4)),IFERROR(VLOOKUP(A14,jours_feries,1,0)&lt;&gt;A14,1))</f>
        <v>1</v>
      </c>
      <c r="C14" s="1">
        <f t="shared" si="0"/>
        <v>43965</v>
      </c>
      <c r="D14" s="1">
        <f t="shared" si="2"/>
        <v>43965</v>
      </c>
    </row>
    <row r="15" spans="1:11" x14ac:dyDescent="0.25">
      <c r="A15" s="1">
        <v>43966</v>
      </c>
      <c r="B15" t="b">
        <f>AND(OR((WEEKDAY(A15,2)=1),(WEEKDAY(A15,2)=4)),IFERROR(VLOOKUP(A15,jours_feries,1,0)&lt;&gt;A15,1))</f>
        <v>0</v>
      </c>
      <c r="C15" s="1" t="str">
        <f t="shared" si="0"/>
        <v/>
      </c>
      <c r="D15" s="1">
        <f t="shared" si="2"/>
        <v>43965</v>
      </c>
    </row>
    <row r="16" spans="1:11" x14ac:dyDescent="0.25">
      <c r="A16" s="1">
        <v>43967</v>
      </c>
      <c r="B16" t="b">
        <f>AND(OR((WEEKDAY(A16,2)=1),(WEEKDAY(A16,2)=4)),IFERROR(VLOOKUP(A16,jours_feries,1,0)&lt;&gt;A16,1))</f>
        <v>0</v>
      </c>
      <c r="C16" s="1" t="str">
        <f t="shared" si="0"/>
        <v/>
      </c>
      <c r="D16" s="1">
        <f t="shared" si="2"/>
        <v>43965</v>
      </c>
    </row>
    <row r="17" spans="1:4" x14ac:dyDescent="0.25">
      <c r="A17" s="1">
        <v>43968</v>
      </c>
      <c r="B17" t="b">
        <f>AND(OR((WEEKDAY(A17,2)=1),(WEEKDAY(A17,2)=4)),IFERROR(VLOOKUP(A17,jours_feries,1,0)&lt;&gt;A17,1))</f>
        <v>0</v>
      </c>
      <c r="C17" s="1" t="str">
        <f t="shared" si="0"/>
        <v/>
      </c>
      <c r="D17" s="1">
        <f t="shared" si="2"/>
        <v>43965</v>
      </c>
    </row>
    <row r="18" spans="1:4" x14ac:dyDescent="0.25">
      <c r="A18" s="1">
        <v>43969</v>
      </c>
      <c r="B18" t="b">
        <f>AND(OR((WEEKDAY(A18,2)=1),(WEEKDAY(A18,2)=4)),IFERROR(VLOOKUP(A18,jours_feries,1,0)&lt;&gt;A18,1))</f>
        <v>1</v>
      </c>
      <c r="C18" s="1">
        <f t="shared" si="0"/>
        <v>43969</v>
      </c>
      <c r="D18" s="1">
        <f t="shared" si="2"/>
        <v>43969</v>
      </c>
    </row>
    <row r="19" spans="1:4" x14ac:dyDescent="0.25">
      <c r="A19" s="1">
        <v>43970</v>
      </c>
      <c r="B19" t="b">
        <f>AND(OR((WEEKDAY(A19,2)=1),(WEEKDAY(A19,2)=4)),IFERROR(VLOOKUP(A19,jours_feries,1,0)&lt;&gt;A19,1))</f>
        <v>0</v>
      </c>
      <c r="C19" s="1" t="str">
        <f t="shared" si="0"/>
        <v/>
      </c>
      <c r="D19" s="1">
        <f t="shared" si="2"/>
        <v>43969</v>
      </c>
    </row>
    <row r="20" spans="1:4" x14ac:dyDescent="0.25">
      <c r="A20" s="1">
        <v>43971</v>
      </c>
      <c r="B20" t="b">
        <f>AND(OR((WEEKDAY(A20,2)=1),(WEEKDAY(A20,2)=4)),IFERROR(VLOOKUP(A20,jours_feries,1,0)&lt;&gt;A20,1))</f>
        <v>0</v>
      </c>
      <c r="C20" s="1" t="str">
        <f t="shared" si="0"/>
        <v/>
      </c>
      <c r="D20" s="1">
        <f t="shared" si="2"/>
        <v>43969</v>
      </c>
    </row>
    <row r="21" spans="1:4" x14ac:dyDescent="0.25">
      <c r="A21" s="1">
        <v>43972</v>
      </c>
      <c r="B21" t="b">
        <f>AND(OR((WEEKDAY(A21,2)=1),(WEEKDAY(A21,2)=4)),IFERROR(VLOOKUP(A21,jours_feries,1,0)&lt;&gt;A21,1))</f>
        <v>0</v>
      </c>
      <c r="C21" s="1" t="str">
        <f t="shared" si="0"/>
        <v/>
      </c>
      <c r="D21" s="1">
        <f t="shared" si="2"/>
        <v>43969</v>
      </c>
    </row>
    <row r="22" spans="1:4" x14ac:dyDescent="0.25">
      <c r="A22" s="1">
        <v>43973</v>
      </c>
      <c r="B22" t="b">
        <f>AND(OR((WEEKDAY(A22,2)=1),(WEEKDAY(A22,2)=4)),IFERROR(VLOOKUP(A22,jours_feries,1,0)&lt;&gt;A22,1))</f>
        <v>0</v>
      </c>
      <c r="C22" s="1" t="str">
        <f t="shared" si="0"/>
        <v/>
      </c>
      <c r="D22" s="1">
        <f t="shared" si="2"/>
        <v>43969</v>
      </c>
    </row>
    <row r="23" spans="1:4" x14ac:dyDescent="0.25">
      <c r="A23" s="1">
        <v>43974</v>
      </c>
      <c r="B23" t="b">
        <f>AND(OR((WEEKDAY(A23,2)=1),(WEEKDAY(A23,2)=4)),IFERROR(VLOOKUP(A23,jours_feries,1,0)&lt;&gt;A23,1))</f>
        <v>0</v>
      </c>
      <c r="C23" s="1" t="str">
        <f t="shared" si="0"/>
        <v/>
      </c>
      <c r="D23" s="1">
        <f t="shared" si="2"/>
        <v>43969</v>
      </c>
    </row>
    <row r="24" spans="1:4" x14ac:dyDescent="0.25">
      <c r="A24" s="1">
        <v>43975</v>
      </c>
      <c r="B24" t="b">
        <f>AND(OR((WEEKDAY(A24,2)=1),(WEEKDAY(A24,2)=4)),IFERROR(VLOOKUP(A24,jours_feries,1,0)&lt;&gt;A24,1))</f>
        <v>0</v>
      </c>
      <c r="C24" s="1" t="str">
        <f t="shared" si="0"/>
        <v/>
      </c>
      <c r="D24" s="1">
        <f t="shared" si="2"/>
        <v>43969</v>
      </c>
    </row>
    <row r="25" spans="1:4" x14ac:dyDescent="0.25">
      <c r="A25" s="1">
        <v>43976</v>
      </c>
      <c r="B25" t="b">
        <f>AND(OR((WEEKDAY(A25,2)=1),(WEEKDAY(A25,2)=4)),IFERROR(VLOOKUP(A25,jours_feries,1,0)&lt;&gt;A25,1))</f>
        <v>1</v>
      </c>
      <c r="C25" s="1">
        <f t="shared" si="0"/>
        <v>43976</v>
      </c>
      <c r="D25" s="1">
        <f t="shared" si="2"/>
        <v>43976</v>
      </c>
    </row>
    <row r="26" spans="1:4" x14ac:dyDescent="0.25">
      <c r="A26" s="1">
        <v>43977</v>
      </c>
      <c r="B26" t="b">
        <f>AND(OR((WEEKDAY(A26,2)=1),(WEEKDAY(A26,2)=4)),IFERROR(VLOOKUP(A26,jours_feries,1,0)&lt;&gt;A26,1))</f>
        <v>0</v>
      </c>
      <c r="C26" s="1" t="str">
        <f t="shared" si="0"/>
        <v/>
      </c>
      <c r="D26" s="1">
        <f t="shared" si="2"/>
        <v>43976</v>
      </c>
    </row>
    <row r="27" spans="1:4" x14ac:dyDescent="0.25">
      <c r="A27" s="1">
        <v>43978</v>
      </c>
      <c r="B27" t="b">
        <f>AND(OR((WEEKDAY(A27,2)=1),(WEEKDAY(A27,2)=4)),IFERROR(VLOOKUP(A27,jours_feries,1,0)&lt;&gt;A27,1))</f>
        <v>0</v>
      </c>
      <c r="C27" s="1" t="str">
        <f t="shared" si="0"/>
        <v/>
      </c>
      <c r="D27" s="1">
        <f t="shared" si="2"/>
        <v>43976</v>
      </c>
    </row>
    <row r="28" spans="1:4" x14ac:dyDescent="0.25">
      <c r="A28" s="1">
        <v>43979</v>
      </c>
      <c r="B28" t="b">
        <f>AND(OR((WEEKDAY(A28,2)=1),(WEEKDAY(A28,2)=4)),IFERROR(VLOOKUP(A28,jours_feries,1,0)&lt;&gt;A28,1))</f>
        <v>1</v>
      </c>
      <c r="C28" s="1">
        <f t="shared" si="0"/>
        <v>43979</v>
      </c>
      <c r="D28" s="1">
        <f t="shared" si="2"/>
        <v>43979</v>
      </c>
    </row>
    <row r="29" spans="1:4" x14ac:dyDescent="0.25">
      <c r="A29" s="1">
        <v>43980</v>
      </c>
      <c r="B29" t="b">
        <f>AND(OR((WEEKDAY(A29,2)=1),(WEEKDAY(A29,2)=4)),IFERROR(VLOOKUP(A29,jours_feries,1,0)&lt;&gt;A29,1))</f>
        <v>0</v>
      </c>
      <c r="C29" s="1" t="str">
        <f t="shared" si="0"/>
        <v/>
      </c>
      <c r="D29" s="1">
        <f t="shared" si="2"/>
        <v>43979</v>
      </c>
    </row>
    <row r="30" spans="1:4" x14ac:dyDescent="0.25">
      <c r="A30" s="1">
        <v>43981</v>
      </c>
      <c r="B30" t="b">
        <f>AND(OR((WEEKDAY(A30,2)=1),(WEEKDAY(A30,2)=4)),IFERROR(VLOOKUP(A30,jours_feries,1,0)&lt;&gt;A30,1))</f>
        <v>0</v>
      </c>
      <c r="C30" s="1" t="str">
        <f t="shared" si="0"/>
        <v/>
      </c>
      <c r="D30" s="1">
        <f t="shared" si="2"/>
        <v>43979</v>
      </c>
    </row>
    <row r="31" spans="1:4" x14ac:dyDescent="0.25">
      <c r="A31" s="1">
        <v>43982</v>
      </c>
      <c r="B31" t="b">
        <f>AND(OR((WEEKDAY(A31,2)=1),(WEEKDAY(A31,2)=4)),IFERROR(VLOOKUP(A31,jours_feries,1,0)&lt;&gt;A31,1))</f>
        <v>0</v>
      </c>
      <c r="C31" s="1" t="str">
        <f t="shared" si="0"/>
        <v/>
      </c>
      <c r="D31" s="1">
        <f t="shared" si="2"/>
        <v>43979</v>
      </c>
    </row>
  </sheetData>
  <dataValidations count="1">
    <dataValidation type="list" allowBlank="1" showInputMessage="1" showErrorMessage="1" sqref="G1" xr:uid="{C5E1C088-BD9D-4586-B973-383B6EAF8DF5}">
      <formula1>$A$1:$A$31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jours_feries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DjiDji</dc:creator>
  <cp:lastModifiedBy>DjiDji</cp:lastModifiedBy>
  <cp:lastPrinted>2020-05-06T10:18:07Z</cp:lastPrinted>
  <dcterms:created xsi:type="dcterms:W3CDTF">2020-05-06T09:49:09Z</dcterms:created>
  <dcterms:modified xsi:type="dcterms:W3CDTF">2020-05-06T13:23:53Z</dcterms:modified>
</cp:coreProperties>
</file>