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ymond pentier\Desktop\2020 - Mes documents\CCM\"/>
    </mc:Choice>
  </mc:AlternateContent>
  <bookViews>
    <workbookView xWindow="-108" yWindow="-108" windowWidth="19416" windowHeight="10560" activeTab="1"/>
  </bookViews>
  <sheets>
    <sheet name="ListeChoix" sheetId="1" r:id="rId1"/>
    <sheet name="Registre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2" l="1"/>
  <c r="A20" i="2"/>
  <c r="B19" i="2"/>
  <c r="A19" i="2"/>
  <c r="B18" i="2"/>
  <c r="A18" i="2"/>
  <c r="B17" i="2"/>
  <c r="A17" i="2"/>
  <c r="B16" i="2"/>
  <c r="A16" i="2"/>
  <c r="B15" i="2"/>
  <c r="A15" i="2"/>
  <c r="B14" i="2"/>
  <c r="A14" i="2"/>
  <c r="B13" i="2"/>
  <c r="A13" i="2"/>
  <c r="B12" i="2"/>
  <c r="A12" i="2"/>
  <c r="B11" i="2"/>
  <c r="A11" i="2"/>
  <c r="B10" i="2"/>
  <c r="A10" i="2"/>
  <c r="B9" i="2"/>
  <c r="A9" i="2"/>
  <c r="B8" i="2"/>
  <c r="A8" i="2"/>
  <c r="B7" i="2"/>
  <c r="A7" i="2"/>
  <c r="B6" i="2"/>
  <c r="A6" i="2"/>
  <c r="B5" i="2"/>
  <c r="A5" i="2"/>
  <c r="B4" i="2"/>
  <c r="A4" i="2"/>
  <c r="B3" i="2"/>
  <c r="A3" i="2"/>
  <c r="B2" i="2"/>
  <c r="A2" i="2"/>
  <c r="A4" i="1" l="1"/>
  <c r="A3" i="1"/>
  <c r="A2" i="1"/>
</calcChain>
</file>

<file path=xl/sharedStrings.xml><?xml version="1.0" encoding="utf-8"?>
<sst xmlns="http://schemas.openxmlformats.org/spreadsheetml/2006/main" count="13" uniqueCount="12">
  <si>
    <t>Type Institution</t>
  </si>
  <si>
    <t>I</t>
  </si>
  <si>
    <t>Institut de recherche</t>
  </si>
  <si>
    <t>ONG</t>
  </si>
  <si>
    <t>Organisation Non Gouvernementale</t>
  </si>
  <si>
    <t>U</t>
  </si>
  <si>
    <t>Université</t>
  </si>
  <si>
    <t>Col1</t>
  </si>
  <si>
    <t>Col2</t>
  </si>
  <si>
    <t>ONG Organisation Non Gouvernementale</t>
  </si>
  <si>
    <t>U Université</t>
  </si>
  <si>
    <t>I Institut de recherche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</si>
</sst>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/>
    <xf numFmtId="0" fontId="1" fillId="4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1" fillId="5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Continuous"/>
    </xf>
    <xf numFmtId="0" fontId="2" fillId="7" borderId="1" xfId="0" applyFont="1" applyFill="1" applyBorder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7" sqref="C17"/>
    </sheetView>
  </sheetViews>
  <sheetFormatPr baseColWidth="10" defaultRowHeight="14.4" x14ac:dyDescent="0.3"/>
  <cols>
    <col min="1" max="1" width="35.5546875" bestFit="1" customWidth="1"/>
    <col min="3" max="3" width="31.21875" bestFit="1" customWidth="1"/>
  </cols>
  <sheetData>
    <row r="1" spans="1:3" ht="18" x14ac:dyDescent="0.35">
      <c r="A1" s="9" t="s">
        <v>0</v>
      </c>
      <c r="B1" s="10"/>
      <c r="C1" s="10"/>
    </row>
    <row r="2" spans="1:3" x14ac:dyDescent="0.3">
      <c r="A2" s="1" t="str">
        <f>B2&amp;" "&amp; C2</f>
        <v>I Institut de recherche</v>
      </c>
      <c r="B2" s="2" t="s">
        <v>1</v>
      </c>
      <c r="C2" s="3" t="s">
        <v>2</v>
      </c>
    </row>
    <row r="3" spans="1:3" x14ac:dyDescent="0.3">
      <c r="A3" s="1" t="str">
        <f>B3&amp;" "&amp; C3</f>
        <v>ONG Organisation Non Gouvernementale</v>
      </c>
      <c r="B3" s="2" t="s">
        <v>3</v>
      </c>
      <c r="C3" s="3" t="s">
        <v>4</v>
      </c>
    </row>
    <row r="4" spans="1:3" x14ac:dyDescent="0.3">
      <c r="A4" s="1" t="str">
        <f>B4&amp;" "&amp; C4</f>
        <v>U Université</v>
      </c>
      <c r="B4" s="2" t="s">
        <v>5</v>
      </c>
      <c r="C4" s="3" t="s">
        <v>6</v>
      </c>
    </row>
    <row r="5" spans="1:3" x14ac:dyDescent="0.3">
      <c r="A5" s="5"/>
      <c r="B5" s="5"/>
      <c r="C5" s="5"/>
    </row>
    <row r="6" spans="1:3" x14ac:dyDescent="0.3">
      <c r="A6" s="5"/>
      <c r="B6" s="5"/>
      <c r="C6" s="5"/>
    </row>
    <row r="7" spans="1:3" x14ac:dyDescent="0.3">
      <c r="A7" s="5"/>
      <c r="B7" s="5"/>
      <c r="C7" s="5"/>
    </row>
    <row r="8" spans="1:3" x14ac:dyDescent="0.3">
      <c r="A8" s="5"/>
      <c r="B8" s="5"/>
      <c r="C8" s="5"/>
    </row>
    <row r="9" spans="1:3" x14ac:dyDescent="0.3">
      <c r="A9" s="5"/>
      <c r="B9" s="5"/>
      <c r="C9" s="5"/>
    </row>
    <row r="10" spans="1:3" x14ac:dyDescent="0.3">
      <c r="A10" s="5"/>
      <c r="B10" s="5"/>
      <c r="C10" s="5"/>
    </row>
    <row r="11" spans="1:3" x14ac:dyDescent="0.3">
      <c r="A11" s="5"/>
      <c r="B11" s="5"/>
      <c r="C11" s="5"/>
    </row>
    <row r="12" spans="1:3" x14ac:dyDescent="0.3">
      <c r="A12" s="5"/>
      <c r="B12" s="5"/>
      <c r="C12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B9" sqref="B9"/>
    </sheetView>
  </sheetViews>
  <sheetFormatPr baseColWidth="10" defaultRowHeight="14.4" x14ac:dyDescent="0.3"/>
  <cols>
    <col min="1" max="1" width="5.21875" bestFit="1" customWidth="1"/>
    <col min="2" max="2" width="30.5546875" bestFit="1" customWidth="1"/>
    <col min="3" max="3" width="35.44140625" customWidth="1"/>
  </cols>
  <sheetData>
    <row r="1" spans="1:3" x14ac:dyDescent="0.3">
      <c r="A1" s="7" t="s">
        <v>7</v>
      </c>
      <c r="B1" s="7" t="s">
        <v>8</v>
      </c>
      <c r="C1" s="4" t="s">
        <v>0</v>
      </c>
    </row>
    <row r="2" spans="1:3" x14ac:dyDescent="0.3">
      <c r="A2" s="8" t="str">
        <f>IFERROR(VLOOKUP(C2,ListeChoix!$A$2:$C$12,2,0),"-")</f>
        <v>ONG</v>
      </c>
      <c r="B2" s="8" t="str">
        <f>IFERROR(VLOOKUP(C2,ListeChoix!$A$2:$C$12,3,0),"-")</f>
        <v>Organisation Non Gouvernementale</v>
      </c>
      <c r="C2" s="6" t="s">
        <v>9</v>
      </c>
    </row>
    <row r="3" spans="1:3" x14ac:dyDescent="0.3">
      <c r="A3" s="8" t="str">
        <f>IFERROR(VLOOKUP(C3,ListeChoix!$A$2:$C$12,2,0),"-")</f>
        <v>U</v>
      </c>
      <c r="B3" s="8" t="str">
        <f>IFERROR(VLOOKUP(C3,ListeChoix!$A$2:$C$12,3,0),"-")</f>
        <v>Université</v>
      </c>
      <c r="C3" s="6" t="s">
        <v>10</v>
      </c>
    </row>
    <row r="4" spans="1:3" x14ac:dyDescent="0.3">
      <c r="A4" s="8" t="str">
        <f>IFERROR(VLOOKUP(C4,ListeChoix!$A$2:$C$12,2,0),"-")</f>
        <v>I</v>
      </c>
      <c r="B4" s="8" t="str">
        <f>IFERROR(VLOOKUP(C4,ListeChoix!$A$2:$C$12,3,0),"-")</f>
        <v>Institut de recherche</v>
      </c>
      <c r="C4" s="6" t="s">
        <v>11</v>
      </c>
    </row>
    <row r="5" spans="1:3" x14ac:dyDescent="0.3">
      <c r="A5" s="8" t="str">
        <f>IFERROR(VLOOKUP(C5,ListeChoix!$A$2:$C$12,2,0),"-")</f>
        <v>-</v>
      </c>
      <c r="B5" s="8" t="str">
        <f>IFERROR(VLOOKUP(C5,ListeChoix!$A$2:$C$12,3,0),"-")</f>
        <v>-</v>
      </c>
      <c r="C5" s="6"/>
    </row>
    <row r="6" spans="1:3" x14ac:dyDescent="0.3">
      <c r="A6" s="8" t="str">
        <f>IFERROR(VLOOKUP(C6,ListeChoix!$A$2:$C$12,2,0),"-")</f>
        <v>-</v>
      </c>
      <c r="B6" s="8" t="str">
        <f>IFERROR(VLOOKUP(C6,ListeChoix!$A$2:$C$12,3,0),"-")</f>
        <v>-</v>
      </c>
      <c r="C6" s="6"/>
    </row>
    <row r="7" spans="1:3" x14ac:dyDescent="0.3">
      <c r="A7" s="8" t="str">
        <f>IFERROR(VLOOKUP(C7,ListeChoix!$A$2:$C$12,2,0),"-")</f>
        <v>-</v>
      </c>
      <c r="B7" s="8" t="str">
        <f>IFERROR(VLOOKUP(C7,ListeChoix!$A$2:$C$12,3,0),"-")</f>
        <v>-</v>
      </c>
      <c r="C7" s="6"/>
    </row>
    <row r="8" spans="1:3" x14ac:dyDescent="0.3">
      <c r="A8" s="8" t="str">
        <f>IFERROR(VLOOKUP(C8,ListeChoix!$A$2:$C$12,2,0),"-")</f>
        <v>-</v>
      </c>
      <c r="B8" s="8" t="str">
        <f>IFERROR(VLOOKUP(C8,ListeChoix!$A$2:$C$12,3,0),"-")</f>
        <v>-</v>
      </c>
      <c r="C8" s="6"/>
    </row>
    <row r="9" spans="1:3" x14ac:dyDescent="0.3">
      <c r="A9" s="8" t="str">
        <f>IFERROR(VLOOKUP(C9,ListeChoix!$A$2:$C$12,2,0),"-")</f>
        <v>-</v>
      </c>
      <c r="B9" s="8" t="str">
        <f>IFERROR(VLOOKUP(C9,ListeChoix!$A$2:$C$12,3,0),"-")</f>
        <v>-</v>
      </c>
      <c r="C9" s="6"/>
    </row>
    <row r="10" spans="1:3" x14ac:dyDescent="0.3">
      <c r="A10" s="8" t="str">
        <f>IFERROR(VLOOKUP(C10,ListeChoix!$A$2:$C$12,2,0),"-")</f>
        <v>-</v>
      </c>
      <c r="B10" s="8" t="str">
        <f>IFERROR(VLOOKUP(C10,ListeChoix!$A$2:$C$12,3,0),"-")</f>
        <v>-</v>
      </c>
      <c r="C10" s="6"/>
    </row>
    <row r="11" spans="1:3" x14ac:dyDescent="0.3">
      <c r="A11" s="8" t="str">
        <f>IFERROR(VLOOKUP(C11,ListeChoix!$A$2:$C$12,2,0),"-")</f>
        <v>-</v>
      </c>
      <c r="B11" s="8" t="str">
        <f>IFERROR(VLOOKUP(C11,ListeChoix!$A$2:$C$12,3,0),"-")</f>
        <v>-</v>
      </c>
      <c r="C11" s="6"/>
    </row>
    <row r="12" spans="1:3" x14ac:dyDescent="0.3">
      <c r="A12" s="8" t="str">
        <f>IFERROR(VLOOKUP(C12,ListeChoix!$A$2:$C$12,2,0),"-")</f>
        <v>-</v>
      </c>
      <c r="B12" s="8" t="str">
        <f>IFERROR(VLOOKUP(C12,ListeChoix!$A$2:$C$12,3,0),"-")</f>
        <v>-</v>
      </c>
      <c r="C12" s="6"/>
    </row>
    <row r="13" spans="1:3" x14ac:dyDescent="0.3">
      <c r="A13" s="8" t="str">
        <f>IFERROR(VLOOKUP(C13,ListeChoix!$A$2:$C$12,2,0),"-")</f>
        <v>-</v>
      </c>
      <c r="B13" s="8" t="str">
        <f>IFERROR(VLOOKUP(C13,ListeChoix!$A$2:$C$12,3,0),"-")</f>
        <v>-</v>
      </c>
      <c r="C13" s="6"/>
    </row>
    <row r="14" spans="1:3" x14ac:dyDescent="0.3">
      <c r="A14" s="8" t="str">
        <f>IFERROR(VLOOKUP(C14,ListeChoix!$A$2:$C$12,2,0),"-")</f>
        <v>-</v>
      </c>
      <c r="B14" s="8" t="str">
        <f>IFERROR(VLOOKUP(C14,ListeChoix!$A$2:$C$12,3,0),"-")</f>
        <v>-</v>
      </c>
      <c r="C14" s="6"/>
    </row>
    <row r="15" spans="1:3" x14ac:dyDescent="0.3">
      <c r="A15" s="8" t="str">
        <f>IFERROR(VLOOKUP(C15,ListeChoix!$A$2:$C$12,2,0),"-")</f>
        <v>-</v>
      </c>
      <c r="B15" s="8" t="str">
        <f>IFERROR(VLOOKUP(C15,ListeChoix!$A$2:$C$12,3,0),"-")</f>
        <v>-</v>
      </c>
      <c r="C15" s="6"/>
    </row>
    <row r="16" spans="1:3" x14ac:dyDescent="0.3">
      <c r="A16" s="8" t="str">
        <f>IFERROR(VLOOKUP(C16,ListeChoix!$A$2:$C$12,2,0),"-")</f>
        <v>-</v>
      </c>
      <c r="B16" s="8" t="str">
        <f>IFERROR(VLOOKUP(C16,ListeChoix!$A$2:$C$12,3,0),"-")</f>
        <v>-</v>
      </c>
      <c r="C16" s="6"/>
    </row>
    <row r="17" spans="1:3" x14ac:dyDescent="0.3">
      <c r="A17" s="8" t="str">
        <f>IFERROR(VLOOKUP(C17,ListeChoix!$A$2:$C$12,2,0),"-")</f>
        <v>-</v>
      </c>
      <c r="B17" s="8" t="str">
        <f>IFERROR(VLOOKUP(C17,ListeChoix!$A$2:$C$12,3,0),"-")</f>
        <v>-</v>
      </c>
      <c r="C17" s="6"/>
    </row>
    <row r="18" spans="1:3" x14ac:dyDescent="0.3">
      <c r="A18" s="8" t="str">
        <f>IFERROR(VLOOKUP(C18,ListeChoix!$A$2:$C$12,2,0),"-")</f>
        <v>-</v>
      </c>
      <c r="B18" s="8" t="str">
        <f>IFERROR(VLOOKUP(C18,ListeChoix!$A$2:$C$12,3,0),"-")</f>
        <v>-</v>
      </c>
      <c r="C18" s="6"/>
    </row>
    <row r="19" spans="1:3" x14ac:dyDescent="0.3">
      <c r="A19" s="8" t="str">
        <f>IFERROR(VLOOKUP(C19,ListeChoix!$A$2:$C$12,2,0),"-")</f>
        <v>-</v>
      </c>
      <c r="B19" s="8" t="str">
        <f>IFERROR(VLOOKUP(C19,ListeChoix!$A$2:$C$12,3,0),"-")</f>
        <v>-</v>
      </c>
      <c r="C19" s="6"/>
    </row>
    <row r="20" spans="1:3" x14ac:dyDescent="0.3">
      <c r="A20" s="8" t="str">
        <f>IFERROR(VLOOKUP(C20,ListeChoix!$A$2:$C$12,2,0),"-")</f>
        <v>-</v>
      </c>
      <c r="B20" s="8" t="str">
        <f>IFERROR(VLOOKUP(C20,ListeChoix!$A$2:$C$12,3,0),"-")</f>
        <v>-</v>
      </c>
      <c r="C20" s="6"/>
    </row>
  </sheetData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ListeChoix!$A$2:$A$12</xm:f>
          </x14:formula1>
          <xm:sqref>C2:C20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ListeChoix</vt:lpstr>
      <vt:lpstr>Registre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raymond pentier</cp:lastModifiedBy>
  <dcterms:created xsi:type="dcterms:W3CDTF">2020-04-08T21:02:54Z</dcterms:created>
  <dcterms:modified xsi:type="dcterms:W3CDTF">2020-04-09T13:19:34Z</dcterms:modified>
</cp:coreProperties>
</file>