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\Documents\02 - Tout\Articles LoL\Probas dans TFT\"/>
    </mc:Choice>
  </mc:AlternateContent>
  <xr:revisionPtr revIDLastSave="0" documentId="13_ncr:1_{5CDDACE5-204E-4EEC-94CB-6952A7AA7642}" xr6:coauthVersionLast="45" xr6:coauthVersionMax="45" xr10:uidLastSave="{00000000-0000-0000-0000-000000000000}"/>
  <bookViews>
    <workbookView xWindow="11976" yWindow="2304" windowWidth="17280" windowHeight="942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K10" i="1"/>
  <c r="K12" i="1" l="1"/>
  <c r="K14" i="1" s="1"/>
  <c r="K16" i="1" l="1"/>
</calcChain>
</file>

<file path=xl/sharedStrings.xml><?xml version="1.0" encoding="utf-8"?>
<sst xmlns="http://schemas.openxmlformats.org/spreadsheetml/2006/main" count="29" uniqueCount="26">
  <si>
    <t>Champions différents</t>
  </si>
  <si>
    <t>Nombre de cartes pour un champion</t>
  </si>
  <si>
    <t>Niveau 5</t>
  </si>
  <si>
    <t>Niveau 1</t>
  </si>
  <si>
    <t>Niveau 2</t>
  </si>
  <si>
    <t>Niveau 3</t>
  </si>
  <si>
    <t>Niveau 4</t>
  </si>
  <si>
    <t>Niveau 6</t>
  </si>
  <si>
    <t>Probabilité</t>
  </si>
  <si>
    <t>Niveau 7</t>
  </si>
  <si>
    <t>Niveau 8</t>
  </si>
  <si>
    <t>Chance d'obtenir le champion</t>
  </si>
  <si>
    <t>Niveau 9</t>
  </si>
  <si>
    <t>Nombre d'actualisations à faire</t>
  </si>
  <si>
    <t>Nombre des autres champions sortis</t>
  </si>
  <si>
    <t>Nombre du champion voulu sorti</t>
  </si>
  <si>
    <t>Tableau des probabilités</t>
  </si>
  <si>
    <t>à remplir</t>
  </si>
  <si>
    <t>Niveau petite légende</t>
  </si>
  <si>
    <t>Tiers 1</t>
  </si>
  <si>
    <t>Tiers 2</t>
  </si>
  <si>
    <t>Tiers 3</t>
  </si>
  <si>
    <t>Tiers 4</t>
  </si>
  <si>
    <t>Tiers 5</t>
  </si>
  <si>
    <t>Nombre de cartes /champion</t>
  </si>
  <si>
    <t>Tiers du champion voulu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</si>
</sst>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404040"/>
        <bgColor rgb="FF404040"/>
      </patternFill>
    </fill>
    <fill>
      <patternFill patternType="solid">
        <fgColor rgb="FFE7E6E6"/>
        <bgColor rgb="FFE7E6E6"/>
      </patternFill>
    </fill>
    <fill>
      <patternFill patternType="solid">
        <fgColor rgb="FFE2EFDA"/>
        <bgColor rgb="FFE2EFDA"/>
      </patternFill>
    </fill>
    <fill>
      <patternFill patternType="solid">
        <fgColor rgb="FFDDEBF7"/>
        <bgColor rgb="FFDDEBF7"/>
      </patternFill>
    </fill>
    <fill>
      <patternFill patternType="solid">
        <fgColor rgb="FFFFCCFF"/>
        <bgColor rgb="FFFFCCFF"/>
      </patternFill>
    </fill>
    <fill>
      <patternFill patternType="solid">
        <fgColor rgb="FFFFF2CC"/>
        <bgColor rgb="FFFFF2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9" fontId="0" fillId="4" borderId="1" xfId="0" applyNumberFormat="1" applyFill="1" applyBorder="1"/>
    <xf numFmtId="9" fontId="0" fillId="5" borderId="1" xfId="0" applyNumberFormat="1" applyFill="1" applyBorder="1"/>
    <xf numFmtId="9" fontId="0" fillId="6" borderId="1" xfId="0" applyNumberFormat="1" applyFill="1" applyBorder="1"/>
    <xf numFmtId="0" fontId="0" fillId="9" borderId="3" xfId="0" applyFill="1" applyBorder="1"/>
    <xf numFmtId="0" fontId="0" fillId="9" borderId="5" xfId="0" applyFill="1" applyBorder="1"/>
    <xf numFmtId="0" fontId="0" fillId="11" borderId="3" xfId="0" applyFill="1" applyBorder="1"/>
    <xf numFmtId="0" fontId="0" fillId="10" borderId="4" xfId="0" applyFill="1" applyBorder="1" applyAlignment="1">
      <alignment horizontal="center"/>
    </xf>
    <xf numFmtId="0" fontId="0" fillId="11" borderId="5" xfId="0" applyFill="1" applyBorder="1"/>
    <xf numFmtId="0" fontId="0" fillId="10" borderId="6" xfId="0" applyFill="1" applyBorder="1" applyAlignment="1">
      <alignment horizontal="center"/>
    </xf>
    <xf numFmtId="0" fontId="0" fillId="11" borderId="7" xfId="0" applyFill="1" applyBorder="1"/>
    <xf numFmtId="9" fontId="0" fillId="10" borderId="8" xfId="0" applyNumberFormat="1" applyFill="1" applyBorder="1" applyAlignment="1">
      <alignment horizontal="center"/>
    </xf>
    <xf numFmtId="0" fontId="0" fillId="13" borderId="7" xfId="0" applyFill="1" applyBorder="1" applyAlignment="1">
      <alignment horizontal="left" vertical="center" wrapText="1"/>
    </xf>
    <xf numFmtId="164" fontId="0" fillId="12" borderId="8" xfId="0" applyNumberFormat="1" applyFill="1" applyBorder="1" applyAlignment="1">
      <alignment horizontal="center" vertical="center"/>
    </xf>
    <xf numFmtId="0" fontId="0" fillId="7" borderId="10" xfId="0" applyFill="1" applyBorder="1"/>
    <xf numFmtId="9" fontId="0" fillId="7" borderId="10" xfId="0" applyNumberFormat="1" applyFill="1" applyBorder="1"/>
    <xf numFmtId="9" fontId="0" fillId="4" borderId="11" xfId="0" applyNumberFormat="1" applyFill="1" applyBorder="1"/>
    <xf numFmtId="9" fontId="0" fillId="5" borderId="11" xfId="0" applyNumberFormat="1" applyFill="1" applyBorder="1"/>
    <xf numFmtId="9" fontId="0" fillId="6" borderId="11" xfId="0" applyNumberFormat="1" applyFill="1" applyBorder="1"/>
    <xf numFmtId="9" fontId="0" fillId="7" borderId="12" xfId="0" applyNumberFormat="1" applyFill="1" applyBorder="1"/>
    <xf numFmtId="0" fontId="3" fillId="8" borderId="4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0" fillId="16" borderId="13" xfId="0" applyFill="1" applyBorder="1"/>
    <xf numFmtId="0" fontId="0" fillId="16" borderId="16" xfId="0" applyFill="1" applyBorder="1"/>
    <xf numFmtId="0" fontId="0" fillId="16" borderId="18" xfId="0" applyFill="1" applyBorder="1"/>
    <xf numFmtId="0" fontId="0" fillId="16" borderId="0" xfId="0" applyFill="1" applyBorder="1"/>
    <xf numFmtId="0" fontId="0" fillId="16" borderId="19" xfId="0" applyFill="1" applyBorder="1"/>
    <xf numFmtId="0" fontId="0" fillId="16" borderId="14" xfId="0" applyFill="1" applyBorder="1"/>
    <xf numFmtId="0" fontId="0" fillId="16" borderId="15" xfId="0" applyFill="1" applyBorder="1"/>
    <xf numFmtId="0" fontId="0" fillId="16" borderId="17" xfId="0" applyFill="1" applyBorder="1"/>
    <xf numFmtId="0" fontId="0" fillId="16" borderId="20" xfId="0" applyFill="1" applyBorder="1"/>
    <xf numFmtId="0" fontId="0" fillId="16" borderId="0" xfId="0" applyFill="1" applyBorder="1" applyAlignment="1">
      <alignment horizontal="center"/>
    </xf>
    <xf numFmtId="0" fontId="0" fillId="4" borderId="24" xfId="0" applyFill="1" applyBorder="1"/>
    <xf numFmtId="0" fontId="0" fillId="5" borderId="24" xfId="0" applyFill="1" applyBorder="1"/>
    <xf numFmtId="0" fontId="0" fillId="6" borderId="24" xfId="0" applyFill="1" applyBorder="1"/>
    <xf numFmtId="0" fontId="0" fillId="7" borderId="25" xfId="0" applyFill="1" applyBorder="1"/>
    <xf numFmtId="0" fontId="0" fillId="15" borderId="26" xfId="0" applyFill="1" applyBorder="1"/>
    <xf numFmtId="0" fontId="0" fillId="3" borderId="9" xfId="0" applyFill="1" applyBorder="1"/>
    <xf numFmtId="0" fontId="0" fillId="3" borderId="27" xfId="0" applyFill="1" applyBorder="1"/>
    <xf numFmtId="9" fontId="0" fillId="3" borderId="27" xfId="0" applyNumberFormat="1" applyFill="1" applyBorder="1"/>
    <xf numFmtId="9" fontId="0" fillId="3" borderId="28" xfId="0" applyNumberFormat="1" applyFill="1" applyBorder="1"/>
    <xf numFmtId="0" fontId="2" fillId="14" borderId="2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0" fillId="18" borderId="0" xfId="0" applyFill="1"/>
    <xf numFmtId="10" fontId="0" fillId="16" borderId="17" xfId="0" applyNumberFormat="1" applyFill="1" applyBorder="1"/>
    <xf numFmtId="0" fontId="0" fillId="13" borderId="3" xfId="0" applyFill="1" applyBorder="1" applyAlignment="1">
      <alignment horizontal="left" wrapText="1"/>
    </xf>
    <xf numFmtId="0" fontId="0" fillId="13" borderId="5" xfId="0" applyFill="1" applyBorder="1" applyAlignment="1">
      <alignment horizontal="left" wrapText="1"/>
    </xf>
    <xf numFmtId="10" fontId="0" fillId="12" borderId="4" xfId="0" applyNumberFormat="1" applyFill="1" applyBorder="1" applyAlignment="1">
      <alignment horizontal="center" vertical="center"/>
    </xf>
    <xf numFmtId="10" fontId="0" fillId="12" borderId="6" xfId="0" applyNumberFormat="1" applyFill="1" applyBorder="1" applyAlignment="1">
      <alignment horizontal="center" vertical="center"/>
    </xf>
    <xf numFmtId="0" fontId="0" fillId="9" borderId="5" xfId="0" applyFill="1" applyBorder="1" applyAlignment="1">
      <alignment horizontal="left" wrapText="1"/>
    </xf>
    <xf numFmtId="0" fontId="0" fillId="9" borderId="7" xfId="0" applyFill="1" applyBorder="1" applyAlignment="1">
      <alignment horizontal="left" wrapText="1"/>
    </xf>
    <xf numFmtId="0" fontId="3" fillId="8" borderId="6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4" fillId="17" borderId="21" xfId="0" applyFont="1" applyFill="1" applyBorder="1" applyAlignment="1">
      <alignment horizontal="center" vertical="center" textRotation="90" wrapText="1"/>
    </xf>
    <xf numFmtId="0" fontId="4" fillId="17" borderId="22" xfId="0" applyFont="1" applyFill="1" applyBorder="1" applyAlignment="1">
      <alignment horizontal="center" vertical="center" textRotation="90" wrapText="1"/>
    </xf>
    <xf numFmtId="0" fontId="4" fillId="17" borderId="23" xfId="0" applyFont="1" applyFill="1" applyBorder="1" applyAlignment="1">
      <alignment horizontal="center" vertical="center" textRotation="90" wrapText="1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1173481</xdr:colOff>
      <xdr:row>12</xdr:row>
      <xdr:rowOff>167641</xdr:rowOff>
    </xdr:from>
    <xdr:to>
      <xdr:col>4</xdr:col>
      <xdr:colOff>99060</xdr:colOff>
      <xdr:row>18</xdr:row>
      <xdr:rowOff>22742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C466DBC-CE8C-4142-99B8-F68F609EB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21" y="2385061"/>
          <a:ext cx="1920239" cy="1158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workbookViewId="0">
      <selection activeCell="H8" sqref="H8"/>
    </sheetView>
  </sheetViews>
  <sheetFormatPr baseColWidth="10" defaultRowHeight="14.4" x14ac:dyDescent="0.3"/>
  <cols>
    <col min="1" max="1" width="3" customWidth="1"/>
    <col min="2" max="2" width="31" bestFit="1" customWidth="1"/>
    <col min="3" max="7" width="6.33203125" bestFit="1" customWidth="1"/>
    <col min="8" max="8" width="11.5546875" customWidth="1"/>
    <col min="9" max="9" width="3.44140625" customWidth="1"/>
    <col min="10" max="10" width="24.77734375" customWidth="1"/>
    <col min="11" max="11" width="11.5546875" customWidth="1"/>
  </cols>
  <sheetData>
    <row r="1" spans="1:23" ht="15" thickBot="1" x14ac:dyDescent="0.35">
      <c r="A1" s="25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ht="15" thickBot="1" x14ac:dyDescent="0.35">
      <c r="A2" s="26"/>
      <c r="B2" s="44" t="s">
        <v>16</v>
      </c>
      <c r="C2" s="39" t="s">
        <v>19</v>
      </c>
      <c r="D2" s="39" t="s">
        <v>20</v>
      </c>
      <c r="E2" s="39" t="s">
        <v>21</v>
      </c>
      <c r="F2" s="39" t="s">
        <v>22</v>
      </c>
      <c r="G2" s="39" t="s">
        <v>23</v>
      </c>
      <c r="H2" s="28"/>
      <c r="I2" s="28"/>
      <c r="J2" s="28"/>
      <c r="K2" s="28"/>
      <c r="L2" s="32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x14ac:dyDescent="0.3">
      <c r="A3" s="26"/>
      <c r="B3" s="45" t="s">
        <v>0</v>
      </c>
      <c r="C3" s="40">
        <v>12</v>
      </c>
      <c r="D3" s="35">
        <v>12</v>
      </c>
      <c r="E3" s="36">
        <v>12</v>
      </c>
      <c r="F3" s="37">
        <v>9</v>
      </c>
      <c r="G3" s="38">
        <v>6</v>
      </c>
      <c r="H3" s="28"/>
      <c r="I3" s="58" t="s">
        <v>17</v>
      </c>
      <c r="J3" s="7" t="s">
        <v>25</v>
      </c>
      <c r="K3" s="23" t="s">
        <v>19</v>
      </c>
      <c r="L3" s="32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x14ac:dyDescent="0.3">
      <c r="A4" s="26"/>
      <c r="B4" s="46" t="s">
        <v>1</v>
      </c>
      <c r="C4" s="41">
        <v>29</v>
      </c>
      <c r="D4" s="1">
        <v>22</v>
      </c>
      <c r="E4" s="2">
        <v>16</v>
      </c>
      <c r="F4" s="3">
        <v>12</v>
      </c>
      <c r="G4" s="17">
        <v>10</v>
      </c>
      <c r="H4" s="28"/>
      <c r="I4" s="59"/>
      <c r="J4" s="8" t="s">
        <v>18</v>
      </c>
      <c r="K4" s="24" t="s">
        <v>5</v>
      </c>
      <c r="L4" s="32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x14ac:dyDescent="0.3">
      <c r="A5" s="26"/>
      <c r="B5" s="46" t="s">
        <v>3</v>
      </c>
      <c r="C5" s="42">
        <v>1</v>
      </c>
      <c r="D5" s="4">
        <v>0</v>
      </c>
      <c r="E5" s="5">
        <v>0</v>
      </c>
      <c r="F5" s="6">
        <v>0</v>
      </c>
      <c r="G5" s="18">
        <v>0</v>
      </c>
      <c r="H5" s="28"/>
      <c r="I5" s="59"/>
      <c r="J5" s="54" t="s">
        <v>15</v>
      </c>
      <c r="K5" s="56">
        <v>5</v>
      </c>
      <c r="L5" s="32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x14ac:dyDescent="0.3">
      <c r="A6" s="26"/>
      <c r="B6" s="46" t="s">
        <v>4</v>
      </c>
      <c r="C6" s="42">
        <v>1</v>
      </c>
      <c r="D6" s="4">
        <v>0</v>
      </c>
      <c r="E6" s="5">
        <v>0</v>
      </c>
      <c r="F6" s="6">
        <v>0</v>
      </c>
      <c r="G6" s="18">
        <v>0</v>
      </c>
      <c r="H6" s="28"/>
      <c r="I6" s="59"/>
      <c r="J6" s="54"/>
      <c r="K6" s="56"/>
      <c r="L6" s="32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x14ac:dyDescent="0.3">
      <c r="A7" s="26"/>
      <c r="B7" s="46" t="s">
        <v>5</v>
      </c>
      <c r="C7" s="42">
        <v>0.7</v>
      </c>
      <c r="D7" s="4">
        <v>0.3</v>
      </c>
      <c r="E7" s="5">
        <v>0</v>
      </c>
      <c r="F7" s="6">
        <v>0</v>
      </c>
      <c r="G7" s="18">
        <v>0</v>
      </c>
      <c r="H7" s="28"/>
      <c r="I7" s="59"/>
      <c r="J7" s="54" t="s">
        <v>14</v>
      </c>
      <c r="K7" s="56">
        <v>35</v>
      </c>
      <c r="L7" s="32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ht="15" thickBot="1" x14ac:dyDescent="0.35">
      <c r="A8" s="26"/>
      <c r="B8" s="46" t="s">
        <v>6</v>
      </c>
      <c r="C8" s="42">
        <v>0.5</v>
      </c>
      <c r="D8" s="4">
        <v>0.35</v>
      </c>
      <c r="E8" s="5">
        <v>0.15</v>
      </c>
      <c r="F8" s="6">
        <v>0</v>
      </c>
      <c r="G8" s="18">
        <v>0</v>
      </c>
      <c r="H8" s="28"/>
      <c r="I8" s="60"/>
      <c r="J8" s="55"/>
      <c r="K8" s="57"/>
      <c r="L8" s="32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ht="14.4" customHeight="1" thickBot="1" x14ac:dyDescent="0.35">
      <c r="A9" s="26"/>
      <c r="B9" s="46" t="s">
        <v>2</v>
      </c>
      <c r="C9" s="42">
        <v>0.35</v>
      </c>
      <c r="D9" s="4">
        <v>0.4</v>
      </c>
      <c r="E9" s="5">
        <v>0.2</v>
      </c>
      <c r="F9" s="6">
        <v>0.05</v>
      </c>
      <c r="G9" s="18">
        <v>0</v>
      </c>
      <c r="H9" s="28"/>
      <c r="I9" s="28"/>
      <c r="J9" s="28"/>
      <c r="K9" s="34"/>
      <c r="L9" s="32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x14ac:dyDescent="0.3">
      <c r="A10" s="26"/>
      <c r="B10" s="46" t="s">
        <v>7</v>
      </c>
      <c r="C10" s="42">
        <v>0.2</v>
      </c>
      <c r="D10" s="4">
        <v>0.35</v>
      </c>
      <c r="E10" s="5">
        <v>0.35</v>
      </c>
      <c r="F10" s="6">
        <v>0.1</v>
      </c>
      <c r="G10" s="18">
        <v>0</v>
      </c>
      <c r="H10" s="28"/>
      <c r="I10" s="28"/>
      <c r="J10" s="9" t="s">
        <v>0</v>
      </c>
      <c r="K10" s="10">
        <f>IF(K3="Tiers 1",C3,IF(K3="Tiers 2",D3,IF(K3="Tiers 3",E3,IF(K3="Tiers 4",F3,G3))))</f>
        <v>12</v>
      </c>
      <c r="L10" s="32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ht="14.4" customHeight="1" x14ac:dyDescent="0.3">
      <c r="A11" s="26"/>
      <c r="B11" s="46" t="s">
        <v>9</v>
      </c>
      <c r="C11" s="42">
        <v>0.14000000000000001</v>
      </c>
      <c r="D11" s="4">
        <v>0.3</v>
      </c>
      <c r="E11" s="5">
        <v>0.4</v>
      </c>
      <c r="F11" s="6">
        <v>0.15</v>
      </c>
      <c r="G11" s="18">
        <v>0.01</v>
      </c>
      <c r="H11" s="28"/>
      <c r="I11" s="28"/>
      <c r="J11" s="11" t="s">
        <v>24</v>
      </c>
      <c r="K11" s="12">
        <f>IF(K3="Tiers 1",C4,IF(K3="Tiers 2",D4,IF(K3="Tiers 3",E4,IF(K3="Tiers 4",F4,G4))))</f>
        <v>29</v>
      </c>
      <c r="L11" s="32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 ht="14.4" customHeight="1" thickBot="1" x14ac:dyDescent="0.35">
      <c r="A12" s="26"/>
      <c r="B12" s="46" t="s">
        <v>10</v>
      </c>
      <c r="C12" s="42">
        <v>0.14000000000000001</v>
      </c>
      <c r="D12" s="4">
        <v>0.2</v>
      </c>
      <c r="E12" s="5">
        <v>0.35</v>
      </c>
      <c r="F12" s="6">
        <v>0.25</v>
      </c>
      <c r="G12" s="18">
        <v>0.06</v>
      </c>
      <c r="H12" s="28"/>
      <c r="I12" s="28"/>
      <c r="J12" s="13" t="s">
        <v>8</v>
      </c>
      <c r="K12" s="14">
        <f>INDEX(B2:G13,MATCH(K4,B2:B13,0),MATCH(K3,B2:G2,0))</f>
        <v>0.7</v>
      </c>
      <c r="L12" s="32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 ht="15" thickBot="1" x14ac:dyDescent="0.35">
      <c r="A13" s="26"/>
      <c r="B13" s="47" t="s">
        <v>12</v>
      </c>
      <c r="C13" s="43">
        <v>0.1</v>
      </c>
      <c r="D13" s="19">
        <v>0.15</v>
      </c>
      <c r="E13" s="20">
        <v>0.25</v>
      </c>
      <c r="F13" s="21">
        <v>0.35</v>
      </c>
      <c r="G13" s="22">
        <v>0.15</v>
      </c>
      <c r="H13" s="28"/>
      <c r="I13" s="28"/>
      <c r="J13" s="28"/>
      <c r="K13" s="34"/>
      <c r="L13" s="32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 ht="14.4" customHeight="1" x14ac:dyDescent="0.3">
      <c r="A14" s="26"/>
      <c r="B14" s="28"/>
      <c r="C14" s="28"/>
      <c r="D14" s="28"/>
      <c r="E14" s="28"/>
      <c r="F14" s="28"/>
      <c r="G14" s="28"/>
      <c r="H14" s="28"/>
      <c r="I14" s="28"/>
      <c r="J14" s="50" t="s">
        <v>11</v>
      </c>
      <c r="K14" s="52">
        <f>1-(1-K12*(K11-K5)/(K11*K10-K5-K7))^5</f>
        <v>0.24455427013803088</v>
      </c>
      <c r="L14" s="49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23" x14ac:dyDescent="0.3">
      <c r="A15" s="26"/>
      <c r="B15" s="28"/>
      <c r="C15" s="28"/>
      <c r="D15" s="28"/>
      <c r="E15" s="28"/>
      <c r="F15" s="28"/>
      <c r="G15" s="28"/>
      <c r="H15" s="28"/>
      <c r="I15" s="28"/>
      <c r="J15" s="51"/>
      <c r="K15" s="53"/>
      <c r="L15" s="32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3" ht="29.4" customHeight="1" thickBot="1" x14ac:dyDescent="0.35">
      <c r="A16" s="26"/>
      <c r="B16" s="28"/>
      <c r="C16" s="28"/>
      <c r="D16" s="28"/>
      <c r="E16" s="28"/>
      <c r="F16" s="28"/>
      <c r="G16" s="28"/>
      <c r="H16" s="28"/>
      <c r="I16" s="28"/>
      <c r="J16" s="15" t="s">
        <v>13</v>
      </c>
      <c r="K16" s="16">
        <f>IF(OR(K14&lt;0,K14=0),0,1/K14)</f>
        <v>4.0890719243445712</v>
      </c>
      <c r="L16" s="32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1:23" x14ac:dyDescent="0.3">
      <c r="A17" s="26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32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 ht="15" thickBot="1" x14ac:dyDescent="0.35">
      <c r="A18" s="27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3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x14ac:dyDescent="0.3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3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spans="1:23" x14ac:dyDescent="0.3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1:23" x14ac:dyDescent="0.3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x14ac:dyDescent="0.3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x14ac:dyDescent="0.3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1:23" x14ac:dyDescent="0.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1:23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spans="1:23" x14ac:dyDescent="0.3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1:23" x14ac:dyDescent="0.3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3" x14ac:dyDescent="0.3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x14ac:dyDescent="0.3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</sheetData>
  <mergeCells count="7">
    <mergeCell ref="J14:J15"/>
    <mergeCell ref="K14:K15"/>
    <mergeCell ref="J7:J8"/>
    <mergeCell ref="K7:K8"/>
    <mergeCell ref="I3:I8"/>
    <mergeCell ref="J5:J6"/>
    <mergeCell ref="K5:K6"/>
  </mergeCells>
  <phoneticPr fontId="5" type="noConversion"/>
  <dataValidations count="2">
    <dataValidation type="list" allowBlank="1" showInputMessage="1" showErrorMessage="1" sqref="K3" xr:uid="{00000000-0002-0000-0000-000000000000}">
      <formula1>$C$2:$G$2</formula1>
    </dataValidation>
    <dataValidation type="list" allowBlank="1" showInputMessage="1" showErrorMessage="1" sqref="K4" xr:uid="{00000000-0002-0000-0000-000001000000}">
      <formula1>$B$5:$B$13</formula1>
    </dataValidation>
  </dataValidations>
  <pageMargins left="0.70000000000000007" right="0.70000000000000007" top="0.75" bottom="0.75" header="0.30000000000000004" footer="0.3000000000000000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Lang</dc:creator>
  <cp:lastModifiedBy>Guillaume Lang</cp:lastModifiedBy>
  <dcterms:created xsi:type="dcterms:W3CDTF">2020-03-28T16:01:02Z</dcterms:created>
  <dcterms:modified xsi:type="dcterms:W3CDTF">2020-04-01T18:13:52Z</dcterms:modified>
</cp:coreProperties>
</file>