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User\Dropbox\JPS\"/>
    </mc:Choice>
  </mc:AlternateContent>
  <xr:revisionPtr revIDLastSave="0" documentId="13_ncr:40009_{7BEAB13A-B636-4EF1-9F0D-695DE93F1B7F}" xr6:coauthVersionLast="45" xr6:coauthVersionMax="45" xr10:uidLastSave="{00000000-0000-0000-0000-000000000000}"/>
  <bookViews>
    <workbookView xWindow="-108" yWindow="-108" windowWidth="23256" windowHeight="12576"/>
  </bookViews>
  <sheets>
    <sheet name="BOX VISSERIE ATELIER" sheetId="3" r:id="rId1"/>
    <sheet name="ETIQUETTE BOX 1A - 1B" sheetId="2" r:id="rId2"/>
  </sheets>
  <definedNames>
    <definedName name="_Hlk35157626" localSheetId="1">'ETIQUETTE BOX 1A - 1B'!$A$9</definedName>
    <definedName name="_Hlk35159957" localSheetId="1">'ETIQUETTE BOX 1A - 1B'!$A$2</definedName>
    <definedName name="_xlnm.Print_Titles" localSheetId="0">'BOX VISSERIE ATELIER'!$1:$1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2" i="3" l="1"/>
  <c r="O3" i="3"/>
  <c r="O4" i="3"/>
  <c r="O5" i="3"/>
  <c r="O6" i="3"/>
  <c r="O7" i="3"/>
  <c r="O8" i="3"/>
  <c r="O9" i="3"/>
  <c r="O10" i="3"/>
  <c r="O11" i="3"/>
  <c r="O12" i="3"/>
  <c r="O13" i="3"/>
  <c r="O14" i="3"/>
  <c r="O15" i="3"/>
  <c r="O16" i="3"/>
  <c r="D9" i="2" s="1"/>
  <c r="O17" i="3"/>
  <c r="O18" i="3"/>
  <c r="O19" i="3"/>
  <c r="O20" i="3"/>
  <c r="B11" i="2" s="1"/>
  <c r="O21" i="3"/>
  <c r="O22" i="3"/>
  <c r="O23" i="3"/>
  <c r="O24" i="3"/>
  <c r="O25" i="3"/>
  <c r="O26" i="3"/>
  <c r="O27" i="3"/>
  <c r="O28" i="3"/>
  <c r="O29" i="3"/>
  <c r="O30" i="3"/>
  <c r="O31" i="3"/>
  <c r="O32" i="3"/>
  <c r="O33" i="3"/>
  <c r="O34" i="3"/>
  <c r="O35" i="3"/>
  <c r="O36" i="3"/>
  <c r="O37" i="3"/>
  <c r="O38" i="3"/>
  <c r="B9" i="2"/>
  <c r="F9" i="2"/>
  <c r="D11" i="2"/>
  <c r="B12" i="2"/>
  <c r="C9" i="2"/>
  <c r="G9" i="2"/>
  <c r="E11" i="2"/>
  <c r="G11" i="2"/>
  <c r="F11" i="2"/>
  <c r="C11" i="2"/>
  <c r="E9" i="2"/>
</calcChain>
</file>

<file path=xl/sharedStrings.xml><?xml version="1.0" encoding="utf-8"?>
<sst xmlns="http://schemas.openxmlformats.org/spreadsheetml/2006/main" count="392" uniqueCount="106">
  <si>
    <t>1 à 6</t>
  </si>
  <si>
    <t xml:space="preserve">Ø 6 X 18  TØ 10 </t>
  </si>
  <si>
    <t xml:space="preserve">BOULON </t>
  </si>
  <si>
    <t xml:space="preserve">               </t>
  </si>
  <si>
    <t>Ø 5 X 23  TØ 8</t>
  </si>
  <si>
    <t>VIS TARAUDEUSE</t>
  </si>
  <si>
    <t>Ø 4 X 30 TØ 8</t>
  </si>
  <si>
    <t>VIS</t>
  </si>
  <si>
    <t xml:space="preserve"> </t>
  </si>
  <si>
    <t>Ø 4 X 25 TØ 8</t>
  </si>
  <si>
    <t>Ø 4 X 32 TØ 8</t>
  </si>
  <si>
    <t xml:space="preserve">Ø 3,5 X 13 TØ 7 </t>
  </si>
  <si>
    <t>VIS AUTOFORANTE</t>
  </si>
  <si>
    <t xml:space="preserve">Ø 4 X 2  TØ 8 </t>
  </si>
  <si>
    <t>Ø 5 X32 TØ 9</t>
  </si>
  <si>
    <t xml:space="preserve">Ø 5 X 34  TØ 10 VIS TIRE-FOND </t>
  </si>
  <si>
    <t>7 à 12</t>
  </si>
  <si>
    <t>13 à 18</t>
  </si>
  <si>
    <t>19 à 24</t>
  </si>
  <si>
    <t>25 à 30</t>
  </si>
  <si>
    <t>31 à 36</t>
  </si>
  <si>
    <t>37 à 42</t>
  </si>
  <si>
    <t>METAL</t>
  </si>
  <si>
    <t>PLATE</t>
  </si>
  <si>
    <t>INOX</t>
  </si>
  <si>
    <t>TØ 8</t>
  </si>
  <si>
    <t>X</t>
  </si>
  <si>
    <t>Ø 4</t>
  </si>
  <si>
    <t>36</t>
  </si>
  <si>
    <t>01-A</t>
  </si>
  <si>
    <t>TØ 9,5</t>
  </si>
  <si>
    <t>Ø 5</t>
  </si>
  <si>
    <t>35</t>
  </si>
  <si>
    <t>HEXA</t>
  </si>
  <si>
    <t>TIRE-FOND</t>
  </si>
  <si>
    <t>DIV</t>
  </si>
  <si>
    <t>34</t>
  </si>
  <si>
    <t>33</t>
  </si>
  <si>
    <t>32</t>
  </si>
  <si>
    <t>31</t>
  </si>
  <si>
    <t>T20</t>
  </si>
  <si>
    <t>30</t>
  </si>
  <si>
    <t>EQUERRE</t>
  </si>
  <si>
    <t>EP 2</t>
  </si>
  <si>
    <t>L30</t>
  </si>
  <si>
    <t>29</t>
  </si>
  <si>
    <t>PGB</t>
  </si>
  <si>
    <t>PZ2</t>
  </si>
  <si>
    <t>TØ 9</t>
  </si>
  <si>
    <t>Ø 4,5</t>
  </si>
  <si>
    <t>28</t>
  </si>
  <si>
    <t>SPAX</t>
  </si>
  <si>
    <t>27</t>
  </si>
  <si>
    <t>L50</t>
  </si>
  <si>
    <t>26</t>
  </si>
  <si>
    <t>TØ 10</t>
  </si>
  <si>
    <t>Ø 5,5</t>
  </si>
  <si>
    <t>25</t>
  </si>
  <si>
    <t>TØ 13</t>
  </si>
  <si>
    <t>Ø 7,5</t>
  </si>
  <si>
    <t>24</t>
  </si>
  <si>
    <t>TØ 7</t>
  </si>
  <si>
    <t>Ø 3,5</t>
  </si>
  <si>
    <t>23</t>
  </si>
  <si>
    <t>22</t>
  </si>
  <si>
    <t>21</t>
  </si>
  <si>
    <t>BOULON</t>
  </si>
  <si>
    <t>TØ 12</t>
  </si>
  <si>
    <t>Ø 6</t>
  </si>
  <si>
    <t>20</t>
  </si>
  <si>
    <t>19</t>
  </si>
  <si>
    <t>18</t>
  </si>
  <si>
    <t>17</t>
  </si>
  <si>
    <t>16</t>
  </si>
  <si>
    <t>TARAUDEUSE</t>
  </si>
  <si>
    <t>15</t>
  </si>
  <si>
    <t>14</t>
  </si>
  <si>
    <t>13</t>
  </si>
  <si>
    <t>12</t>
  </si>
  <si>
    <t>11</t>
  </si>
  <si>
    <t>10</t>
  </si>
  <si>
    <t>09</t>
  </si>
  <si>
    <t>08</t>
  </si>
  <si>
    <t>07</t>
  </si>
  <si>
    <t>AUTOFORANTE</t>
  </si>
  <si>
    <t>06</t>
  </si>
  <si>
    <t>05</t>
  </si>
  <si>
    <t>04</t>
  </si>
  <si>
    <t>03</t>
  </si>
  <si>
    <t>02</t>
  </si>
  <si>
    <t>CYL PLAT</t>
  </si>
  <si>
    <t>01</t>
  </si>
  <si>
    <t>FABRIQUANT</t>
  </si>
  <si>
    <t>EMBOUT</t>
  </si>
  <si>
    <t>SYMBOLE</t>
  </si>
  <si>
    <t>COULEUR</t>
  </si>
  <si>
    <t>TETE</t>
  </si>
  <si>
    <t>MATIERE</t>
  </si>
  <si>
    <t>DESCRIPTION</t>
  </si>
  <si>
    <t>GENRE</t>
  </si>
  <si>
    <t>DIAMETRE TETE</t>
  </si>
  <si>
    <t>LONGUEUR</t>
  </si>
  <si>
    <t>DIAMETRE CORPS</t>
  </si>
  <si>
    <t>COMPARTIMENT</t>
  </si>
  <si>
    <t>BOX</t>
  </si>
  <si>
    <t>CONCAT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</si>
</sst>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51">
    <xf numFmtId="0" fontId="0" fillId="0" borderId="0" xfId="0"/>
    <xf numFmtId="0" fontId="0" fillId="0" borderId="0" xfId="0" applyFont="1"/>
    <xf numFmtId="0" fontId="0" fillId="0" borderId="11" xfId="0" applyFont="1" applyBorder="1" applyAlignment="1">
      <alignment horizontal="center" wrapText="1"/>
    </xf>
    <xf numFmtId="0" fontId="18" fillId="0" borderId="11" xfId="0" applyFont="1" applyBorder="1" applyAlignment="1">
      <alignment horizontal="center" wrapText="1"/>
    </xf>
    <xf numFmtId="0" fontId="0" fillId="0" borderId="12" xfId="0" applyFont="1" applyBorder="1" applyAlignment="1">
      <alignment horizontal="center" vertical="top" wrapText="1"/>
    </xf>
    <xf numFmtId="0" fontId="0" fillId="0" borderId="14" xfId="0" applyFont="1" applyBorder="1" applyAlignment="1">
      <alignment vertical="top" wrapText="1"/>
    </xf>
    <xf numFmtId="0" fontId="16" fillId="0" borderId="14" xfId="0" applyFont="1" applyBorder="1" applyAlignment="1">
      <alignment vertical="top" wrapText="1"/>
    </xf>
    <xf numFmtId="0" fontId="16" fillId="0" borderId="16" xfId="0" applyFont="1" applyBorder="1" applyAlignment="1">
      <alignment vertical="top" wrapText="1"/>
    </xf>
    <xf numFmtId="0" fontId="19" fillId="0" borderId="16" xfId="0" applyFont="1" applyBorder="1" applyAlignment="1">
      <alignment vertical="top" wrapText="1"/>
    </xf>
    <xf numFmtId="0" fontId="0" fillId="0" borderId="16" xfId="0" applyFont="1" applyBorder="1" applyAlignment="1">
      <alignment vertical="top" wrapText="1"/>
    </xf>
    <xf numFmtId="0" fontId="20" fillId="0" borderId="16" xfId="0" applyFont="1" applyBorder="1" applyAlignment="1">
      <alignment vertical="top" wrapText="1"/>
    </xf>
    <xf numFmtId="0" fontId="20" fillId="0" borderId="14" xfId="0" applyFont="1" applyBorder="1" applyAlignment="1">
      <alignment vertical="top" wrapText="1"/>
    </xf>
    <xf numFmtId="0" fontId="19" fillId="0" borderId="14" xfId="0" applyFont="1" applyBorder="1" applyAlignment="1">
      <alignment vertical="top" wrapText="1"/>
    </xf>
    <xf numFmtId="0" fontId="0" fillId="0" borderId="17" xfId="0" applyFont="1" applyBorder="1" applyAlignment="1">
      <alignment horizontal="center" vertical="top" wrapText="1"/>
    </xf>
    <xf numFmtId="0" fontId="0" fillId="0" borderId="14" xfId="0" applyFont="1" applyBorder="1" applyAlignment="1">
      <alignment horizontal="center" vertical="top" wrapText="1"/>
    </xf>
    <xf numFmtId="0" fontId="0" fillId="0" borderId="14" xfId="0" applyFont="1" applyBorder="1" applyAlignment="1">
      <alignment horizontal="center" wrapText="1"/>
    </xf>
    <xf numFmtId="0" fontId="0" fillId="0" borderId="19" xfId="0" applyFont="1" applyBorder="1" applyAlignment="1">
      <alignment horizontal="center" vertical="top" wrapText="1"/>
    </xf>
    <xf numFmtId="0" fontId="0" fillId="0" borderId="15" xfId="0" applyFont="1" applyBorder="1" applyAlignment="1">
      <alignment horizontal="center" vertical="top" wrapText="1"/>
    </xf>
    <xf numFmtId="0" fontId="0" fillId="0" borderId="13" xfId="0" applyFont="1" applyBorder="1" applyAlignment="1">
      <alignment horizontal="center" vertical="top" wrapText="1"/>
    </xf>
    <xf numFmtId="0" fontId="16" fillId="0" borderId="20" xfId="0" applyFont="1" applyBorder="1" applyAlignment="1">
      <alignment vertical="top" wrapText="1"/>
    </xf>
    <xf numFmtId="0" fontId="16" fillId="0" borderId="15" xfId="0" applyFont="1" applyBorder="1" applyAlignment="1">
      <alignment vertical="top" wrapText="1"/>
    </xf>
    <xf numFmtId="0" fontId="16" fillId="0" borderId="18" xfId="0" applyFont="1" applyBorder="1" applyAlignment="1">
      <alignment vertical="top" wrapText="1"/>
    </xf>
    <xf numFmtId="0" fontId="21" fillId="0" borderId="19" xfId="0" applyFont="1" applyBorder="1" applyAlignment="1">
      <alignment horizontal="center" vertical="center" textRotation="90" wrapText="1"/>
    </xf>
    <xf numFmtId="0" fontId="21" fillId="0" borderId="15" xfId="0" applyFont="1" applyBorder="1" applyAlignment="1">
      <alignment horizontal="center" vertical="center" textRotation="90" wrapText="1"/>
    </xf>
    <xf numFmtId="0" fontId="21" fillId="0" borderId="13" xfId="0" applyFont="1" applyBorder="1" applyAlignment="1">
      <alignment horizontal="center" vertical="center" textRotation="90" wrapText="1"/>
    </xf>
    <xf numFmtId="0" fontId="21" fillId="0" borderId="13" xfId="0" applyFont="1" applyBorder="1" applyAlignment="1">
      <alignment horizontal="center" vertical="center" textRotation="90" wrapText="1"/>
    </xf>
    <xf numFmtId="0" fontId="21" fillId="0" borderId="18" xfId="0" applyFont="1" applyBorder="1" applyAlignment="1">
      <alignment horizontal="center" vertical="center" textRotation="90" wrapText="1"/>
    </xf>
    <xf numFmtId="0" fontId="21" fillId="0" borderId="10" xfId="0" applyFont="1" applyBorder="1" applyAlignment="1">
      <alignment horizontal="center" vertical="center" textRotation="90" wrapText="1"/>
    </xf>
    <xf numFmtId="0" fontId="0" fillId="0" borderId="0" xfId="0" applyFont="1" applyAlignment="1">
      <alignment vertical="center" textRotation="90"/>
    </xf>
    <xf numFmtId="0" fontId="16" fillId="33" borderId="20" xfId="0" applyFont="1" applyFill="1" applyBorder="1" applyAlignment="1">
      <alignment horizontal="center" vertical="center" wrapText="1"/>
    </xf>
    <xf numFmtId="0" fontId="16" fillId="33" borderId="18" xfId="0" applyFont="1" applyFill="1" applyBorder="1" applyAlignment="1">
      <alignment horizontal="center" vertical="center" wrapText="1"/>
    </xf>
    <xf numFmtId="0" fontId="16" fillId="33" borderId="20" xfId="0" applyFont="1" applyFill="1" applyBorder="1" applyAlignment="1">
      <alignment horizontal="center" vertical="center" wrapText="1"/>
    </xf>
    <xf numFmtId="0" fontId="16" fillId="33" borderId="14" xfId="0" applyFont="1" applyFill="1" applyBorder="1" applyAlignment="1">
      <alignment horizontal="center" vertical="center" wrapText="1"/>
    </xf>
    <xf numFmtId="0" fontId="16" fillId="33" borderId="18" xfId="0" applyFont="1" applyFill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34" borderId="0" xfId="0" applyFill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34" borderId="0" xfId="0" applyFont="1" applyFill="1" applyAlignment="1">
      <alignment horizontal="center" vertical="center"/>
    </xf>
    <xf numFmtId="0" fontId="16" fillId="0" borderId="0" xfId="0" applyFont="1" applyAlignment="1">
      <alignment horizontal="center"/>
    </xf>
    <xf numFmtId="49" fontId="16" fillId="0" borderId="0" xfId="0" applyNumberFormat="1" applyFont="1" applyAlignment="1">
      <alignment horizontal="center" vertical="center"/>
    </xf>
    <xf numFmtId="0" fontId="16" fillId="0" borderId="0" xfId="0" applyFont="1"/>
    <xf numFmtId="0" fontId="16" fillId="0" borderId="0" xfId="0" applyFont="1" applyAlignment="1">
      <alignment horizontal="left" vertical="center"/>
    </xf>
    <xf numFmtId="0" fontId="16" fillId="35" borderId="0" xfId="0" applyFont="1" applyFill="1" applyAlignment="1">
      <alignment horizontal="center"/>
    </xf>
    <xf numFmtId="0" fontId="16" fillId="35" borderId="0" xfId="0" applyFont="1" applyFill="1" applyAlignment="1">
      <alignment horizontal="center"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center" vertical="center" wrapText="1"/>
    </xf>
    <xf numFmtId="0" fontId="16" fillId="34" borderId="0" xfId="0" applyFont="1" applyFill="1" applyAlignment="1">
      <alignment horizontal="center" vertical="center" wrapText="1"/>
    </xf>
    <xf numFmtId="49" fontId="16" fillId="0" borderId="0" xfId="0" applyNumberFormat="1" applyFont="1" applyAlignment="1">
      <alignment horizontal="center" vertical="center" wrapText="1"/>
    </xf>
    <xf numFmtId="0" fontId="16" fillId="36" borderId="0" xfId="0" applyFont="1" applyFill="1" applyAlignment="1">
      <alignment horizontal="center" vertical="center" wrapText="1"/>
    </xf>
  </cellXfs>
  <cellStyles count="42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Entrée" xfId="9" builtinId="20" customBuiltin="1"/>
    <cellStyle name="Insatisfaisant" xfId="7" builtinId="27" customBuiltin="1"/>
    <cellStyle name="Neutre" xfId="8" builtinId="28" customBuiltin="1"/>
    <cellStyle name="Normal" xfId="0" builtinId="0"/>
    <cellStyle name="Note" xfId="15" builtinId="10" customBuiltin="1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4.png"/><Relationship Id="rId1" Type="http://schemas.openxmlformats.org/officeDocument/2006/relationships/image" Target="../media/image5.png"/><Relationship Id="rId6" Type="http://schemas.openxmlformats.org/officeDocument/2006/relationships/image" Target="../media/image3.png"/><Relationship Id="rId5" Type="http://schemas.openxmlformats.org/officeDocument/2006/relationships/image" Target="../media/image2.png"/><Relationship Id="rId4" Type="http://schemas.openxmlformats.org/officeDocument/2006/relationships/image" Target="../media/image7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312421</xdr:colOff>
      <xdr:row>1</xdr:row>
      <xdr:rowOff>7620</xdr:rowOff>
    </xdr:from>
    <xdr:ext cx="144780" cy="161925"/>
    <xdr:pic>
      <xdr:nvPicPr>
        <xdr:cNvPr id="2" name="Image 1">
          <a:extLst>
            <a:ext uri="{FF2B5EF4-FFF2-40B4-BE49-F238E27FC236}">
              <a16:creationId xmlns:a16="http://schemas.microsoft.com/office/drawing/2014/main" id="{F25D57CD-2D52-4A6B-9293-007B8F52D5D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29701" y="190500"/>
          <a:ext cx="144780" cy="161925"/>
        </a:xfrm>
        <a:prstGeom prst="rect">
          <a:avLst/>
        </a:prstGeom>
      </xdr:spPr>
    </xdr:pic>
    <xdr:clientData/>
  </xdr:oneCellAnchor>
  <xdr:oneCellAnchor>
    <xdr:from>
      <xdr:col>11</xdr:col>
      <xdr:colOff>304800</xdr:colOff>
      <xdr:row>3</xdr:row>
      <xdr:rowOff>30480</xdr:rowOff>
    </xdr:from>
    <xdr:ext cx="130175" cy="130175"/>
    <xdr:pic>
      <xdr:nvPicPr>
        <xdr:cNvPr id="3" name="Image 2">
          <a:extLst>
            <a:ext uri="{FF2B5EF4-FFF2-40B4-BE49-F238E27FC236}">
              <a16:creationId xmlns:a16="http://schemas.microsoft.com/office/drawing/2014/main" id="{8E65A867-DC76-4D61-8EFD-E6089584C26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22080" y="579120"/>
          <a:ext cx="130175" cy="130175"/>
        </a:xfrm>
        <a:prstGeom prst="rect">
          <a:avLst/>
        </a:prstGeom>
      </xdr:spPr>
    </xdr:pic>
    <xdr:clientData/>
  </xdr:oneCellAnchor>
  <xdr:oneCellAnchor>
    <xdr:from>
      <xdr:col>11</xdr:col>
      <xdr:colOff>274321</xdr:colOff>
      <xdr:row>3</xdr:row>
      <xdr:rowOff>182880</xdr:rowOff>
    </xdr:from>
    <xdr:ext cx="190500" cy="210185"/>
    <xdr:pic>
      <xdr:nvPicPr>
        <xdr:cNvPr id="4" name="Image 3">
          <a:extLst>
            <a:ext uri="{FF2B5EF4-FFF2-40B4-BE49-F238E27FC236}">
              <a16:creationId xmlns:a16="http://schemas.microsoft.com/office/drawing/2014/main" id="{34590E81-6CB9-4270-8CF7-425AD1188E1D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1601" y="731520"/>
          <a:ext cx="190500" cy="210185"/>
        </a:xfrm>
        <a:prstGeom prst="rect">
          <a:avLst/>
        </a:prstGeom>
      </xdr:spPr>
    </xdr:pic>
    <xdr:clientData/>
  </xdr:oneCellAnchor>
  <xdr:oneCellAnchor>
    <xdr:from>
      <xdr:col>11</xdr:col>
      <xdr:colOff>312420</xdr:colOff>
      <xdr:row>5</xdr:row>
      <xdr:rowOff>38100</xdr:rowOff>
    </xdr:from>
    <xdr:ext cx="143510" cy="143510"/>
    <xdr:pic>
      <xdr:nvPicPr>
        <xdr:cNvPr id="5" name="Image 4">
          <a:extLst>
            <a:ext uri="{FF2B5EF4-FFF2-40B4-BE49-F238E27FC236}">
              <a16:creationId xmlns:a16="http://schemas.microsoft.com/office/drawing/2014/main" id="{BA2E3C44-43AB-41D2-88E1-09A7779CF42B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29700" y="952500"/>
          <a:ext cx="143510" cy="143510"/>
        </a:xfrm>
        <a:prstGeom prst="rect">
          <a:avLst/>
        </a:prstGeom>
      </xdr:spPr>
    </xdr:pic>
    <xdr:clientData/>
  </xdr:oneCellAnchor>
  <xdr:oneCellAnchor>
    <xdr:from>
      <xdr:col>11</xdr:col>
      <xdr:colOff>312420</xdr:colOff>
      <xdr:row>6</xdr:row>
      <xdr:rowOff>38100</xdr:rowOff>
    </xdr:from>
    <xdr:ext cx="143510" cy="143510"/>
    <xdr:pic>
      <xdr:nvPicPr>
        <xdr:cNvPr id="6" name="Image 5">
          <a:extLst>
            <a:ext uri="{FF2B5EF4-FFF2-40B4-BE49-F238E27FC236}">
              <a16:creationId xmlns:a16="http://schemas.microsoft.com/office/drawing/2014/main" id="{1955F963-027D-4FB8-AE1A-DF75B59C1E47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29700" y="1135380"/>
          <a:ext cx="143510" cy="143510"/>
        </a:xfrm>
        <a:prstGeom prst="rect">
          <a:avLst/>
        </a:prstGeom>
      </xdr:spPr>
    </xdr:pic>
    <xdr:clientData/>
  </xdr:oneCellAnchor>
  <xdr:oneCellAnchor>
    <xdr:from>
      <xdr:col>11</xdr:col>
      <xdr:colOff>320040</xdr:colOff>
      <xdr:row>7</xdr:row>
      <xdr:rowOff>38100</xdr:rowOff>
    </xdr:from>
    <xdr:ext cx="130175" cy="130175"/>
    <xdr:pic>
      <xdr:nvPicPr>
        <xdr:cNvPr id="7" name="Image 6">
          <a:extLst>
            <a:ext uri="{FF2B5EF4-FFF2-40B4-BE49-F238E27FC236}">
              <a16:creationId xmlns:a16="http://schemas.microsoft.com/office/drawing/2014/main" id="{ADCFA4E1-DD8F-42F8-B9E2-70A49E145203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37320" y="1318260"/>
          <a:ext cx="130175" cy="130175"/>
        </a:xfrm>
        <a:prstGeom prst="rect">
          <a:avLst/>
        </a:prstGeom>
      </xdr:spPr>
    </xdr:pic>
    <xdr:clientData/>
  </xdr:oneCellAnchor>
  <xdr:oneCellAnchor>
    <xdr:from>
      <xdr:col>11</xdr:col>
      <xdr:colOff>281940</xdr:colOff>
      <xdr:row>2</xdr:row>
      <xdr:rowOff>7620</xdr:rowOff>
    </xdr:from>
    <xdr:ext cx="180000" cy="180000"/>
    <xdr:pic>
      <xdr:nvPicPr>
        <xdr:cNvPr id="8" name="Image 7">
          <a:extLst>
            <a:ext uri="{FF2B5EF4-FFF2-40B4-BE49-F238E27FC236}">
              <a16:creationId xmlns:a16="http://schemas.microsoft.com/office/drawing/2014/main" id="{3BD981C3-FF95-430A-899D-F342A81DD602}"/>
            </a:ext>
          </a:extLst>
        </xdr:cNvPr>
        <xdr:cNvPicPr/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9220" y="373380"/>
          <a:ext cx="180000" cy="180000"/>
        </a:xfrm>
        <a:prstGeom prst="rect">
          <a:avLst/>
        </a:prstGeom>
      </xdr:spPr>
    </xdr:pic>
    <xdr:clientData/>
  </xdr:oneCellAnchor>
  <xdr:oneCellAnchor>
    <xdr:from>
      <xdr:col>11</xdr:col>
      <xdr:colOff>320040</xdr:colOff>
      <xdr:row>8</xdr:row>
      <xdr:rowOff>38100</xdr:rowOff>
    </xdr:from>
    <xdr:ext cx="130175" cy="130175"/>
    <xdr:pic>
      <xdr:nvPicPr>
        <xdr:cNvPr id="9" name="Image 8">
          <a:extLst>
            <a:ext uri="{FF2B5EF4-FFF2-40B4-BE49-F238E27FC236}">
              <a16:creationId xmlns:a16="http://schemas.microsoft.com/office/drawing/2014/main" id="{9E7B5107-AD33-42DC-B2B4-A26A8C98AB3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37320" y="1501140"/>
          <a:ext cx="130175" cy="130175"/>
        </a:xfrm>
        <a:prstGeom prst="rect">
          <a:avLst/>
        </a:prstGeom>
      </xdr:spPr>
    </xdr:pic>
    <xdr:clientData/>
  </xdr:oneCellAnchor>
  <xdr:oneCellAnchor>
    <xdr:from>
      <xdr:col>11</xdr:col>
      <xdr:colOff>312420</xdr:colOff>
      <xdr:row>9</xdr:row>
      <xdr:rowOff>38100</xdr:rowOff>
    </xdr:from>
    <xdr:ext cx="130175" cy="130175"/>
    <xdr:pic>
      <xdr:nvPicPr>
        <xdr:cNvPr id="10" name="Image 9">
          <a:extLst>
            <a:ext uri="{FF2B5EF4-FFF2-40B4-BE49-F238E27FC236}">
              <a16:creationId xmlns:a16="http://schemas.microsoft.com/office/drawing/2014/main" id="{9E39657E-F4E3-415E-AF25-423FC686CC69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29700" y="1684020"/>
          <a:ext cx="130175" cy="130175"/>
        </a:xfrm>
        <a:prstGeom prst="rect">
          <a:avLst/>
        </a:prstGeom>
      </xdr:spPr>
    </xdr:pic>
    <xdr:clientData/>
  </xdr:oneCellAnchor>
  <xdr:oneCellAnchor>
    <xdr:from>
      <xdr:col>11</xdr:col>
      <xdr:colOff>297180</xdr:colOff>
      <xdr:row>10</xdr:row>
      <xdr:rowOff>22860</xdr:rowOff>
    </xdr:from>
    <xdr:ext cx="144000" cy="144000"/>
    <xdr:pic>
      <xdr:nvPicPr>
        <xdr:cNvPr id="11" name="Image 10">
          <a:extLst>
            <a:ext uri="{FF2B5EF4-FFF2-40B4-BE49-F238E27FC236}">
              <a16:creationId xmlns:a16="http://schemas.microsoft.com/office/drawing/2014/main" id="{BDCCDDEE-F69A-45B4-A484-64DF0DA49F77}"/>
            </a:ext>
          </a:extLst>
        </xdr:cNvPr>
        <xdr:cNvPicPr/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14460" y="1851660"/>
          <a:ext cx="144000" cy="144000"/>
        </a:xfrm>
        <a:prstGeom prst="rect">
          <a:avLst/>
        </a:prstGeom>
      </xdr:spPr>
    </xdr:pic>
    <xdr:clientData/>
  </xdr:oneCellAnchor>
  <xdr:oneCellAnchor>
    <xdr:from>
      <xdr:col>11</xdr:col>
      <xdr:colOff>311785</xdr:colOff>
      <xdr:row>11</xdr:row>
      <xdr:rowOff>45720</xdr:rowOff>
    </xdr:from>
    <xdr:ext cx="130175" cy="130175"/>
    <xdr:pic>
      <xdr:nvPicPr>
        <xdr:cNvPr id="12" name="Image 11">
          <a:extLst>
            <a:ext uri="{FF2B5EF4-FFF2-40B4-BE49-F238E27FC236}">
              <a16:creationId xmlns:a16="http://schemas.microsoft.com/office/drawing/2014/main" id="{432B82E8-5CAE-4CF2-9378-9DDA257918D8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29065" y="2057400"/>
          <a:ext cx="130175" cy="130175"/>
        </a:xfrm>
        <a:prstGeom prst="rect">
          <a:avLst/>
        </a:prstGeom>
      </xdr:spPr>
    </xdr:pic>
    <xdr:clientData/>
  </xdr:oneCellAnchor>
  <xdr:oneCellAnchor>
    <xdr:from>
      <xdr:col>11</xdr:col>
      <xdr:colOff>311785</xdr:colOff>
      <xdr:row>12</xdr:row>
      <xdr:rowOff>45720</xdr:rowOff>
    </xdr:from>
    <xdr:ext cx="130175" cy="130175"/>
    <xdr:pic>
      <xdr:nvPicPr>
        <xdr:cNvPr id="13" name="Image 12">
          <a:extLst>
            <a:ext uri="{FF2B5EF4-FFF2-40B4-BE49-F238E27FC236}">
              <a16:creationId xmlns:a16="http://schemas.microsoft.com/office/drawing/2014/main" id="{E6CDA8F7-C461-467A-8044-365A955524D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29065" y="2240280"/>
          <a:ext cx="130175" cy="130175"/>
        </a:xfrm>
        <a:prstGeom prst="rect">
          <a:avLst/>
        </a:prstGeom>
      </xdr:spPr>
    </xdr:pic>
    <xdr:clientData/>
  </xdr:oneCellAnchor>
  <xdr:oneCellAnchor>
    <xdr:from>
      <xdr:col>11</xdr:col>
      <xdr:colOff>311785</xdr:colOff>
      <xdr:row>13</xdr:row>
      <xdr:rowOff>45720</xdr:rowOff>
    </xdr:from>
    <xdr:ext cx="130175" cy="130175"/>
    <xdr:pic>
      <xdr:nvPicPr>
        <xdr:cNvPr id="14" name="Image 13">
          <a:extLst>
            <a:ext uri="{FF2B5EF4-FFF2-40B4-BE49-F238E27FC236}">
              <a16:creationId xmlns:a16="http://schemas.microsoft.com/office/drawing/2014/main" id="{77CDF75D-46CC-435F-A0A8-0775B8BBCACE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29065" y="2423160"/>
          <a:ext cx="130175" cy="130175"/>
        </a:xfrm>
        <a:prstGeom prst="rect">
          <a:avLst/>
        </a:prstGeom>
      </xdr:spPr>
    </xdr:pic>
    <xdr:clientData/>
  </xdr:oneCellAnchor>
  <xdr:oneCellAnchor>
    <xdr:from>
      <xdr:col>11</xdr:col>
      <xdr:colOff>311785</xdr:colOff>
      <xdr:row>14</xdr:row>
      <xdr:rowOff>45720</xdr:rowOff>
    </xdr:from>
    <xdr:ext cx="130175" cy="130175"/>
    <xdr:pic>
      <xdr:nvPicPr>
        <xdr:cNvPr id="15" name="Image 14">
          <a:extLst>
            <a:ext uri="{FF2B5EF4-FFF2-40B4-BE49-F238E27FC236}">
              <a16:creationId xmlns:a16="http://schemas.microsoft.com/office/drawing/2014/main" id="{5EB23C77-4B1E-40AE-8C28-E0D907471F9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29065" y="2606040"/>
          <a:ext cx="130175" cy="130175"/>
        </a:xfrm>
        <a:prstGeom prst="rect">
          <a:avLst/>
        </a:prstGeom>
      </xdr:spPr>
    </xdr:pic>
    <xdr:clientData/>
  </xdr:oneCellAnchor>
  <xdr:oneCellAnchor>
    <xdr:from>
      <xdr:col>11</xdr:col>
      <xdr:colOff>281940</xdr:colOff>
      <xdr:row>16</xdr:row>
      <xdr:rowOff>7620</xdr:rowOff>
    </xdr:from>
    <xdr:ext cx="180000" cy="180000"/>
    <xdr:pic>
      <xdr:nvPicPr>
        <xdr:cNvPr id="16" name="Image 15">
          <a:extLst>
            <a:ext uri="{FF2B5EF4-FFF2-40B4-BE49-F238E27FC236}">
              <a16:creationId xmlns:a16="http://schemas.microsoft.com/office/drawing/2014/main" id="{B41A9062-CCBE-46FA-B498-E494432E1F85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9220" y="2933700"/>
          <a:ext cx="180000" cy="180000"/>
        </a:xfrm>
        <a:prstGeom prst="rect">
          <a:avLst/>
        </a:prstGeom>
      </xdr:spPr>
    </xdr:pic>
    <xdr:clientData/>
  </xdr:oneCellAnchor>
  <xdr:oneCellAnchor>
    <xdr:from>
      <xdr:col>11</xdr:col>
      <xdr:colOff>305580</xdr:colOff>
      <xdr:row>15</xdr:row>
      <xdr:rowOff>23640</xdr:rowOff>
    </xdr:from>
    <xdr:ext cx="144000" cy="144000"/>
    <xdr:pic>
      <xdr:nvPicPr>
        <xdr:cNvPr id="17" name="Image 16">
          <a:extLst>
            <a:ext uri="{FF2B5EF4-FFF2-40B4-BE49-F238E27FC236}">
              <a16:creationId xmlns:a16="http://schemas.microsoft.com/office/drawing/2014/main" id="{3C7A2E80-8929-4662-B8D8-F750B704DB4C}"/>
            </a:ext>
          </a:extLst>
        </xdr:cNvPr>
        <xdr:cNvPicPr/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22860" y="2766840"/>
          <a:ext cx="144000" cy="144000"/>
        </a:xfrm>
        <a:prstGeom prst="rect">
          <a:avLst/>
        </a:prstGeom>
      </xdr:spPr>
    </xdr:pic>
    <xdr:clientData/>
  </xdr:oneCellAnchor>
  <xdr:oneCellAnchor>
    <xdr:from>
      <xdr:col>11</xdr:col>
      <xdr:colOff>311785</xdr:colOff>
      <xdr:row>17</xdr:row>
      <xdr:rowOff>45720</xdr:rowOff>
    </xdr:from>
    <xdr:ext cx="130175" cy="130175"/>
    <xdr:pic>
      <xdr:nvPicPr>
        <xdr:cNvPr id="18" name="Image 17">
          <a:extLst>
            <a:ext uri="{FF2B5EF4-FFF2-40B4-BE49-F238E27FC236}">
              <a16:creationId xmlns:a16="http://schemas.microsoft.com/office/drawing/2014/main" id="{BBDBAF1D-FF8D-46F7-A512-1B38D7AAC939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29065" y="3154680"/>
          <a:ext cx="130175" cy="130175"/>
        </a:xfrm>
        <a:prstGeom prst="rect">
          <a:avLst/>
        </a:prstGeom>
      </xdr:spPr>
    </xdr:pic>
    <xdr:clientData/>
  </xdr:oneCellAnchor>
  <xdr:oneCellAnchor>
    <xdr:from>
      <xdr:col>11</xdr:col>
      <xdr:colOff>311785</xdr:colOff>
      <xdr:row>18</xdr:row>
      <xdr:rowOff>45720</xdr:rowOff>
    </xdr:from>
    <xdr:ext cx="130175" cy="130175"/>
    <xdr:pic>
      <xdr:nvPicPr>
        <xdr:cNvPr id="19" name="Image 18">
          <a:extLst>
            <a:ext uri="{FF2B5EF4-FFF2-40B4-BE49-F238E27FC236}">
              <a16:creationId xmlns:a16="http://schemas.microsoft.com/office/drawing/2014/main" id="{3AE926FD-E347-42B6-B4C6-36233D480C62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29065" y="3337560"/>
          <a:ext cx="130175" cy="130175"/>
        </a:xfrm>
        <a:prstGeom prst="rect">
          <a:avLst/>
        </a:prstGeom>
      </xdr:spPr>
    </xdr:pic>
    <xdr:clientData/>
  </xdr:oneCellAnchor>
  <xdr:oneCellAnchor>
    <xdr:from>
      <xdr:col>11</xdr:col>
      <xdr:colOff>311785</xdr:colOff>
      <xdr:row>19</xdr:row>
      <xdr:rowOff>45720</xdr:rowOff>
    </xdr:from>
    <xdr:ext cx="130175" cy="130175"/>
    <xdr:pic>
      <xdr:nvPicPr>
        <xdr:cNvPr id="20" name="Image 19">
          <a:extLst>
            <a:ext uri="{FF2B5EF4-FFF2-40B4-BE49-F238E27FC236}">
              <a16:creationId xmlns:a16="http://schemas.microsoft.com/office/drawing/2014/main" id="{30588044-2202-4559-8C2B-99345D9619FC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29065" y="3520440"/>
          <a:ext cx="130175" cy="130175"/>
        </a:xfrm>
        <a:prstGeom prst="rect">
          <a:avLst/>
        </a:prstGeom>
      </xdr:spPr>
    </xdr:pic>
    <xdr:clientData/>
  </xdr:oneCellAnchor>
  <xdr:oneCellAnchor>
    <xdr:from>
      <xdr:col>11</xdr:col>
      <xdr:colOff>312420</xdr:colOff>
      <xdr:row>20</xdr:row>
      <xdr:rowOff>20955</xdr:rowOff>
    </xdr:from>
    <xdr:ext cx="144780" cy="161925"/>
    <xdr:pic>
      <xdr:nvPicPr>
        <xdr:cNvPr id="21" name="Image 20">
          <a:extLst>
            <a:ext uri="{FF2B5EF4-FFF2-40B4-BE49-F238E27FC236}">
              <a16:creationId xmlns:a16="http://schemas.microsoft.com/office/drawing/2014/main" id="{C39302FA-0CF5-4018-8999-0328CF094EE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29700" y="3678555"/>
          <a:ext cx="144780" cy="161925"/>
        </a:xfrm>
        <a:prstGeom prst="rect">
          <a:avLst/>
        </a:prstGeom>
      </xdr:spPr>
    </xdr:pic>
    <xdr:clientData/>
  </xdr:oneCellAnchor>
  <xdr:oneCellAnchor>
    <xdr:from>
      <xdr:col>11</xdr:col>
      <xdr:colOff>311785</xdr:colOff>
      <xdr:row>21</xdr:row>
      <xdr:rowOff>45720</xdr:rowOff>
    </xdr:from>
    <xdr:ext cx="130175" cy="130175"/>
    <xdr:pic>
      <xdr:nvPicPr>
        <xdr:cNvPr id="22" name="Image 21">
          <a:extLst>
            <a:ext uri="{FF2B5EF4-FFF2-40B4-BE49-F238E27FC236}">
              <a16:creationId xmlns:a16="http://schemas.microsoft.com/office/drawing/2014/main" id="{151558B8-16DF-4E4F-AFF3-2086647E029E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29065" y="3886200"/>
          <a:ext cx="130175" cy="130175"/>
        </a:xfrm>
        <a:prstGeom prst="rect">
          <a:avLst/>
        </a:prstGeom>
      </xdr:spPr>
    </xdr:pic>
    <xdr:clientData/>
  </xdr:oneCellAnchor>
  <xdr:oneCellAnchor>
    <xdr:from>
      <xdr:col>11</xdr:col>
      <xdr:colOff>311785</xdr:colOff>
      <xdr:row>22</xdr:row>
      <xdr:rowOff>45720</xdr:rowOff>
    </xdr:from>
    <xdr:ext cx="130175" cy="130175"/>
    <xdr:pic>
      <xdr:nvPicPr>
        <xdr:cNvPr id="23" name="Image 22">
          <a:extLst>
            <a:ext uri="{FF2B5EF4-FFF2-40B4-BE49-F238E27FC236}">
              <a16:creationId xmlns:a16="http://schemas.microsoft.com/office/drawing/2014/main" id="{C3A11AE0-966A-4A07-AC9D-7D183351CD77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29065" y="4069080"/>
          <a:ext cx="130175" cy="130175"/>
        </a:xfrm>
        <a:prstGeom prst="rect">
          <a:avLst/>
        </a:prstGeom>
      </xdr:spPr>
    </xdr:pic>
    <xdr:clientData/>
  </xdr:oneCellAnchor>
  <xdr:oneCellAnchor>
    <xdr:from>
      <xdr:col>11</xdr:col>
      <xdr:colOff>311785</xdr:colOff>
      <xdr:row>23</xdr:row>
      <xdr:rowOff>45720</xdr:rowOff>
    </xdr:from>
    <xdr:ext cx="130175" cy="130175"/>
    <xdr:pic>
      <xdr:nvPicPr>
        <xdr:cNvPr id="24" name="Image 23">
          <a:extLst>
            <a:ext uri="{FF2B5EF4-FFF2-40B4-BE49-F238E27FC236}">
              <a16:creationId xmlns:a16="http://schemas.microsoft.com/office/drawing/2014/main" id="{2A9F3198-2E72-4CA8-BFFF-7B170435B8A4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29065" y="4251960"/>
          <a:ext cx="130175" cy="130175"/>
        </a:xfrm>
        <a:prstGeom prst="rect">
          <a:avLst/>
        </a:prstGeom>
      </xdr:spPr>
    </xdr:pic>
    <xdr:clientData/>
  </xdr:oneCellAnchor>
  <xdr:oneCellAnchor>
    <xdr:from>
      <xdr:col>11</xdr:col>
      <xdr:colOff>297180</xdr:colOff>
      <xdr:row>24</xdr:row>
      <xdr:rowOff>22860</xdr:rowOff>
    </xdr:from>
    <xdr:ext cx="144000" cy="144000"/>
    <xdr:pic>
      <xdr:nvPicPr>
        <xdr:cNvPr id="25" name="Image 24">
          <a:extLst>
            <a:ext uri="{FF2B5EF4-FFF2-40B4-BE49-F238E27FC236}">
              <a16:creationId xmlns:a16="http://schemas.microsoft.com/office/drawing/2014/main" id="{0022BC49-52DB-46FB-AD0D-D152F473353E}"/>
            </a:ext>
          </a:extLst>
        </xdr:cNvPr>
        <xdr:cNvPicPr/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14460" y="4411980"/>
          <a:ext cx="144000" cy="144000"/>
        </a:xfrm>
        <a:prstGeom prst="rect">
          <a:avLst/>
        </a:prstGeom>
      </xdr:spPr>
    </xdr:pic>
    <xdr:clientData/>
  </xdr:oneCellAnchor>
  <xdr:oneCellAnchor>
    <xdr:from>
      <xdr:col>11</xdr:col>
      <xdr:colOff>297180</xdr:colOff>
      <xdr:row>25</xdr:row>
      <xdr:rowOff>22860</xdr:rowOff>
    </xdr:from>
    <xdr:ext cx="144000" cy="144000"/>
    <xdr:pic>
      <xdr:nvPicPr>
        <xdr:cNvPr id="26" name="Image 25">
          <a:extLst>
            <a:ext uri="{FF2B5EF4-FFF2-40B4-BE49-F238E27FC236}">
              <a16:creationId xmlns:a16="http://schemas.microsoft.com/office/drawing/2014/main" id="{D6021B3D-6AD2-4491-8051-2E3713BFE666}"/>
            </a:ext>
          </a:extLst>
        </xdr:cNvPr>
        <xdr:cNvPicPr/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14460" y="4594860"/>
          <a:ext cx="144000" cy="144000"/>
        </a:xfrm>
        <a:prstGeom prst="rect">
          <a:avLst/>
        </a:prstGeom>
      </xdr:spPr>
    </xdr:pic>
    <xdr:clientData/>
  </xdr:oneCellAnchor>
  <xdr:oneCellAnchor>
    <xdr:from>
      <xdr:col>11</xdr:col>
      <xdr:colOff>251461</xdr:colOff>
      <xdr:row>26</xdr:row>
      <xdr:rowOff>160020</xdr:rowOff>
    </xdr:from>
    <xdr:ext cx="190500" cy="210185"/>
    <xdr:pic>
      <xdr:nvPicPr>
        <xdr:cNvPr id="27" name="Image 26">
          <a:extLst>
            <a:ext uri="{FF2B5EF4-FFF2-40B4-BE49-F238E27FC236}">
              <a16:creationId xmlns:a16="http://schemas.microsoft.com/office/drawing/2014/main" id="{2637C186-8D92-4B68-9B2A-0D6F2BD36B9A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68741" y="4914900"/>
          <a:ext cx="190500" cy="210185"/>
        </a:xfrm>
        <a:prstGeom prst="rect">
          <a:avLst/>
        </a:prstGeom>
      </xdr:spPr>
    </xdr:pic>
    <xdr:clientData/>
  </xdr:oneCellAnchor>
  <xdr:oneCellAnchor>
    <xdr:from>
      <xdr:col>11</xdr:col>
      <xdr:colOff>266700</xdr:colOff>
      <xdr:row>29</xdr:row>
      <xdr:rowOff>175260</xdr:rowOff>
    </xdr:from>
    <xdr:ext cx="190500" cy="210185"/>
    <xdr:pic>
      <xdr:nvPicPr>
        <xdr:cNvPr id="28" name="Image 27">
          <a:extLst>
            <a:ext uri="{FF2B5EF4-FFF2-40B4-BE49-F238E27FC236}">
              <a16:creationId xmlns:a16="http://schemas.microsoft.com/office/drawing/2014/main" id="{34E11F6A-91C2-4E46-8B5B-35690FAFA3F6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3980" y="5478780"/>
          <a:ext cx="190500" cy="210185"/>
        </a:xfrm>
        <a:prstGeom prst="rect">
          <a:avLst/>
        </a:prstGeom>
      </xdr:spPr>
    </xdr:pic>
    <xdr:clientData/>
  </xdr:oneCellAnchor>
  <xdr:oneCellAnchor>
    <xdr:from>
      <xdr:col>11</xdr:col>
      <xdr:colOff>281940</xdr:colOff>
      <xdr:row>27</xdr:row>
      <xdr:rowOff>7620</xdr:rowOff>
    </xdr:from>
    <xdr:ext cx="180000" cy="180000"/>
    <xdr:pic>
      <xdr:nvPicPr>
        <xdr:cNvPr id="29" name="Image 28">
          <a:extLst>
            <a:ext uri="{FF2B5EF4-FFF2-40B4-BE49-F238E27FC236}">
              <a16:creationId xmlns:a16="http://schemas.microsoft.com/office/drawing/2014/main" id="{8CF47BBC-74F6-4775-AD6D-2CEE005083A7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9220" y="4945380"/>
          <a:ext cx="180000" cy="180000"/>
        </a:xfrm>
        <a:prstGeom prst="rect">
          <a:avLst/>
        </a:prstGeom>
      </xdr:spPr>
    </xdr:pic>
    <xdr:clientData/>
  </xdr:oneCellAnchor>
  <xdr:oneCellAnchor>
    <xdr:from>
      <xdr:col>11</xdr:col>
      <xdr:colOff>311785</xdr:colOff>
      <xdr:row>28</xdr:row>
      <xdr:rowOff>45720</xdr:rowOff>
    </xdr:from>
    <xdr:ext cx="130175" cy="130175"/>
    <xdr:pic>
      <xdr:nvPicPr>
        <xdr:cNvPr id="30" name="Image 29">
          <a:extLst>
            <a:ext uri="{FF2B5EF4-FFF2-40B4-BE49-F238E27FC236}">
              <a16:creationId xmlns:a16="http://schemas.microsoft.com/office/drawing/2014/main" id="{E127368B-FCCC-4C6A-B727-A1B04B62EE4A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29065" y="5166360"/>
          <a:ext cx="130175" cy="130175"/>
        </a:xfrm>
        <a:prstGeom prst="rect">
          <a:avLst/>
        </a:prstGeom>
      </xdr:spPr>
    </xdr:pic>
    <xdr:clientData/>
  </xdr:oneCellAnchor>
  <xdr:oneCellAnchor>
    <xdr:from>
      <xdr:col>11</xdr:col>
      <xdr:colOff>297180</xdr:colOff>
      <xdr:row>31</xdr:row>
      <xdr:rowOff>22860</xdr:rowOff>
    </xdr:from>
    <xdr:ext cx="144000" cy="144000"/>
    <xdr:pic>
      <xdr:nvPicPr>
        <xdr:cNvPr id="31" name="Image 30">
          <a:extLst>
            <a:ext uri="{FF2B5EF4-FFF2-40B4-BE49-F238E27FC236}">
              <a16:creationId xmlns:a16="http://schemas.microsoft.com/office/drawing/2014/main" id="{DA67C6F2-0FFE-4650-920E-09EBCAB8C540}"/>
            </a:ext>
          </a:extLst>
        </xdr:cNvPr>
        <xdr:cNvPicPr/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14460" y="5692140"/>
          <a:ext cx="144000" cy="144000"/>
        </a:xfrm>
        <a:prstGeom prst="rect">
          <a:avLst/>
        </a:prstGeom>
      </xdr:spPr>
    </xdr:pic>
    <xdr:clientData/>
  </xdr:oneCellAnchor>
  <xdr:oneCellAnchor>
    <xdr:from>
      <xdr:col>11</xdr:col>
      <xdr:colOff>297180</xdr:colOff>
      <xdr:row>32</xdr:row>
      <xdr:rowOff>22860</xdr:rowOff>
    </xdr:from>
    <xdr:ext cx="144000" cy="144000"/>
    <xdr:pic>
      <xdr:nvPicPr>
        <xdr:cNvPr id="32" name="Image 31">
          <a:extLst>
            <a:ext uri="{FF2B5EF4-FFF2-40B4-BE49-F238E27FC236}">
              <a16:creationId xmlns:a16="http://schemas.microsoft.com/office/drawing/2014/main" id="{BAF38A88-6553-460B-AB73-853113F04A34}"/>
            </a:ext>
          </a:extLst>
        </xdr:cNvPr>
        <xdr:cNvPicPr/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14460" y="5875020"/>
          <a:ext cx="144000" cy="144000"/>
        </a:xfrm>
        <a:prstGeom prst="rect">
          <a:avLst/>
        </a:prstGeom>
      </xdr:spPr>
    </xdr:pic>
    <xdr:clientData/>
  </xdr:oneCellAnchor>
  <xdr:oneCellAnchor>
    <xdr:from>
      <xdr:col>11</xdr:col>
      <xdr:colOff>266700</xdr:colOff>
      <xdr:row>32</xdr:row>
      <xdr:rowOff>175260</xdr:rowOff>
    </xdr:from>
    <xdr:ext cx="190500" cy="210185"/>
    <xdr:pic>
      <xdr:nvPicPr>
        <xdr:cNvPr id="33" name="Image 32">
          <a:extLst>
            <a:ext uri="{FF2B5EF4-FFF2-40B4-BE49-F238E27FC236}">
              <a16:creationId xmlns:a16="http://schemas.microsoft.com/office/drawing/2014/main" id="{F734C4A2-50D4-48F5-B14A-3C0689AD9879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3980" y="6027420"/>
          <a:ext cx="190500" cy="210185"/>
        </a:xfrm>
        <a:prstGeom prst="rect">
          <a:avLst/>
        </a:prstGeom>
      </xdr:spPr>
    </xdr:pic>
    <xdr:clientData/>
  </xdr:oneCellAnchor>
  <xdr:oneCellAnchor>
    <xdr:from>
      <xdr:col>11</xdr:col>
      <xdr:colOff>297180</xdr:colOff>
      <xdr:row>34</xdr:row>
      <xdr:rowOff>22860</xdr:rowOff>
    </xdr:from>
    <xdr:ext cx="144000" cy="144000"/>
    <xdr:pic>
      <xdr:nvPicPr>
        <xdr:cNvPr id="34" name="Image 33">
          <a:extLst>
            <a:ext uri="{FF2B5EF4-FFF2-40B4-BE49-F238E27FC236}">
              <a16:creationId xmlns:a16="http://schemas.microsoft.com/office/drawing/2014/main" id="{1DC86590-9803-453C-8F65-1D1177E39950}"/>
            </a:ext>
          </a:extLst>
        </xdr:cNvPr>
        <xdr:cNvPicPr/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14460" y="6240780"/>
          <a:ext cx="144000" cy="144000"/>
        </a:xfrm>
        <a:prstGeom prst="rect">
          <a:avLst/>
        </a:prstGeom>
      </xdr:spPr>
    </xdr:pic>
    <xdr:clientData/>
  </xdr:oneCellAnchor>
  <xdr:oneCellAnchor>
    <xdr:from>
      <xdr:col>11</xdr:col>
      <xdr:colOff>311785</xdr:colOff>
      <xdr:row>35</xdr:row>
      <xdr:rowOff>45720</xdr:rowOff>
    </xdr:from>
    <xdr:ext cx="130175" cy="130175"/>
    <xdr:pic>
      <xdr:nvPicPr>
        <xdr:cNvPr id="35" name="Image 34">
          <a:extLst>
            <a:ext uri="{FF2B5EF4-FFF2-40B4-BE49-F238E27FC236}">
              <a16:creationId xmlns:a16="http://schemas.microsoft.com/office/drawing/2014/main" id="{096CFC05-BF08-41BE-8483-052DFB61B37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29065" y="6446520"/>
          <a:ext cx="130175" cy="130175"/>
        </a:xfrm>
        <a:prstGeom prst="rect">
          <a:avLst/>
        </a:prstGeom>
      </xdr:spPr>
    </xdr:pic>
    <xdr:clientData/>
  </xdr:oneCellAnchor>
  <xdr:oneCellAnchor>
    <xdr:from>
      <xdr:col>11</xdr:col>
      <xdr:colOff>311785</xdr:colOff>
      <xdr:row>36</xdr:row>
      <xdr:rowOff>45720</xdr:rowOff>
    </xdr:from>
    <xdr:ext cx="130175" cy="130175"/>
    <xdr:pic>
      <xdr:nvPicPr>
        <xdr:cNvPr id="36" name="Image 35">
          <a:extLst>
            <a:ext uri="{FF2B5EF4-FFF2-40B4-BE49-F238E27FC236}">
              <a16:creationId xmlns:a16="http://schemas.microsoft.com/office/drawing/2014/main" id="{DD4AA3E6-3C9B-489B-B8D6-FBE14B359D0E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29065" y="6629400"/>
          <a:ext cx="130175" cy="130175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</xdr:row>
      <xdr:rowOff>0</xdr:rowOff>
    </xdr:from>
    <xdr:to>
      <xdr:col>2</xdr:col>
      <xdr:colOff>182880</xdr:colOff>
      <xdr:row>4</xdr:row>
      <xdr:rowOff>0</xdr:rowOff>
    </xdr:to>
    <xdr:pic>
      <xdr:nvPicPr>
        <xdr:cNvPr id="1035" name="Image 9">
          <a:extLst>
            <a:ext uri="{FF2B5EF4-FFF2-40B4-BE49-F238E27FC236}">
              <a16:creationId xmlns:a16="http://schemas.microsoft.com/office/drawing/2014/main" id="{7D21E1F8-8CB1-47F2-BA58-739536DA93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472440"/>
          <a:ext cx="182880" cy="1828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0</xdr:colOff>
      <xdr:row>3</xdr:row>
      <xdr:rowOff>0</xdr:rowOff>
    </xdr:from>
    <xdr:to>
      <xdr:col>6</xdr:col>
      <xdr:colOff>144780</xdr:colOff>
      <xdr:row>3</xdr:row>
      <xdr:rowOff>144780</xdr:rowOff>
    </xdr:to>
    <xdr:pic>
      <xdr:nvPicPr>
        <xdr:cNvPr id="1034" name="Image 6">
          <a:extLst>
            <a:ext uri="{FF2B5EF4-FFF2-40B4-BE49-F238E27FC236}">
              <a16:creationId xmlns:a16="http://schemas.microsoft.com/office/drawing/2014/main" id="{C7327F2D-F400-4ACE-8439-14C4ECB6D3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7360" y="472440"/>
          <a:ext cx="144780" cy="1447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7</xdr:row>
      <xdr:rowOff>0</xdr:rowOff>
    </xdr:from>
    <xdr:to>
      <xdr:col>2</xdr:col>
      <xdr:colOff>129540</xdr:colOff>
      <xdr:row>7</xdr:row>
      <xdr:rowOff>137160</xdr:rowOff>
    </xdr:to>
    <xdr:pic>
      <xdr:nvPicPr>
        <xdr:cNvPr id="1033" name="Image 26">
          <a:extLst>
            <a:ext uri="{FF2B5EF4-FFF2-40B4-BE49-F238E27FC236}">
              <a16:creationId xmlns:a16="http://schemas.microsoft.com/office/drawing/2014/main" id="{69DB01B4-DCEF-4F3B-844C-3E13CE08C0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03960"/>
          <a:ext cx="129540" cy="1371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0</xdr:colOff>
      <xdr:row>7</xdr:row>
      <xdr:rowOff>0</xdr:rowOff>
    </xdr:from>
    <xdr:to>
      <xdr:col>3</xdr:col>
      <xdr:colOff>129540</xdr:colOff>
      <xdr:row>7</xdr:row>
      <xdr:rowOff>137160</xdr:rowOff>
    </xdr:to>
    <xdr:pic>
      <xdr:nvPicPr>
        <xdr:cNvPr id="1032" name="Image 27">
          <a:extLst>
            <a:ext uri="{FF2B5EF4-FFF2-40B4-BE49-F238E27FC236}">
              <a16:creationId xmlns:a16="http://schemas.microsoft.com/office/drawing/2014/main" id="{9F02AC32-8A6D-4C02-AA6D-647E1A5FA6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01240" y="1203960"/>
          <a:ext cx="129540" cy="1371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121920</xdr:colOff>
      <xdr:row>2</xdr:row>
      <xdr:rowOff>152400</xdr:rowOff>
    </xdr:from>
    <xdr:to>
      <xdr:col>1</xdr:col>
      <xdr:colOff>129540</xdr:colOff>
      <xdr:row>3</xdr:row>
      <xdr:rowOff>129540</xdr:rowOff>
    </xdr:to>
    <xdr:pic>
      <xdr:nvPicPr>
        <xdr:cNvPr id="1031" name="Image 1">
          <a:extLst>
            <a:ext uri="{FF2B5EF4-FFF2-40B4-BE49-F238E27FC236}">
              <a16:creationId xmlns:a16="http://schemas.microsoft.com/office/drawing/2014/main" id="{03F34B67-918D-4FEB-B431-A3D31B6F0B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" y="441960"/>
          <a:ext cx="144780" cy="1600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22860</xdr:colOff>
      <xdr:row>2</xdr:row>
      <xdr:rowOff>167640</xdr:rowOff>
    </xdr:from>
    <xdr:to>
      <xdr:col>3</xdr:col>
      <xdr:colOff>152400</xdr:colOff>
      <xdr:row>3</xdr:row>
      <xdr:rowOff>114300</xdr:rowOff>
    </xdr:to>
    <xdr:pic>
      <xdr:nvPicPr>
        <xdr:cNvPr id="1030" name="Image 2">
          <a:extLst>
            <a:ext uri="{FF2B5EF4-FFF2-40B4-BE49-F238E27FC236}">
              <a16:creationId xmlns:a16="http://schemas.microsoft.com/office/drawing/2014/main" id="{E6CB4B07-0F1C-4BEC-8623-3D67F100AB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4100" y="457200"/>
          <a:ext cx="129540" cy="1295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327660</xdr:colOff>
      <xdr:row>2</xdr:row>
      <xdr:rowOff>68580</xdr:rowOff>
    </xdr:from>
    <xdr:to>
      <xdr:col>4</xdr:col>
      <xdr:colOff>518160</xdr:colOff>
      <xdr:row>3</xdr:row>
      <xdr:rowOff>91440</xdr:rowOff>
    </xdr:to>
    <xdr:pic>
      <xdr:nvPicPr>
        <xdr:cNvPr id="1029" name="Image 3">
          <a:extLst>
            <a:ext uri="{FF2B5EF4-FFF2-40B4-BE49-F238E27FC236}">
              <a16:creationId xmlns:a16="http://schemas.microsoft.com/office/drawing/2014/main" id="{2F889C11-AD34-4F23-8EC2-EC4EE74729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0940" y="358140"/>
          <a:ext cx="190500" cy="205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7620</xdr:colOff>
      <xdr:row>6</xdr:row>
      <xdr:rowOff>152400</xdr:rowOff>
    </xdr:from>
    <xdr:to>
      <xdr:col>4</xdr:col>
      <xdr:colOff>190500</xdr:colOff>
      <xdr:row>7</xdr:row>
      <xdr:rowOff>152400</xdr:rowOff>
    </xdr:to>
    <xdr:pic>
      <xdr:nvPicPr>
        <xdr:cNvPr id="1026" name="Image 13">
          <a:extLst>
            <a:ext uri="{FF2B5EF4-FFF2-40B4-BE49-F238E27FC236}">
              <a16:creationId xmlns:a16="http://schemas.microsoft.com/office/drawing/2014/main" id="{76045954-93DD-4992-8A07-C2194A9419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90900" y="1173480"/>
          <a:ext cx="182880" cy="1828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0</xdr:colOff>
      <xdr:row>2</xdr:row>
      <xdr:rowOff>160020</xdr:rowOff>
    </xdr:from>
    <xdr:to>
      <xdr:col>5</xdr:col>
      <xdr:colOff>144780</xdr:colOff>
      <xdr:row>3</xdr:row>
      <xdr:rowOff>121920</xdr:rowOff>
    </xdr:to>
    <xdr:pic>
      <xdr:nvPicPr>
        <xdr:cNvPr id="1028" name="Image 5">
          <a:extLst>
            <a:ext uri="{FF2B5EF4-FFF2-40B4-BE49-F238E27FC236}">
              <a16:creationId xmlns:a16="http://schemas.microsoft.com/office/drawing/2014/main" id="{AE440146-8B59-42CC-908E-45E82F22FD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65320" y="449580"/>
          <a:ext cx="144780" cy="1447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30480</xdr:colOff>
      <xdr:row>6</xdr:row>
      <xdr:rowOff>167640</xdr:rowOff>
    </xdr:from>
    <xdr:to>
      <xdr:col>1</xdr:col>
      <xdr:colOff>160020</xdr:colOff>
      <xdr:row>7</xdr:row>
      <xdr:rowOff>114300</xdr:rowOff>
    </xdr:to>
    <xdr:pic>
      <xdr:nvPicPr>
        <xdr:cNvPr id="1027" name="Image 8">
          <a:extLst>
            <a:ext uri="{FF2B5EF4-FFF2-40B4-BE49-F238E27FC236}">
              <a16:creationId xmlns:a16="http://schemas.microsoft.com/office/drawing/2014/main" id="{6F1289DA-4EFA-4AFC-899A-29B4EC0297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" y="1188720"/>
          <a:ext cx="129540" cy="1295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5"/>
  <sheetViews>
    <sheetView tabSelected="1" workbookViewId="0">
      <pane ySplit="1" topLeftCell="A14" activePane="bottomLeft" state="frozen"/>
      <selection pane="bottomLeft" activeCell="O1" sqref="O1"/>
    </sheetView>
  </sheetViews>
  <sheetFormatPr baseColWidth="10" defaultRowHeight="14.4" x14ac:dyDescent="0.3"/>
  <cols>
    <col min="1" max="1" width="5.5546875" style="37" customWidth="1"/>
    <col min="2" max="2" width="9.6640625" style="37" customWidth="1"/>
    <col min="3" max="3" width="9.21875" style="35" customWidth="1"/>
    <col min="4" max="4" width="3.21875" style="35" customWidth="1"/>
    <col min="5" max="5" width="8.5546875" style="35" customWidth="1"/>
    <col min="6" max="6" width="9.21875" style="35" customWidth="1"/>
    <col min="7" max="7" width="11.5546875" style="35" customWidth="1"/>
    <col min="8" max="8" width="13" style="35" customWidth="1"/>
    <col min="9" max="9" width="10.6640625" style="36" customWidth="1"/>
    <col min="10" max="10" width="10.44140625" style="36" customWidth="1"/>
    <col min="11" max="11" width="11.5546875" style="36" customWidth="1"/>
    <col min="12" max="13" width="11.5546875" style="35"/>
    <col min="14" max="14" width="12.77734375" customWidth="1"/>
    <col min="15" max="15" width="47.44140625" customWidth="1"/>
  </cols>
  <sheetData>
    <row r="1" spans="1:15" s="47" customFormat="1" ht="28.8" x14ac:dyDescent="0.3">
      <c r="A1" s="49" t="s">
        <v>104</v>
      </c>
      <c r="B1" s="49" t="s">
        <v>103</v>
      </c>
      <c r="C1" s="47" t="s">
        <v>102</v>
      </c>
      <c r="D1" s="47" t="s">
        <v>26</v>
      </c>
      <c r="E1" s="47" t="s">
        <v>101</v>
      </c>
      <c r="F1" s="47" t="s">
        <v>100</v>
      </c>
      <c r="G1" s="47" t="s">
        <v>99</v>
      </c>
      <c r="H1" s="47" t="s">
        <v>98</v>
      </c>
      <c r="I1" s="48" t="s">
        <v>97</v>
      </c>
      <c r="J1" s="48" t="s">
        <v>96</v>
      </c>
      <c r="K1" s="48" t="s">
        <v>95</v>
      </c>
      <c r="L1" s="47" t="s">
        <v>94</v>
      </c>
      <c r="M1" s="47" t="s">
        <v>93</v>
      </c>
      <c r="N1" s="47" t="s">
        <v>92</v>
      </c>
      <c r="O1" s="50" t="s">
        <v>105</v>
      </c>
    </row>
    <row r="2" spans="1:15" s="42" customFormat="1" x14ac:dyDescent="0.3">
      <c r="A2" s="41" t="s">
        <v>29</v>
      </c>
      <c r="B2" s="41" t="s">
        <v>91</v>
      </c>
      <c r="C2" s="40" t="s">
        <v>68</v>
      </c>
      <c r="D2" s="40" t="s">
        <v>26</v>
      </c>
      <c r="E2" s="38">
        <v>18</v>
      </c>
      <c r="F2" s="40" t="s">
        <v>55</v>
      </c>
      <c r="G2" s="40" t="s">
        <v>66</v>
      </c>
      <c r="H2" s="38"/>
      <c r="I2" s="39" t="s">
        <v>24</v>
      </c>
      <c r="J2" s="39" t="s">
        <v>90</v>
      </c>
      <c r="K2" s="39" t="s">
        <v>22</v>
      </c>
      <c r="M2" s="38"/>
      <c r="O2" s="42" t="str">
        <f>_xlfn.CONCAT(C2,"  ",D2," ",E2,"   ",F2," ",G2," ",H2," ",L2," ",M2," ",N2)</f>
        <v xml:space="preserve">Ø 6  X 18   TØ 10 BOULON    </v>
      </c>
    </row>
    <row r="3" spans="1:15" s="42" customFormat="1" x14ac:dyDescent="0.3">
      <c r="A3" s="41" t="s">
        <v>29</v>
      </c>
      <c r="B3" s="41" t="s">
        <v>89</v>
      </c>
      <c r="C3" s="40" t="s">
        <v>31</v>
      </c>
      <c r="D3" s="40" t="s">
        <v>26</v>
      </c>
      <c r="E3" s="38">
        <v>23</v>
      </c>
      <c r="F3" s="40" t="s">
        <v>25</v>
      </c>
      <c r="G3" s="38" t="s">
        <v>7</v>
      </c>
      <c r="H3" s="38" t="s">
        <v>74</v>
      </c>
      <c r="I3" s="39" t="s">
        <v>24</v>
      </c>
      <c r="J3" s="39" t="s">
        <v>33</v>
      </c>
      <c r="K3" s="39" t="s">
        <v>22</v>
      </c>
      <c r="L3" s="38"/>
      <c r="M3" s="38"/>
      <c r="O3" s="42" t="str">
        <f>_xlfn.CONCAT(C3,"  ",D3," ",E3,"   ",F3," ",G3," ",H3," ",L3," ",M3," ",N3)</f>
        <v xml:space="preserve">Ø 5  X 23   TØ 8 VIS TARAUDEUSE   </v>
      </c>
    </row>
    <row r="4" spans="1:15" s="42" customFormat="1" x14ac:dyDescent="0.3">
      <c r="A4" s="41" t="s">
        <v>29</v>
      </c>
      <c r="B4" s="41" t="s">
        <v>88</v>
      </c>
      <c r="C4" s="40" t="s">
        <v>27</v>
      </c>
      <c r="D4" s="40" t="s">
        <v>26</v>
      </c>
      <c r="E4" s="38">
        <v>30</v>
      </c>
      <c r="F4" s="40" t="s">
        <v>25</v>
      </c>
      <c r="G4" s="38" t="s">
        <v>7</v>
      </c>
      <c r="H4" s="38"/>
      <c r="I4" s="39" t="s">
        <v>24</v>
      </c>
      <c r="J4" s="39" t="s">
        <v>23</v>
      </c>
      <c r="K4" s="39" t="s">
        <v>22</v>
      </c>
      <c r="L4" s="46"/>
      <c r="M4" s="38"/>
      <c r="O4" s="42" t="str">
        <f>_xlfn.CONCAT(C4,"  ",D4," ",E4,"   ",F4," ",G4," ",H4," ",L4," ",M4," ",N4)</f>
        <v xml:space="preserve">Ø 4  X 30   TØ 8 VIS    </v>
      </c>
    </row>
    <row r="5" spans="1:15" s="42" customFormat="1" x14ac:dyDescent="0.3">
      <c r="A5" s="41" t="s">
        <v>29</v>
      </c>
      <c r="B5" s="41" t="s">
        <v>87</v>
      </c>
      <c r="C5" s="40" t="s">
        <v>27</v>
      </c>
      <c r="D5" s="40" t="s">
        <v>26</v>
      </c>
      <c r="E5" s="38">
        <v>25</v>
      </c>
      <c r="F5" s="40" t="s">
        <v>25</v>
      </c>
      <c r="G5" s="38" t="s">
        <v>7</v>
      </c>
      <c r="H5" s="38"/>
      <c r="I5" s="39" t="s">
        <v>24</v>
      </c>
      <c r="J5" s="39" t="s">
        <v>23</v>
      </c>
      <c r="K5" s="39" t="s">
        <v>22</v>
      </c>
      <c r="L5" s="38"/>
      <c r="M5" s="38"/>
      <c r="O5" s="42" t="str">
        <f>_xlfn.CONCAT(C5,"  ",D5," ",E5,"   ",F5," ",G5," ",H5," ",L5," ",M5," ",N5)</f>
        <v xml:space="preserve">Ø 4  X 25   TØ 8 VIS    </v>
      </c>
    </row>
    <row r="6" spans="1:15" s="42" customFormat="1" x14ac:dyDescent="0.3">
      <c r="A6" s="41" t="s">
        <v>29</v>
      </c>
      <c r="B6" s="41" t="s">
        <v>86</v>
      </c>
      <c r="C6" s="40" t="s">
        <v>27</v>
      </c>
      <c r="D6" s="40" t="s">
        <v>26</v>
      </c>
      <c r="E6" s="38">
        <v>32</v>
      </c>
      <c r="F6" s="40" t="s">
        <v>25</v>
      </c>
      <c r="G6" s="38" t="s">
        <v>7</v>
      </c>
      <c r="H6" s="38" t="s">
        <v>74</v>
      </c>
      <c r="I6" s="39" t="s">
        <v>24</v>
      </c>
      <c r="J6" s="39" t="s">
        <v>23</v>
      </c>
      <c r="K6" s="39" t="s">
        <v>22</v>
      </c>
      <c r="L6" s="38"/>
      <c r="M6" s="38"/>
      <c r="O6" s="42" t="str">
        <f>_xlfn.CONCAT(C6,"  ",D6," ",E6,"   ",F6," ",G6," ",H6," ",L6," ",M6," ",N6)</f>
        <v xml:space="preserve">Ø 4  X 32   TØ 8 VIS TARAUDEUSE   </v>
      </c>
    </row>
    <row r="7" spans="1:15" s="42" customFormat="1" x14ac:dyDescent="0.3">
      <c r="A7" s="41" t="s">
        <v>29</v>
      </c>
      <c r="B7" s="41" t="s">
        <v>85</v>
      </c>
      <c r="C7" s="40" t="s">
        <v>62</v>
      </c>
      <c r="D7" s="40" t="s">
        <v>26</v>
      </c>
      <c r="E7" s="38">
        <v>13</v>
      </c>
      <c r="F7" s="40" t="s">
        <v>61</v>
      </c>
      <c r="G7" s="38" t="s">
        <v>7</v>
      </c>
      <c r="H7" s="38" t="s">
        <v>84</v>
      </c>
      <c r="I7" s="39" t="s">
        <v>24</v>
      </c>
      <c r="J7" s="39" t="s">
        <v>23</v>
      </c>
      <c r="K7" s="39" t="s">
        <v>22</v>
      </c>
      <c r="L7" s="38"/>
      <c r="M7" s="38"/>
      <c r="O7" s="42" t="str">
        <f>_xlfn.CONCAT(C7,"  ",D7," ",E7,"   ",F7," ",G7," ",H7," ",L7," ",M7," ",N7)</f>
        <v xml:space="preserve">Ø 3,5  X 13   TØ 7 VIS AUTOFORANTE   </v>
      </c>
    </row>
    <row r="8" spans="1:15" s="42" customFormat="1" x14ac:dyDescent="0.3">
      <c r="A8" s="41" t="s">
        <v>29</v>
      </c>
      <c r="B8" s="41" t="s">
        <v>83</v>
      </c>
      <c r="C8" s="40" t="s">
        <v>27</v>
      </c>
      <c r="D8" s="40" t="s">
        <v>26</v>
      </c>
      <c r="E8" s="38">
        <v>30</v>
      </c>
      <c r="F8" s="40" t="s">
        <v>25</v>
      </c>
      <c r="G8" s="38" t="s">
        <v>7</v>
      </c>
      <c r="H8" s="38"/>
      <c r="I8" s="39" t="s">
        <v>24</v>
      </c>
      <c r="J8" s="39" t="s">
        <v>23</v>
      </c>
      <c r="K8" s="39" t="s">
        <v>22</v>
      </c>
      <c r="L8" s="38"/>
      <c r="M8" s="38"/>
      <c r="O8" s="42" t="str">
        <f>_xlfn.CONCAT(C8,"  ",D8," ",E8,"   ",F8," ",G8," ",H8," ",L8," ",M8," ",N8)</f>
        <v xml:space="preserve">Ø 4  X 30   TØ 8 VIS    </v>
      </c>
    </row>
    <row r="9" spans="1:15" s="42" customFormat="1" x14ac:dyDescent="0.3">
      <c r="A9" s="41" t="s">
        <v>29</v>
      </c>
      <c r="B9" s="41" t="s">
        <v>82</v>
      </c>
      <c r="C9" s="40" t="s">
        <v>27</v>
      </c>
      <c r="D9" s="40" t="s">
        <v>26</v>
      </c>
      <c r="E9" s="38">
        <v>25</v>
      </c>
      <c r="F9" s="40" t="s">
        <v>25</v>
      </c>
      <c r="G9" s="38" t="s">
        <v>7</v>
      </c>
      <c r="H9" s="38" t="s">
        <v>74</v>
      </c>
      <c r="I9" s="39" t="s">
        <v>24</v>
      </c>
      <c r="J9" s="39" t="s">
        <v>23</v>
      </c>
      <c r="K9" s="39" t="s">
        <v>22</v>
      </c>
      <c r="L9" s="38"/>
      <c r="M9" s="38"/>
      <c r="O9" s="42" t="str">
        <f>_xlfn.CONCAT(C9,"  ",D9," ",E9,"   ",F9," ",G9," ",H9," ",L9," ",M9," ",N9)</f>
        <v xml:space="preserve">Ø 4  X 25   TØ 8 VIS TARAUDEUSE   </v>
      </c>
    </row>
    <row r="10" spans="1:15" s="42" customFormat="1" x14ac:dyDescent="0.3">
      <c r="A10" s="41" t="s">
        <v>29</v>
      </c>
      <c r="B10" s="41" t="s">
        <v>81</v>
      </c>
      <c r="C10" s="40" t="s">
        <v>31</v>
      </c>
      <c r="D10" s="40" t="s">
        <v>26</v>
      </c>
      <c r="E10" s="38">
        <v>32</v>
      </c>
      <c r="F10" s="40" t="s">
        <v>48</v>
      </c>
      <c r="G10" s="38" t="s">
        <v>7</v>
      </c>
      <c r="H10" s="38" t="s">
        <v>74</v>
      </c>
      <c r="I10" s="39" t="s">
        <v>24</v>
      </c>
      <c r="J10" s="39" t="s">
        <v>23</v>
      </c>
      <c r="K10" s="39" t="s">
        <v>22</v>
      </c>
      <c r="L10" s="38"/>
      <c r="M10" s="38"/>
      <c r="O10" s="42" t="str">
        <f>_xlfn.CONCAT(C10,"  ",D10," ",E10,"   ",F10," ",G10," ",H10," ",L10," ",M10," ",N10)</f>
        <v xml:space="preserve">Ø 5  X 32   TØ 9 VIS TARAUDEUSE   </v>
      </c>
    </row>
    <row r="11" spans="1:15" s="42" customFormat="1" x14ac:dyDescent="0.3">
      <c r="A11" s="41" t="s">
        <v>29</v>
      </c>
      <c r="B11" s="41" t="s">
        <v>80</v>
      </c>
      <c r="C11" s="40" t="s">
        <v>31</v>
      </c>
      <c r="D11" s="40" t="s">
        <v>26</v>
      </c>
      <c r="E11" s="38">
        <v>34</v>
      </c>
      <c r="F11" s="40" t="s">
        <v>55</v>
      </c>
      <c r="G11" s="38" t="s">
        <v>7</v>
      </c>
      <c r="H11" s="38" t="s">
        <v>34</v>
      </c>
      <c r="I11" s="39" t="s">
        <v>24</v>
      </c>
      <c r="J11" s="39" t="s">
        <v>23</v>
      </c>
      <c r="K11" s="39" t="s">
        <v>22</v>
      </c>
      <c r="L11" s="38"/>
      <c r="M11" s="38"/>
      <c r="O11" s="42" t="str">
        <f>_xlfn.CONCAT(C11,"  ",D11," ",E11,"   ",F11," ",G11," ",H11," ",L11," ",M11," ",N11)</f>
        <v xml:space="preserve">Ø 5  X 34   TØ 10 VIS TIRE-FOND   </v>
      </c>
    </row>
    <row r="12" spans="1:15" s="42" customFormat="1" x14ac:dyDescent="0.3">
      <c r="A12" s="41" t="s">
        <v>29</v>
      </c>
      <c r="B12" s="41" t="s">
        <v>79</v>
      </c>
      <c r="C12" s="40" t="s">
        <v>27</v>
      </c>
      <c r="D12" s="40" t="s">
        <v>26</v>
      </c>
      <c r="E12" s="38">
        <v>16</v>
      </c>
      <c r="F12" s="40" t="s">
        <v>25</v>
      </c>
      <c r="G12" s="38" t="s">
        <v>7</v>
      </c>
      <c r="H12" s="38" t="s">
        <v>74</v>
      </c>
      <c r="I12" s="39" t="s">
        <v>24</v>
      </c>
      <c r="J12" s="39" t="s">
        <v>23</v>
      </c>
      <c r="K12" s="39" t="s">
        <v>22</v>
      </c>
      <c r="L12" s="38"/>
      <c r="M12" s="38"/>
      <c r="O12" s="42" t="str">
        <f>_xlfn.CONCAT(C12,"  ",D12," ",E12,"   ",F12," ",G12," ",H12," ",L12," ",M12," ",N12)</f>
        <v xml:space="preserve">Ø 4  X 16   TØ 8 VIS TARAUDEUSE   </v>
      </c>
    </row>
    <row r="13" spans="1:15" s="42" customFormat="1" x14ac:dyDescent="0.3">
      <c r="A13" s="41" t="s">
        <v>29</v>
      </c>
      <c r="B13" s="41" t="s">
        <v>78</v>
      </c>
      <c r="C13" s="40" t="s">
        <v>27</v>
      </c>
      <c r="D13" s="40" t="s">
        <v>26</v>
      </c>
      <c r="E13" s="38">
        <v>19</v>
      </c>
      <c r="F13" s="40" t="s">
        <v>25</v>
      </c>
      <c r="G13" s="38" t="s">
        <v>7</v>
      </c>
      <c r="H13" s="38" t="s">
        <v>74</v>
      </c>
      <c r="I13" s="39" t="s">
        <v>24</v>
      </c>
      <c r="J13" s="39" t="s">
        <v>23</v>
      </c>
      <c r="K13" s="39" t="s">
        <v>22</v>
      </c>
      <c r="L13" s="38"/>
      <c r="M13" s="38"/>
      <c r="O13" s="42" t="str">
        <f>_xlfn.CONCAT(C13,"  ",D13," ",E13,"   ",F13," ",G13," ",H13," ",L13," ",M13," ",N13)</f>
        <v xml:space="preserve">Ø 4  X 19   TØ 8 VIS TARAUDEUSE   </v>
      </c>
    </row>
    <row r="14" spans="1:15" s="42" customFormat="1" x14ac:dyDescent="0.3">
      <c r="A14" s="41" t="s">
        <v>29</v>
      </c>
      <c r="B14" s="41" t="s">
        <v>77</v>
      </c>
      <c r="C14" s="40" t="s">
        <v>27</v>
      </c>
      <c r="D14" s="40" t="s">
        <v>26</v>
      </c>
      <c r="E14" s="38">
        <v>30</v>
      </c>
      <c r="F14" s="40" t="s">
        <v>25</v>
      </c>
      <c r="G14" s="38" t="s">
        <v>7</v>
      </c>
      <c r="H14" s="38"/>
      <c r="I14" s="39" t="s">
        <v>24</v>
      </c>
      <c r="J14" s="39" t="s">
        <v>23</v>
      </c>
      <c r="K14" s="39" t="s">
        <v>22</v>
      </c>
      <c r="L14" s="38"/>
      <c r="M14" s="38"/>
      <c r="O14" s="42" t="str">
        <f>_xlfn.CONCAT(C14,"  ",D14," ",E14,"   ",F14," ",G14," ",H14," ",L14," ",M14," ",N14)</f>
        <v xml:space="preserve">Ø 4  X 30   TØ 8 VIS    </v>
      </c>
    </row>
    <row r="15" spans="1:15" s="42" customFormat="1" x14ac:dyDescent="0.3">
      <c r="A15" s="41" t="s">
        <v>29</v>
      </c>
      <c r="B15" s="41" t="s">
        <v>76</v>
      </c>
      <c r="C15" s="40" t="s">
        <v>62</v>
      </c>
      <c r="D15" s="40" t="s">
        <v>26</v>
      </c>
      <c r="E15" s="38">
        <v>20</v>
      </c>
      <c r="F15" s="40" t="s">
        <v>25</v>
      </c>
      <c r="G15" s="38" t="s">
        <v>7</v>
      </c>
      <c r="H15" s="38"/>
      <c r="I15" s="39" t="s">
        <v>24</v>
      </c>
      <c r="J15" s="39" t="s">
        <v>23</v>
      </c>
      <c r="K15" s="39" t="s">
        <v>22</v>
      </c>
      <c r="L15" s="38"/>
      <c r="M15" s="38"/>
      <c r="O15" s="42" t="str">
        <f>_xlfn.CONCAT(C15,"  ",D15," ",E15,"   ",F15," ",G15," ",H15," ",L15," ",M15," ",N15)</f>
        <v xml:space="preserve">Ø 3,5  X 20   TØ 8 VIS    </v>
      </c>
    </row>
    <row r="16" spans="1:15" s="42" customFormat="1" x14ac:dyDescent="0.3">
      <c r="A16" s="41" t="s">
        <v>29</v>
      </c>
      <c r="B16" s="41" t="s">
        <v>75</v>
      </c>
      <c r="C16" s="40" t="s">
        <v>31</v>
      </c>
      <c r="D16" s="40" t="s">
        <v>26</v>
      </c>
      <c r="E16" s="38">
        <v>20</v>
      </c>
      <c r="F16" s="40" t="s">
        <v>25</v>
      </c>
      <c r="G16" s="38" t="s">
        <v>7</v>
      </c>
      <c r="H16" s="38" t="s">
        <v>74</v>
      </c>
      <c r="I16" s="39" t="s">
        <v>24</v>
      </c>
      <c r="J16" s="39" t="s">
        <v>33</v>
      </c>
      <c r="K16" s="39" t="s">
        <v>22</v>
      </c>
      <c r="L16" s="38"/>
      <c r="M16" s="38"/>
      <c r="O16" s="42" t="str">
        <f>_xlfn.CONCAT(C16,"  ",D16," ",E16,"   ",F16," ",G16," ",H16," ",L16," ",M16," ",N16)</f>
        <v xml:space="preserve">Ø 5  X 20   TØ 8 VIS TARAUDEUSE   </v>
      </c>
    </row>
    <row r="17" spans="1:15" s="42" customFormat="1" x14ac:dyDescent="0.3">
      <c r="A17" s="41" t="s">
        <v>29</v>
      </c>
      <c r="B17" s="41" t="s">
        <v>73</v>
      </c>
      <c r="C17" s="40" t="s">
        <v>27</v>
      </c>
      <c r="D17" s="40" t="s">
        <v>26</v>
      </c>
      <c r="E17" s="38">
        <v>35</v>
      </c>
      <c r="F17" s="40" t="s">
        <v>25</v>
      </c>
      <c r="G17" s="38" t="s">
        <v>7</v>
      </c>
      <c r="H17" s="38"/>
      <c r="I17" s="39" t="s">
        <v>24</v>
      </c>
      <c r="J17" s="39" t="s">
        <v>23</v>
      </c>
      <c r="K17" s="39" t="s">
        <v>22</v>
      </c>
      <c r="L17" s="38"/>
      <c r="M17" s="38" t="s">
        <v>40</v>
      </c>
      <c r="N17" s="42" t="s">
        <v>51</v>
      </c>
      <c r="O17" s="42" t="str">
        <f>_xlfn.CONCAT(C17,"  ",D17," ",E17,"   ",F17," ",G17," ",H17," ",L17," ",M17," ",N17)</f>
        <v>Ø 4  X 35   TØ 8 VIS   T20 SPAX</v>
      </c>
    </row>
    <row r="18" spans="1:15" s="42" customFormat="1" x14ac:dyDescent="0.3">
      <c r="A18" s="41" t="s">
        <v>29</v>
      </c>
      <c r="B18" s="41" t="s">
        <v>72</v>
      </c>
      <c r="C18" s="40" t="s">
        <v>27</v>
      </c>
      <c r="D18" s="40" t="s">
        <v>26</v>
      </c>
      <c r="E18" s="38">
        <v>39</v>
      </c>
      <c r="F18" s="40" t="s">
        <v>25</v>
      </c>
      <c r="G18" s="38" t="s">
        <v>7</v>
      </c>
      <c r="H18" s="38"/>
      <c r="I18" s="39" t="s">
        <v>24</v>
      </c>
      <c r="J18" s="39" t="s">
        <v>23</v>
      </c>
      <c r="K18" s="39" t="s">
        <v>22</v>
      </c>
      <c r="L18" s="38"/>
      <c r="M18" s="38"/>
      <c r="O18" s="42" t="str">
        <f>_xlfn.CONCAT(C18,"  ",D18," ",E18,"   ",F18," ",G18," ",H18," ",L18," ",M18," ",N18)</f>
        <v xml:space="preserve">Ø 4  X 39   TØ 8 VIS    </v>
      </c>
    </row>
    <row r="19" spans="1:15" s="42" customFormat="1" x14ac:dyDescent="0.3">
      <c r="A19" s="41" t="s">
        <v>29</v>
      </c>
      <c r="B19" s="41" t="s">
        <v>71</v>
      </c>
      <c r="C19" s="44" t="s">
        <v>27</v>
      </c>
      <c r="D19" s="44" t="s">
        <v>26</v>
      </c>
      <c r="E19" s="45">
        <v>45</v>
      </c>
      <c r="F19" s="44" t="s">
        <v>25</v>
      </c>
      <c r="G19" s="38" t="s">
        <v>7</v>
      </c>
      <c r="H19" s="38"/>
      <c r="I19" s="39" t="s">
        <v>24</v>
      </c>
      <c r="J19" s="39" t="s">
        <v>23</v>
      </c>
      <c r="K19" s="39" t="s">
        <v>22</v>
      </c>
      <c r="L19" s="38"/>
      <c r="M19" s="38"/>
      <c r="N19" s="42" t="s">
        <v>51</v>
      </c>
      <c r="O19" s="42" t="str">
        <f>_xlfn.CONCAT(C19,"  ",D19," ",E19,"   ",F19," ",G19," ",H19," ",L19," ",M19," ",N19)</f>
        <v>Ø 4  X 45   TØ 8 VIS    SPAX</v>
      </c>
    </row>
    <row r="20" spans="1:15" s="42" customFormat="1" x14ac:dyDescent="0.3">
      <c r="A20" s="41" t="s">
        <v>29</v>
      </c>
      <c r="B20" s="41" t="s">
        <v>70</v>
      </c>
      <c r="C20" s="44" t="s">
        <v>27</v>
      </c>
      <c r="D20" s="44" t="s">
        <v>26</v>
      </c>
      <c r="E20" s="45">
        <v>45</v>
      </c>
      <c r="F20" s="44" t="s">
        <v>25</v>
      </c>
      <c r="G20" s="38" t="s">
        <v>7</v>
      </c>
      <c r="H20" s="38"/>
      <c r="I20" s="39" t="s">
        <v>24</v>
      </c>
      <c r="J20" s="39" t="s">
        <v>23</v>
      </c>
      <c r="K20" s="39" t="s">
        <v>22</v>
      </c>
      <c r="L20" s="38"/>
      <c r="M20" s="38"/>
      <c r="N20" s="42" t="s">
        <v>51</v>
      </c>
      <c r="O20" s="42" t="str">
        <f>_xlfn.CONCAT(C20,"  ",D20," ",E20,"   ",F20," ",G20," ",H20," ",L20," ",M20," ",N20)</f>
        <v>Ø 4  X 45   TØ 8 VIS    SPAX</v>
      </c>
    </row>
    <row r="21" spans="1:15" s="42" customFormat="1" x14ac:dyDescent="0.3">
      <c r="A21" s="41" t="s">
        <v>29</v>
      </c>
      <c r="B21" s="41" t="s">
        <v>69</v>
      </c>
      <c r="C21" s="40" t="s">
        <v>68</v>
      </c>
      <c r="D21" s="40" t="s">
        <v>26</v>
      </c>
      <c r="E21" s="38">
        <v>17</v>
      </c>
      <c r="F21" s="40" t="s">
        <v>67</v>
      </c>
      <c r="G21" s="38" t="s">
        <v>66</v>
      </c>
      <c r="H21" s="38"/>
      <c r="I21" s="39" t="s">
        <v>24</v>
      </c>
      <c r="J21" s="39" t="s">
        <v>23</v>
      </c>
      <c r="K21" s="39" t="s">
        <v>22</v>
      </c>
      <c r="L21" s="38"/>
      <c r="M21" s="38"/>
      <c r="O21" s="42" t="str">
        <f>_xlfn.CONCAT(C21,"  ",D21," ",E21,"   ",F21," ",G21," ",H21," ",L21," ",M21," ",N21)</f>
        <v xml:space="preserve">Ø 6  X 17   TØ 12 BOULON    </v>
      </c>
    </row>
    <row r="22" spans="1:15" x14ac:dyDescent="0.3">
      <c r="A22" s="41" t="s">
        <v>29</v>
      </c>
      <c r="B22" s="41" t="s">
        <v>65</v>
      </c>
      <c r="C22" s="44" t="s">
        <v>62</v>
      </c>
      <c r="D22" s="44" t="s">
        <v>26</v>
      </c>
      <c r="E22" s="45">
        <v>40</v>
      </c>
      <c r="F22" s="44" t="s">
        <v>61</v>
      </c>
      <c r="G22" s="38" t="s">
        <v>7</v>
      </c>
      <c r="H22" s="38"/>
      <c r="I22" s="39" t="s">
        <v>24</v>
      </c>
      <c r="J22" s="39" t="s">
        <v>23</v>
      </c>
      <c r="K22" s="39" t="s">
        <v>22</v>
      </c>
      <c r="L22" s="38"/>
      <c r="O22" s="42" t="str">
        <f>_xlfn.CONCAT(C22,"  ",D22," ",E22,"   ",F22," ",G22," ",H22," ",L22," ",M22," ",N22)</f>
        <v xml:space="preserve">Ø 3,5  X 40   TØ 7 VIS    </v>
      </c>
    </row>
    <row r="23" spans="1:15" x14ac:dyDescent="0.3">
      <c r="A23" s="41" t="s">
        <v>29</v>
      </c>
      <c r="B23" s="41" t="s">
        <v>64</v>
      </c>
      <c r="C23" s="44" t="s">
        <v>62</v>
      </c>
      <c r="D23" s="44" t="s">
        <v>26</v>
      </c>
      <c r="E23" s="45">
        <v>40</v>
      </c>
      <c r="F23" s="44" t="s">
        <v>61</v>
      </c>
      <c r="G23" s="38" t="s">
        <v>7</v>
      </c>
      <c r="H23" s="38"/>
      <c r="I23" s="39" t="s">
        <v>24</v>
      </c>
      <c r="J23" s="39" t="s">
        <v>23</v>
      </c>
      <c r="K23" s="39" t="s">
        <v>22</v>
      </c>
      <c r="L23" s="38"/>
      <c r="O23" s="42" t="str">
        <f>_xlfn.CONCAT(C23,"  ",D23," ",E23,"   ",F23," ",G23," ",H23," ",L23," ",M23," ",N23)</f>
        <v xml:space="preserve">Ø 3,5  X 40   TØ 7 VIS    </v>
      </c>
    </row>
    <row r="24" spans="1:15" x14ac:dyDescent="0.3">
      <c r="A24" s="41" t="s">
        <v>29</v>
      </c>
      <c r="B24" s="41" t="s">
        <v>63</v>
      </c>
      <c r="C24" s="40" t="s">
        <v>62</v>
      </c>
      <c r="D24" s="40" t="s">
        <v>26</v>
      </c>
      <c r="E24" s="38">
        <v>40</v>
      </c>
      <c r="F24" s="40" t="s">
        <v>61</v>
      </c>
      <c r="G24" s="38" t="s">
        <v>7</v>
      </c>
      <c r="H24" s="38"/>
      <c r="I24" s="39" t="s">
        <v>24</v>
      </c>
      <c r="J24" s="39" t="s">
        <v>23</v>
      </c>
      <c r="K24" s="39" t="s">
        <v>22</v>
      </c>
      <c r="L24" s="38"/>
      <c r="O24" s="42" t="str">
        <f>_xlfn.CONCAT(C24,"  ",D24," ",E24,"   ",F24," ",G24," ",H24," ",L24," ",M24," ",N24)</f>
        <v xml:space="preserve">Ø 3,5  X 40   TØ 7 VIS    </v>
      </c>
    </row>
    <row r="25" spans="1:15" x14ac:dyDescent="0.3">
      <c r="A25" s="41" t="s">
        <v>29</v>
      </c>
      <c r="B25" s="41" t="s">
        <v>60</v>
      </c>
      <c r="C25" s="40" t="s">
        <v>59</v>
      </c>
      <c r="D25" s="40" t="s">
        <v>26</v>
      </c>
      <c r="E25" s="38">
        <v>48</v>
      </c>
      <c r="F25" s="40" t="s">
        <v>58</v>
      </c>
      <c r="G25" s="38" t="s">
        <v>7</v>
      </c>
      <c r="H25" s="38" t="s">
        <v>34</v>
      </c>
      <c r="I25" s="39" t="s">
        <v>24</v>
      </c>
      <c r="J25" s="39" t="s">
        <v>33</v>
      </c>
      <c r="K25" s="39" t="s">
        <v>22</v>
      </c>
      <c r="L25" s="38"/>
      <c r="O25" s="42" t="str">
        <f>_xlfn.CONCAT(C25,"  ",D25," ",E25,"   ",F25," ",G25," ",H25," ",L25," ",M25," ",N25)</f>
        <v xml:space="preserve">Ø 7,5  X 48   TØ 13 VIS TIRE-FOND   </v>
      </c>
    </row>
    <row r="26" spans="1:15" x14ac:dyDescent="0.3">
      <c r="A26" s="41" t="s">
        <v>29</v>
      </c>
      <c r="B26" s="41" t="s">
        <v>57</v>
      </c>
      <c r="C26" s="40" t="s">
        <v>56</v>
      </c>
      <c r="D26" s="40" t="s">
        <v>26</v>
      </c>
      <c r="E26" s="38">
        <v>83</v>
      </c>
      <c r="F26" s="40" t="s">
        <v>55</v>
      </c>
      <c r="G26" s="38" t="s">
        <v>7</v>
      </c>
      <c r="H26" s="38" t="s">
        <v>34</v>
      </c>
      <c r="I26" s="39" t="s">
        <v>24</v>
      </c>
      <c r="J26" s="39" t="s">
        <v>33</v>
      </c>
      <c r="K26" s="39" t="s">
        <v>22</v>
      </c>
      <c r="L26" s="38"/>
      <c r="O26" s="42" t="str">
        <f>_xlfn.CONCAT(C26,"  ",D26," ",E26,"   ",F26," ",G26," ",H26," ",L26," ",M26," ",N26)</f>
        <v xml:space="preserve">Ø 5,5  X 83   TØ 10 VIS TIRE-FOND   </v>
      </c>
    </row>
    <row r="27" spans="1:15" x14ac:dyDescent="0.3">
      <c r="A27" s="41" t="s">
        <v>29</v>
      </c>
      <c r="B27" s="41" t="s">
        <v>54</v>
      </c>
      <c r="C27" s="38" t="s">
        <v>53</v>
      </c>
      <c r="D27" s="38" t="s">
        <v>26</v>
      </c>
      <c r="E27" s="38" t="s">
        <v>53</v>
      </c>
      <c r="F27" s="38" t="s">
        <v>43</v>
      </c>
      <c r="G27" s="38" t="s">
        <v>42</v>
      </c>
      <c r="I27" s="39" t="s">
        <v>24</v>
      </c>
      <c r="K27" s="39" t="s">
        <v>22</v>
      </c>
      <c r="O27" s="42" t="str">
        <f>_xlfn.CONCAT(C27,"  ",D27," ",E27,"   ",F27," ",G27," ",H27," ",L27," ",M27," ",N27)</f>
        <v xml:space="preserve">L50  X L50   EP 2 EQUERRE    </v>
      </c>
    </row>
    <row r="28" spans="1:15" x14ac:dyDescent="0.3">
      <c r="A28" s="41" t="s">
        <v>29</v>
      </c>
      <c r="B28" s="41" t="s">
        <v>52</v>
      </c>
      <c r="C28" s="40" t="s">
        <v>27</v>
      </c>
      <c r="D28" s="40" t="s">
        <v>26</v>
      </c>
      <c r="E28" s="38">
        <v>20</v>
      </c>
      <c r="F28" s="40" t="s">
        <v>25</v>
      </c>
      <c r="G28" s="38" t="s">
        <v>7</v>
      </c>
      <c r="H28" s="38"/>
      <c r="I28" s="39" t="s">
        <v>24</v>
      </c>
      <c r="J28" s="39" t="s">
        <v>23</v>
      </c>
      <c r="K28" s="39" t="s">
        <v>22</v>
      </c>
      <c r="L28" s="38"/>
      <c r="N28" s="43" t="s">
        <v>51</v>
      </c>
      <c r="O28" s="42" t="str">
        <f>_xlfn.CONCAT(C28,"  ",D28," ",E28,"   ",F28," ",G28," ",H28," ",L28," ",M28," ",N28)</f>
        <v>Ø 4  X 20   TØ 8 VIS    SPAX</v>
      </c>
    </row>
    <row r="29" spans="1:15" x14ac:dyDescent="0.3">
      <c r="A29" s="41" t="s">
        <v>29</v>
      </c>
      <c r="B29" s="41" t="s">
        <v>50</v>
      </c>
      <c r="C29" s="40" t="s">
        <v>49</v>
      </c>
      <c r="D29" s="40" t="s">
        <v>26</v>
      </c>
      <c r="E29" s="38">
        <v>25</v>
      </c>
      <c r="F29" s="40" t="s">
        <v>48</v>
      </c>
      <c r="G29" s="38" t="s">
        <v>7</v>
      </c>
      <c r="H29" s="38"/>
      <c r="I29" s="39" t="s">
        <v>24</v>
      </c>
      <c r="J29" s="39" t="s">
        <v>23</v>
      </c>
      <c r="K29" s="39" t="s">
        <v>22</v>
      </c>
      <c r="L29" s="38"/>
      <c r="M29" s="38" t="s">
        <v>47</v>
      </c>
      <c r="N29" s="43" t="s">
        <v>46</v>
      </c>
      <c r="O29" s="42" t="str">
        <f>_xlfn.CONCAT(C29,"  ",D29," ",E29,"   ",F29," ",G29," ",H29," ",L29," ",M29," ",N29)</f>
        <v>Ø 4,5  X 25   TØ 9 VIS   PZ2 PGB</v>
      </c>
    </row>
    <row r="30" spans="1:15" x14ac:dyDescent="0.3">
      <c r="A30" s="41" t="s">
        <v>29</v>
      </c>
      <c r="B30" s="41" t="s">
        <v>45</v>
      </c>
      <c r="C30" s="38" t="s">
        <v>44</v>
      </c>
      <c r="D30" s="38" t="s">
        <v>26</v>
      </c>
      <c r="E30" s="38" t="s">
        <v>44</v>
      </c>
      <c r="F30" s="38" t="s">
        <v>43</v>
      </c>
      <c r="G30" s="38" t="s">
        <v>42</v>
      </c>
      <c r="I30" s="39" t="s">
        <v>24</v>
      </c>
      <c r="K30" s="39" t="s">
        <v>22</v>
      </c>
      <c r="O30" s="42" t="str">
        <f>_xlfn.CONCAT(C30,"  ",D30," ",E30,"   ",F30," ",G30," ",H30," ",L30," ",M30," ",N30)</f>
        <v xml:space="preserve">L30  X L30   EP 2 EQUERRE    </v>
      </c>
    </row>
    <row r="31" spans="1:15" x14ac:dyDescent="0.3">
      <c r="A31" s="41" t="s">
        <v>29</v>
      </c>
      <c r="B31" s="41" t="s">
        <v>41</v>
      </c>
      <c r="C31" s="40" t="s">
        <v>27</v>
      </c>
      <c r="D31" s="40" t="s">
        <v>26</v>
      </c>
      <c r="E31" s="38">
        <v>25</v>
      </c>
      <c r="F31" s="40" t="s">
        <v>25</v>
      </c>
      <c r="G31" s="38" t="s">
        <v>7</v>
      </c>
      <c r="H31" s="38"/>
      <c r="I31" s="39" t="s">
        <v>24</v>
      </c>
      <c r="J31" s="39" t="s">
        <v>23</v>
      </c>
      <c r="K31" s="39" t="s">
        <v>22</v>
      </c>
      <c r="L31" s="38"/>
      <c r="M31" s="38" t="s">
        <v>40</v>
      </c>
      <c r="O31" s="42" t="str">
        <f>_xlfn.CONCAT(C31,"  ",D31," ",E31,"   ",F31," ",G31," ",H31," ",L31," ",M31," ",N31)</f>
        <v xml:space="preserve">Ø 4  X 25   TØ 8 VIS   T20 </v>
      </c>
    </row>
    <row r="32" spans="1:15" x14ac:dyDescent="0.3">
      <c r="A32" s="41" t="s">
        <v>29</v>
      </c>
      <c r="B32" s="41" t="s">
        <v>39</v>
      </c>
      <c r="C32" s="40" t="s">
        <v>35</v>
      </c>
      <c r="D32" s="40" t="s">
        <v>26</v>
      </c>
      <c r="E32" s="38" t="s">
        <v>35</v>
      </c>
      <c r="F32" s="40" t="s">
        <v>35</v>
      </c>
      <c r="G32" s="38" t="s">
        <v>7</v>
      </c>
      <c r="H32" s="38" t="s">
        <v>34</v>
      </c>
      <c r="I32" s="39" t="s">
        <v>24</v>
      </c>
      <c r="J32" s="39" t="s">
        <v>33</v>
      </c>
      <c r="K32" s="39" t="s">
        <v>22</v>
      </c>
      <c r="L32" s="38"/>
      <c r="M32" s="38"/>
      <c r="O32" s="42" t="str">
        <f>_xlfn.CONCAT(C32,"  ",D32," ",E32,"   ",F32," ",G32," ",H32," ",L32," ",M32," ",N32)</f>
        <v xml:space="preserve">DIV  X DIV   DIV VIS TIRE-FOND   </v>
      </c>
    </row>
    <row r="33" spans="1:15" x14ac:dyDescent="0.3">
      <c r="A33" s="41" t="s">
        <v>29</v>
      </c>
      <c r="B33" s="41" t="s">
        <v>38</v>
      </c>
      <c r="C33" s="40" t="s">
        <v>35</v>
      </c>
      <c r="D33" s="40" t="s">
        <v>26</v>
      </c>
      <c r="E33" s="38" t="s">
        <v>35</v>
      </c>
      <c r="F33" s="40" t="s">
        <v>35</v>
      </c>
      <c r="G33" s="38" t="s">
        <v>7</v>
      </c>
      <c r="H33" s="38" t="s">
        <v>34</v>
      </c>
      <c r="I33" s="39" t="s">
        <v>24</v>
      </c>
      <c r="J33" s="39" t="s">
        <v>33</v>
      </c>
      <c r="K33" s="39" t="s">
        <v>22</v>
      </c>
      <c r="L33" s="38"/>
      <c r="M33" s="38"/>
      <c r="O33" s="42" t="str">
        <f>_xlfn.CONCAT(C33,"  ",D33," ",E33,"   ",F33," ",G33," ",H33," ",L33," ",M33," ",N33)</f>
        <v xml:space="preserve">DIV  X DIV   DIV VIS TIRE-FOND   </v>
      </c>
    </row>
    <row r="34" spans="1:15" x14ac:dyDescent="0.3">
      <c r="A34" s="41" t="s">
        <v>29</v>
      </c>
      <c r="B34" s="41" t="s">
        <v>37</v>
      </c>
      <c r="C34" s="40" t="s">
        <v>27</v>
      </c>
      <c r="D34" s="40" t="s">
        <v>26</v>
      </c>
      <c r="E34" s="38">
        <v>30</v>
      </c>
      <c r="F34" s="40" t="s">
        <v>25</v>
      </c>
      <c r="G34" s="38" t="s">
        <v>7</v>
      </c>
      <c r="H34" s="38"/>
      <c r="I34" s="39" t="s">
        <v>24</v>
      </c>
      <c r="J34" s="39" t="s">
        <v>23</v>
      </c>
      <c r="K34" s="39" t="s">
        <v>22</v>
      </c>
      <c r="L34" s="38"/>
      <c r="M34" s="38"/>
      <c r="O34" s="42" t="str">
        <f>_xlfn.CONCAT(C34,"  ",D34," ",E34,"   ",F34," ",G34," ",H34," ",L34," ",M34," ",N34)</f>
        <v xml:space="preserve">Ø 4  X 30   TØ 8 VIS    </v>
      </c>
    </row>
    <row r="35" spans="1:15" x14ac:dyDescent="0.3">
      <c r="A35" s="41" t="s">
        <v>29</v>
      </c>
      <c r="B35" s="41" t="s">
        <v>36</v>
      </c>
      <c r="C35" s="40" t="s">
        <v>35</v>
      </c>
      <c r="D35" s="40" t="s">
        <v>26</v>
      </c>
      <c r="E35" s="38" t="s">
        <v>35</v>
      </c>
      <c r="F35" s="40" t="s">
        <v>35</v>
      </c>
      <c r="G35" s="38" t="s">
        <v>7</v>
      </c>
      <c r="H35" s="38" t="s">
        <v>34</v>
      </c>
      <c r="I35" s="39" t="s">
        <v>24</v>
      </c>
      <c r="J35" s="39" t="s">
        <v>33</v>
      </c>
      <c r="K35" s="39" t="s">
        <v>22</v>
      </c>
      <c r="L35" s="38"/>
      <c r="M35" s="38"/>
      <c r="O35" s="42" t="str">
        <f>_xlfn.CONCAT(C35,"  ",D35," ",E35,"   ",F35," ",G35," ",H35," ",L35," ",M35," ",N35)</f>
        <v xml:space="preserve">DIV  X DIV   DIV VIS TIRE-FOND   </v>
      </c>
    </row>
    <row r="36" spans="1:15" x14ac:dyDescent="0.3">
      <c r="A36" s="41" t="s">
        <v>29</v>
      </c>
      <c r="B36" s="41" t="s">
        <v>32</v>
      </c>
      <c r="C36" s="40" t="s">
        <v>31</v>
      </c>
      <c r="D36" s="40" t="s">
        <v>26</v>
      </c>
      <c r="E36" s="38">
        <v>70</v>
      </c>
      <c r="F36" s="40" t="s">
        <v>30</v>
      </c>
      <c r="G36" s="38" t="s">
        <v>7</v>
      </c>
      <c r="H36" s="38"/>
      <c r="I36" s="39" t="s">
        <v>24</v>
      </c>
      <c r="J36" s="39" t="s">
        <v>23</v>
      </c>
      <c r="K36" s="39" t="s">
        <v>22</v>
      </c>
      <c r="L36" s="38"/>
      <c r="M36" s="38"/>
      <c r="O36" s="42" t="str">
        <f>_xlfn.CONCAT(C36,"  ",D36," ",E36,"   ",F36," ",G36," ",H36," ",L36," ",M36," ",N36)</f>
        <v xml:space="preserve">Ø 5  X 70   TØ 9,5 VIS    </v>
      </c>
    </row>
    <row r="37" spans="1:15" x14ac:dyDescent="0.3">
      <c r="A37" s="41" t="s">
        <v>29</v>
      </c>
      <c r="B37" s="41" t="s">
        <v>28</v>
      </c>
      <c r="C37" s="40" t="s">
        <v>27</v>
      </c>
      <c r="D37" s="40" t="s">
        <v>26</v>
      </c>
      <c r="E37" s="38">
        <v>40</v>
      </c>
      <c r="F37" s="40" t="s">
        <v>25</v>
      </c>
      <c r="G37" s="38" t="s">
        <v>7</v>
      </c>
      <c r="H37" s="38"/>
      <c r="I37" s="39" t="s">
        <v>24</v>
      </c>
      <c r="J37" s="39" t="s">
        <v>23</v>
      </c>
      <c r="K37" s="39" t="s">
        <v>22</v>
      </c>
      <c r="L37" s="38"/>
      <c r="M37" s="38"/>
      <c r="O37" s="42" t="str">
        <f>_xlfn.CONCAT(C37,"  ",D37," ",E37,"   ",F37," ",G37," ",H37," ",L37," ",M37," ",N37)</f>
        <v xml:space="preserve">Ø 4  X 40   TØ 8 VIS    </v>
      </c>
    </row>
    <row r="38" spans="1:15" x14ac:dyDescent="0.3">
      <c r="A38" s="41"/>
      <c r="B38" s="41"/>
      <c r="C38" s="40"/>
      <c r="D38" s="40"/>
      <c r="E38" s="38"/>
      <c r="F38" s="40"/>
      <c r="G38" s="38"/>
      <c r="H38" s="38"/>
      <c r="I38" s="39"/>
      <c r="J38" s="39"/>
      <c r="K38" s="39"/>
      <c r="L38" s="38"/>
      <c r="M38" s="38"/>
      <c r="O38" s="42" t="str">
        <f>_xlfn.CONCAT(C38," ",D38," ",E38," ",F38," ",G38," ",H38," ",L38," ",M38," ",N38)</f>
        <v xml:space="preserve">        </v>
      </c>
    </row>
    <row r="39" spans="1:15" x14ac:dyDescent="0.3">
      <c r="A39" s="41"/>
      <c r="B39" s="41"/>
      <c r="C39" s="40"/>
      <c r="D39" s="40"/>
      <c r="E39" s="38"/>
      <c r="F39" s="40"/>
      <c r="G39" s="38"/>
      <c r="H39" s="38"/>
      <c r="I39" s="39"/>
      <c r="J39" s="39"/>
      <c r="K39" s="39"/>
      <c r="L39" s="38"/>
      <c r="M39" s="38"/>
    </row>
    <row r="40" spans="1:15" x14ac:dyDescent="0.3">
      <c r="A40" s="41"/>
      <c r="B40" s="41"/>
      <c r="C40" s="40"/>
      <c r="D40" s="40"/>
      <c r="E40" s="38"/>
      <c r="F40" s="40"/>
      <c r="G40" s="38"/>
      <c r="H40" s="38"/>
      <c r="I40" s="39"/>
      <c r="J40" s="39"/>
      <c r="K40" s="39"/>
      <c r="L40" s="38"/>
      <c r="M40" s="38"/>
    </row>
    <row r="41" spans="1:15" x14ac:dyDescent="0.3">
      <c r="A41" s="41"/>
      <c r="B41" s="41"/>
      <c r="C41" s="40"/>
      <c r="D41" s="40"/>
      <c r="E41" s="38"/>
      <c r="F41" s="40"/>
      <c r="G41" s="38"/>
      <c r="H41" s="38"/>
      <c r="I41" s="39"/>
      <c r="J41" s="39"/>
      <c r="K41" s="39"/>
      <c r="L41" s="38"/>
      <c r="M41" s="38"/>
    </row>
    <row r="42" spans="1:15" x14ac:dyDescent="0.3">
      <c r="A42" s="41"/>
      <c r="B42" s="41"/>
      <c r="C42" s="40"/>
      <c r="D42" s="40"/>
      <c r="E42" s="38"/>
      <c r="F42" s="40"/>
      <c r="G42" s="38"/>
      <c r="H42" s="38"/>
      <c r="I42" s="39"/>
      <c r="J42" s="39"/>
      <c r="K42" s="39"/>
      <c r="L42" s="38"/>
      <c r="M42" s="38"/>
    </row>
    <row r="43" spans="1:15" x14ac:dyDescent="0.3">
      <c r="A43" s="41"/>
      <c r="B43" s="41"/>
      <c r="C43" s="40"/>
      <c r="D43" s="40"/>
      <c r="E43" s="38"/>
      <c r="F43" s="40"/>
      <c r="G43" s="38"/>
      <c r="H43" s="38"/>
      <c r="I43" s="39"/>
      <c r="J43" s="39"/>
      <c r="K43" s="39"/>
      <c r="L43" s="38"/>
      <c r="M43" s="38"/>
    </row>
    <row r="44" spans="1:15" x14ac:dyDescent="0.3">
      <c r="A44" s="41"/>
      <c r="B44" s="41"/>
      <c r="C44" s="40"/>
      <c r="D44" s="40"/>
      <c r="E44" s="38"/>
      <c r="F44" s="40"/>
      <c r="G44" s="38"/>
      <c r="H44" s="38"/>
      <c r="I44" s="39"/>
      <c r="J44" s="39"/>
      <c r="K44" s="39"/>
      <c r="L44" s="38"/>
      <c r="M44" s="38"/>
    </row>
    <row r="45" spans="1:15" x14ac:dyDescent="0.3">
      <c r="A45" s="41"/>
      <c r="B45" s="41"/>
      <c r="C45" s="40"/>
      <c r="D45" s="40"/>
      <c r="E45" s="38"/>
      <c r="F45" s="40"/>
      <c r="G45" s="38"/>
      <c r="H45" s="38"/>
      <c r="I45" s="39"/>
      <c r="J45" s="39"/>
      <c r="K45" s="39"/>
      <c r="L45" s="38"/>
      <c r="M45" s="38"/>
    </row>
    <row r="46" spans="1:15" x14ac:dyDescent="0.3">
      <c r="A46" s="41"/>
      <c r="B46" s="41"/>
      <c r="C46" s="40"/>
      <c r="D46" s="40"/>
      <c r="E46" s="38"/>
      <c r="F46" s="40"/>
      <c r="G46" s="38"/>
      <c r="H46" s="38"/>
      <c r="I46" s="39"/>
      <c r="J46" s="39"/>
      <c r="K46" s="39"/>
      <c r="L46" s="38"/>
      <c r="M46" s="38"/>
    </row>
    <row r="47" spans="1:15" x14ac:dyDescent="0.3">
      <c r="A47" s="41"/>
      <c r="B47" s="41"/>
      <c r="C47" s="40"/>
      <c r="D47" s="40"/>
      <c r="E47" s="38"/>
      <c r="F47" s="40"/>
      <c r="G47" s="38"/>
      <c r="H47" s="38"/>
      <c r="I47" s="39"/>
      <c r="J47" s="39"/>
      <c r="K47" s="39"/>
      <c r="L47" s="38"/>
      <c r="M47" s="38"/>
    </row>
    <row r="48" spans="1:15" x14ac:dyDescent="0.3">
      <c r="A48" s="41"/>
      <c r="B48" s="41"/>
      <c r="C48" s="40"/>
      <c r="D48" s="40"/>
      <c r="E48" s="38"/>
      <c r="F48" s="40"/>
      <c r="G48" s="38"/>
      <c r="H48" s="38"/>
      <c r="I48" s="39"/>
      <c r="J48" s="39"/>
      <c r="K48" s="39"/>
      <c r="L48" s="38"/>
      <c r="M48" s="38"/>
    </row>
    <row r="49" spans="1:13" x14ac:dyDescent="0.3">
      <c r="A49" s="41"/>
      <c r="B49" s="41"/>
      <c r="C49" s="40"/>
      <c r="D49" s="40"/>
      <c r="E49" s="38"/>
      <c r="F49" s="40"/>
      <c r="G49" s="38"/>
      <c r="H49" s="38"/>
      <c r="I49" s="39"/>
      <c r="J49" s="39"/>
      <c r="K49" s="39"/>
      <c r="L49" s="38"/>
      <c r="M49" s="38"/>
    </row>
    <row r="50" spans="1:13" x14ac:dyDescent="0.3">
      <c r="A50" s="41"/>
      <c r="B50" s="41"/>
      <c r="C50" s="40"/>
      <c r="D50" s="40"/>
      <c r="E50" s="38"/>
      <c r="F50" s="40"/>
      <c r="G50" s="38"/>
      <c r="H50" s="38"/>
      <c r="I50" s="39"/>
      <c r="J50" s="39"/>
      <c r="K50" s="39"/>
      <c r="L50" s="38"/>
      <c r="M50" s="38"/>
    </row>
    <row r="51" spans="1:13" x14ac:dyDescent="0.3">
      <c r="A51" s="41"/>
      <c r="B51" s="41"/>
      <c r="C51" s="40"/>
      <c r="D51" s="40"/>
      <c r="E51" s="38"/>
      <c r="F51" s="40"/>
      <c r="G51" s="38"/>
      <c r="H51" s="38"/>
      <c r="I51" s="39"/>
      <c r="J51" s="39"/>
      <c r="K51" s="39"/>
      <c r="L51" s="38"/>
      <c r="M51" s="38"/>
    </row>
    <row r="52" spans="1:13" x14ac:dyDescent="0.3">
      <c r="A52" s="41"/>
      <c r="B52" s="41"/>
      <c r="C52" s="40"/>
      <c r="D52" s="40"/>
      <c r="E52" s="38"/>
      <c r="F52" s="40"/>
      <c r="G52" s="38"/>
      <c r="H52" s="38"/>
      <c r="I52" s="39"/>
      <c r="J52" s="39"/>
      <c r="K52" s="39"/>
      <c r="L52" s="38"/>
      <c r="M52" s="38"/>
    </row>
    <row r="53" spans="1:13" x14ac:dyDescent="0.3">
      <c r="A53" s="41"/>
      <c r="B53" s="41"/>
      <c r="C53" s="40"/>
      <c r="D53" s="40"/>
      <c r="E53" s="38"/>
      <c r="F53" s="40"/>
      <c r="G53" s="38"/>
      <c r="H53" s="38"/>
      <c r="I53" s="39"/>
      <c r="J53" s="39"/>
      <c r="K53" s="39"/>
      <c r="L53" s="38"/>
      <c r="M53" s="38"/>
    </row>
    <row r="54" spans="1:13" x14ac:dyDescent="0.3">
      <c r="A54" s="41"/>
      <c r="B54" s="41"/>
      <c r="C54" s="40"/>
      <c r="D54" s="40"/>
      <c r="E54" s="38"/>
      <c r="F54" s="40"/>
      <c r="G54" s="38"/>
      <c r="H54" s="38"/>
      <c r="I54" s="39"/>
      <c r="J54" s="39"/>
      <c r="K54" s="39"/>
      <c r="L54" s="38"/>
      <c r="M54" s="38"/>
    </row>
    <row r="55" spans="1:13" x14ac:dyDescent="0.3">
      <c r="A55" s="41"/>
      <c r="B55" s="41"/>
      <c r="C55" s="40"/>
      <c r="D55" s="40"/>
      <c r="E55" s="38"/>
      <c r="F55" s="40"/>
      <c r="G55" s="38"/>
      <c r="H55" s="38"/>
      <c r="I55" s="39"/>
      <c r="J55" s="39"/>
      <c r="K55" s="39"/>
      <c r="L55" s="38"/>
      <c r="M55" s="38"/>
    </row>
    <row r="56" spans="1:13" x14ac:dyDescent="0.3">
      <c r="A56" s="41"/>
      <c r="B56" s="41"/>
      <c r="C56" s="40"/>
      <c r="D56" s="40"/>
      <c r="E56" s="38"/>
      <c r="F56" s="40"/>
      <c r="G56" s="38"/>
      <c r="H56" s="38"/>
      <c r="I56" s="39"/>
      <c r="J56" s="39"/>
      <c r="K56" s="39"/>
      <c r="L56" s="38"/>
      <c r="M56" s="38"/>
    </row>
    <row r="57" spans="1:13" x14ac:dyDescent="0.3">
      <c r="A57" s="41"/>
      <c r="B57" s="41"/>
      <c r="C57" s="40"/>
      <c r="D57" s="40"/>
      <c r="E57" s="38"/>
      <c r="F57" s="40"/>
      <c r="G57" s="38"/>
      <c r="H57" s="38"/>
      <c r="I57" s="39"/>
      <c r="J57" s="39"/>
      <c r="K57" s="39"/>
      <c r="L57" s="38"/>
      <c r="M57" s="38"/>
    </row>
    <row r="58" spans="1:13" x14ac:dyDescent="0.3">
      <c r="A58" s="41"/>
      <c r="B58" s="41"/>
      <c r="C58" s="40"/>
      <c r="D58" s="40"/>
      <c r="E58" s="38"/>
      <c r="F58" s="40"/>
      <c r="G58" s="38"/>
      <c r="H58" s="38"/>
      <c r="I58" s="39"/>
      <c r="J58" s="39"/>
      <c r="K58" s="39"/>
      <c r="L58" s="38"/>
      <c r="M58" s="38"/>
    </row>
    <row r="59" spans="1:13" x14ac:dyDescent="0.3">
      <c r="A59" s="41"/>
      <c r="B59" s="41"/>
      <c r="C59" s="40"/>
      <c r="D59" s="40"/>
      <c r="E59" s="38"/>
      <c r="F59" s="40"/>
      <c r="G59" s="38"/>
      <c r="H59" s="38"/>
      <c r="I59" s="39"/>
      <c r="J59" s="39"/>
      <c r="K59" s="39"/>
      <c r="L59" s="38"/>
      <c r="M59" s="38"/>
    </row>
    <row r="60" spans="1:13" x14ac:dyDescent="0.3">
      <c r="A60" s="41"/>
      <c r="B60" s="41"/>
      <c r="C60" s="40"/>
      <c r="D60" s="40"/>
      <c r="E60" s="38"/>
      <c r="F60" s="40"/>
      <c r="G60" s="38"/>
      <c r="H60" s="38"/>
      <c r="I60" s="39"/>
      <c r="J60" s="39"/>
      <c r="K60" s="39"/>
      <c r="L60" s="38"/>
      <c r="M60" s="38"/>
    </row>
    <row r="61" spans="1:13" x14ac:dyDescent="0.3">
      <c r="A61" s="41"/>
      <c r="B61" s="41"/>
      <c r="C61" s="40"/>
      <c r="D61" s="40"/>
      <c r="E61" s="38"/>
      <c r="F61" s="40"/>
      <c r="G61" s="38"/>
      <c r="H61" s="38"/>
      <c r="I61" s="39"/>
      <c r="J61" s="39"/>
      <c r="K61" s="39"/>
      <c r="L61" s="38"/>
      <c r="M61" s="38"/>
    </row>
    <row r="62" spans="1:13" x14ac:dyDescent="0.3">
      <c r="A62" s="41"/>
      <c r="B62" s="41"/>
      <c r="C62" s="40"/>
      <c r="D62" s="40"/>
      <c r="E62" s="38"/>
      <c r="F62" s="40"/>
      <c r="G62" s="38"/>
      <c r="H62" s="38"/>
      <c r="I62" s="39"/>
      <c r="J62" s="39"/>
      <c r="K62" s="39"/>
      <c r="L62" s="38"/>
      <c r="M62" s="38"/>
    </row>
    <row r="63" spans="1:13" x14ac:dyDescent="0.3">
      <c r="A63" s="41"/>
      <c r="B63" s="41"/>
      <c r="C63" s="40"/>
      <c r="D63" s="40"/>
      <c r="E63" s="38"/>
      <c r="F63" s="40"/>
      <c r="G63" s="38"/>
      <c r="H63" s="38"/>
      <c r="I63" s="39"/>
      <c r="J63" s="39"/>
      <c r="K63" s="39"/>
      <c r="L63" s="38"/>
      <c r="M63" s="38"/>
    </row>
    <row r="64" spans="1:13" x14ac:dyDescent="0.3">
      <c r="A64" s="41"/>
      <c r="B64" s="41"/>
      <c r="C64" s="40"/>
      <c r="D64" s="40"/>
      <c r="E64" s="38"/>
      <c r="F64" s="40"/>
      <c r="G64" s="38"/>
      <c r="H64" s="38"/>
      <c r="I64" s="39"/>
      <c r="J64" s="39"/>
      <c r="K64" s="39"/>
      <c r="L64" s="38"/>
      <c r="M64" s="38"/>
    </row>
    <row r="65" spans="1:13" x14ac:dyDescent="0.3">
      <c r="A65" s="41"/>
      <c r="B65" s="41"/>
      <c r="C65" s="40"/>
      <c r="D65" s="40"/>
      <c r="E65" s="38"/>
      <c r="F65" s="40"/>
      <c r="G65" s="38"/>
      <c r="H65" s="38"/>
      <c r="I65" s="39"/>
      <c r="J65" s="39"/>
      <c r="K65" s="39"/>
      <c r="L65" s="38"/>
      <c r="M65" s="38"/>
    </row>
  </sheetData>
  <printOptions gridLines="1"/>
  <pageMargins left="0.39370078740157483" right="0.27559055118110237" top="0.74803149606299213" bottom="0.74803149606299213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showGridLines="0" workbookViewId="0">
      <selection activeCell="B9" sqref="B9:B10"/>
    </sheetView>
  </sheetViews>
  <sheetFormatPr baseColWidth="10" defaultRowHeight="14.4" x14ac:dyDescent="0.3"/>
  <cols>
    <col min="1" max="1" width="2.21875" style="28" customWidth="1"/>
    <col min="2" max="7" width="15.77734375" customWidth="1"/>
    <col min="8" max="8" width="2" customWidth="1"/>
  </cols>
  <sheetData>
    <row r="1" spans="1:8" s="1" customFormat="1" ht="8.5500000000000007" customHeight="1" thickBot="1" x14ac:dyDescent="0.35">
      <c r="A1" s="27"/>
      <c r="B1" s="3"/>
      <c r="C1" s="2"/>
      <c r="D1" s="2"/>
      <c r="E1" s="2"/>
      <c r="F1" s="2"/>
      <c r="G1" s="2"/>
      <c r="H1" s="4"/>
    </row>
    <row r="2" spans="1:8" s="1" customFormat="1" ht="14.4" customHeight="1" x14ac:dyDescent="0.3">
      <c r="A2" s="22" t="s">
        <v>0</v>
      </c>
      <c r="B2" s="7" t="s">
        <v>1</v>
      </c>
      <c r="C2" s="7" t="s">
        <v>4</v>
      </c>
      <c r="D2" s="7" t="s">
        <v>6</v>
      </c>
      <c r="E2" s="7" t="s">
        <v>9</v>
      </c>
      <c r="F2" s="7" t="s">
        <v>10</v>
      </c>
      <c r="G2" s="7" t="s">
        <v>11</v>
      </c>
      <c r="H2" s="16"/>
    </row>
    <row r="3" spans="1:8" s="1" customFormat="1" ht="14.4" customHeight="1" x14ac:dyDescent="0.3">
      <c r="A3" s="23"/>
      <c r="B3" s="7" t="s">
        <v>2</v>
      </c>
      <c r="C3" s="8" t="s">
        <v>5</v>
      </c>
      <c r="D3" s="7" t="s">
        <v>7</v>
      </c>
      <c r="E3" s="7" t="s">
        <v>7</v>
      </c>
      <c r="F3" s="8" t="s">
        <v>5</v>
      </c>
      <c r="G3" s="10" t="s">
        <v>12</v>
      </c>
      <c r="H3" s="17"/>
    </row>
    <row r="4" spans="1:8" s="1" customFormat="1" ht="14.4" customHeight="1" x14ac:dyDescent="0.3">
      <c r="A4" s="23"/>
      <c r="B4" s="7" t="s">
        <v>3</v>
      </c>
      <c r="C4" s="7"/>
      <c r="D4" s="7" t="s">
        <v>8</v>
      </c>
      <c r="E4" s="9"/>
      <c r="F4" s="8"/>
      <c r="G4" s="10"/>
      <c r="H4" s="17"/>
    </row>
    <row r="5" spans="1:8" s="1" customFormat="1" ht="14.4" customHeight="1" thickBot="1" x14ac:dyDescent="0.35">
      <c r="A5" s="24"/>
      <c r="B5" s="6"/>
      <c r="C5" s="6"/>
      <c r="D5" s="5"/>
      <c r="E5" s="5"/>
      <c r="F5" s="5"/>
      <c r="G5" s="11"/>
      <c r="H5" s="18"/>
    </row>
    <row r="6" spans="1:8" s="1" customFormat="1" ht="14.4" customHeight="1" x14ac:dyDescent="0.3">
      <c r="A6" s="22" t="s">
        <v>16</v>
      </c>
      <c r="B6" s="7" t="s">
        <v>6</v>
      </c>
      <c r="C6" s="7" t="s">
        <v>13</v>
      </c>
      <c r="D6" s="7" t="s">
        <v>14</v>
      </c>
      <c r="E6" s="19" t="s">
        <v>15</v>
      </c>
      <c r="F6" s="19">
        <v>11</v>
      </c>
      <c r="G6" s="19">
        <v>12</v>
      </c>
      <c r="H6" s="16"/>
    </row>
    <row r="7" spans="1:8" s="1" customFormat="1" ht="14.4" customHeight="1" x14ac:dyDescent="0.3">
      <c r="A7" s="23"/>
      <c r="B7" s="7" t="s">
        <v>7</v>
      </c>
      <c r="C7" s="8" t="s">
        <v>5</v>
      </c>
      <c r="D7" s="8" t="s">
        <v>5</v>
      </c>
      <c r="E7" s="20"/>
      <c r="F7" s="20"/>
      <c r="G7" s="20"/>
      <c r="H7" s="17"/>
    </row>
    <row r="8" spans="1:8" s="1" customFormat="1" ht="14.4" customHeight="1" thickBot="1" x14ac:dyDescent="0.35">
      <c r="A8" s="24"/>
      <c r="B8" s="6"/>
      <c r="C8" s="12"/>
      <c r="D8" s="12"/>
      <c r="E8" s="21"/>
      <c r="F8" s="21"/>
      <c r="G8" s="21"/>
      <c r="H8" s="18"/>
    </row>
    <row r="9" spans="1:8" s="1" customFormat="1" ht="21.3" customHeight="1" x14ac:dyDescent="0.3">
      <c r="A9" s="22" t="s">
        <v>17</v>
      </c>
      <c r="B9" s="29" t="str">
        <f>'BOX VISSERIE ATELIER'!$O$14</f>
        <v xml:space="preserve">Ø 4  X 30   TØ 8 VIS    </v>
      </c>
      <c r="C9" s="29" t="str">
        <f>'BOX VISSERIE ATELIER'!$O$15</f>
        <v xml:space="preserve">Ø 3,5  X 20   TØ 8 VIS    </v>
      </c>
      <c r="D9" s="29" t="str">
        <f>'BOX VISSERIE ATELIER'!$O$16</f>
        <v xml:space="preserve">Ø 5  X 20   TØ 8 VIS TARAUDEUSE   </v>
      </c>
      <c r="E9" s="29" t="str">
        <f>'BOX VISSERIE ATELIER'!$O$17</f>
        <v>Ø 4  X 35   TØ 8 VIS   T20 SPAX</v>
      </c>
      <c r="F9" s="29" t="str">
        <f>'BOX VISSERIE ATELIER'!$O$18</f>
        <v xml:space="preserve">Ø 4  X 39   TØ 8 VIS    </v>
      </c>
      <c r="G9" s="29" t="str">
        <f>'BOX VISSERIE ATELIER'!$O$19</f>
        <v>Ø 4  X 45   TØ 8 VIS    SPAX</v>
      </c>
      <c r="H9" s="16"/>
    </row>
    <row r="10" spans="1:8" s="1" customFormat="1" ht="21.3" customHeight="1" thickBot="1" x14ac:dyDescent="0.35">
      <c r="A10" s="24"/>
      <c r="B10" s="30"/>
      <c r="C10" s="30"/>
      <c r="D10" s="30"/>
      <c r="E10" s="30"/>
      <c r="F10" s="30"/>
      <c r="G10" s="30"/>
      <c r="H10" s="18"/>
    </row>
    <row r="11" spans="1:8" s="1" customFormat="1" ht="42.6" customHeight="1" thickBot="1" x14ac:dyDescent="0.35">
      <c r="A11" s="25" t="s">
        <v>18</v>
      </c>
      <c r="B11" s="31" t="str">
        <f>'BOX VISSERIE ATELIER'!$O$20</f>
        <v>Ø 4  X 45   TØ 8 VIS    SPAX</v>
      </c>
      <c r="C11" s="32" t="str">
        <f>'BOX VISSERIE ATELIER'!$O$21</f>
        <v xml:space="preserve">Ø 6  X 17   TØ 12 BOULON    </v>
      </c>
      <c r="D11" s="32" t="str">
        <f>'BOX VISSERIE ATELIER'!$O$22</f>
        <v xml:space="preserve">Ø 3,5  X 40   TØ 7 VIS    </v>
      </c>
      <c r="E11" s="32" t="str">
        <f>'BOX VISSERIE ATELIER'!$O$23</f>
        <v xml:space="preserve">Ø 3,5  X 40   TØ 7 VIS    </v>
      </c>
      <c r="F11" s="32" t="str">
        <f>'BOX VISSERIE ATELIER'!$O$24</f>
        <v xml:space="preserve">Ø 3,5  X 40   TØ 7 VIS    </v>
      </c>
      <c r="G11" s="32" t="str">
        <f>'BOX VISSERIE ATELIER'!$O$25</f>
        <v xml:space="preserve">Ø 7,5  X 48   TØ 13 VIS TIRE-FOND   </v>
      </c>
      <c r="H11" s="13"/>
    </row>
    <row r="12" spans="1:8" s="1" customFormat="1" ht="42.6" customHeight="1" thickBot="1" x14ac:dyDescent="0.35">
      <c r="A12" s="25" t="s">
        <v>19</v>
      </c>
      <c r="B12" s="33" t="str">
        <f>'BOX VISSERIE ATELIER'!$O$26</f>
        <v xml:space="preserve">Ø 5,5  X 83   TØ 10 VIS TIRE-FOND   </v>
      </c>
      <c r="C12" s="34"/>
      <c r="D12" s="34"/>
      <c r="E12" s="34"/>
      <c r="F12" s="34"/>
      <c r="G12" s="34"/>
      <c r="H12" s="13"/>
    </row>
    <row r="13" spans="1:8" s="1" customFormat="1" ht="42.6" customHeight="1" thickBot="1" x14ac:dyDescent="0.35">
      <c r="A13" s="25" t="s">
        <v>20</v>
      </c>
      <c r="B13" s="34"/>
      <c r="C13" s="34"/>
      <c r="D13" s="34"/>
      <c r="E13" s="34"/>
      <c r="F13" s="34"/>
      <c r="G13" s="34"/>
      <c r="H13" s="13"/>
    </row>
    <row r="14" spans="1:8" s="1" customFormat="1" ht="42.6" customHeight="1" thickBot="1" x14ac:dyDescent="0.35">
      <c r="A14" s="25" t="s">
        <v>21</v>
      </c>
      <c r="B14" s="34"/>
      <c r="C14" s="34"/>
      <c r="D14" s="34"/>
      <c r="E14" s="34"/>
      <c r="F14" s="34"/>
      <c r="G14" s="34"/>
      <c r="H14" s="13"/>
    </row>
    <row r="15" spans="1:8" s="1" customFormat="1" ht="42.6" customHeight="1" thickBot="1" x14ac:dyDescent="0.35">
      <c r="A15" s="25"/>
      <c r="B15" s="34"/>
      <c r="C15" s="34"/>
      <c r="D15" s="34"/>
      <c r="E15" s="34"/>
      <c r="F15" s="34"/>
      <c r="G15" s="34"/>
      <c r="H15" s="13"/>
    </row>
    <row r="16" spans="1:8" s="1" customFormat="1" ht="42.6" customHeight="1" thickBot="1" x14ac:dyDescent="0.35">
      <c r="A16" s="25"/>
      <c r="B16" s="34"/>
      <c r="C16" s="34"/>
      <c r="D16" s="34"/>
      <c r="E16" s="34"/>
      <c r="F16" s="34"/>
      <c r="G16" s="34"/>
      <c r="H16" s="13"/>
    </row>
    <row r="17" spans="1:8" s="1" customFormat="1" ht="42.6" customHeight="1" thickBot="1" x14ac:dyDescent="0.35">
      <c r="A17" s="25"/>
      <c r="B17" s="34"/>
      <c r="C17" s="34"/>
      <c r="D17" s="34"/>
      <c r="E17" s="34"/>
      <c r="F17" s="34"/>
      <c r="G17" s="34"/>
      <c r="H17" s="13"/>
    </row>
    <row r="18" spans="1:8" s="1" customFormat="1" ht="42.6" customHeight="1" thickBot="1" x14ac:dyDescent="0.35">
      <c r="A18" s="25"/>
      <c r="B18" s="34"/>
      <c r="C18" s="34"/>
      <c r="D18" s="34"/>
      <c r="E18" s="34"/>
      <c r="F18" s="34"/>
      <c r="G18" s="34"/>
      <c r="H18" s="13"/>
    </row>
    <row r="19" spans="1:8" s="1" customFormat="1" ht="42.6" customHeight="1" thickBot="1" x14ac:dyDescent="0.35">
      <c r="A19" s="25"/>
      <c r="B19" s="34"/>
      <c r="C19" s="34"/>
      <c r="D19" s="34"/>
      <c r="E19" s="34"/>
      <c r="F19" s="34"/>
      <c r="G19" s="34"/>
      <c r="H19" s="13"/>
    </row>
    <row r="20" spans="1:8" s="1" customFormat="1" ht="42.6" customHeight="1" thickBot="1" x14ac:dyDescent="0.35">
      <c r="A20" s="25"/>
      <c r="B20" s="34"/>
      <c r="C20" s="34"/>
      <c r="D20" s="34"/>
      <c r="E20" s="34"/>
      <c r="F20" s="34"/>
      <c r="G20" s="34"/>
      <c r="H20" s="13"/>
    </row>
    <row r="21" spans="1:8" s="1" customFormat="1" ht="42.6" customHeight="1" thickBot="1" x14ac:dyDescent="0.35">
      <c r="A21" s="25"/>
      <c r="B21" s="34"/>
      <c r="C21" s="34"/>
      <c r="D21" s="34"/>
      <c r="E21" s="34"/>
      <c r="F21" s="34"/>
      <c r="G21" s="34"/>
      <c r="H21" s="13"/>
    </row>
    <row r="22" spans="1:8" s="1" customFormat="1" ht="42.6" customHeight="1" thickBot="1" x14ac:dyDescent="0.35">
      <c r="A22" s="25"/>
      <c r="B22" s="34"/>
      <c r="C22" s="34"/>
      <c r="D22" s="34"/>
      <c r="E22" s="34"/>
      <c r="F22" s="34"/>
      <c r="G22" s="34"/>
      <c r="H22" s="13"/>
    </row>
    <row r="23" spans="1:8" s="1" customFormat="1" ht="42.6" customHeight="1" thickBot="1" x14ac:dyDescent="0.35">
      <c r="A23" s="25"/>
      <c r="B23" s="34"/>
      <c r="C23" s="34"/>
      <c r="D23" s="34"/>
      <c r="E23" s="34"/>
      <c r="F23" s="34"/>
      <c r="G23" s="34"/>
      <c r="H23" s="13"/>
    </row>
    <row r="24" spans="1:8" s="1" customFormat="1" ht="42.6" customHeight="1" thickBot="1" x14ac:dyDescent="0.35">
      <c r="A24" s="25"/>
      <c r="B24" s="34"/>
      <c r="C24" s="34"/>
      <c r="D24" s="34"/>
      <c r="E24" s="34"/>
      <c r="F24" s="34"/>
      <c r="G24" s="34"/>
      <c r="H24" s="13"/>
    </row>
    <row r="25" spans="1:8" s="1" customFormat="1" ht="42.6" customHeight="1" thickBot="1" x14ac:dyDescent="0.35">
      <c r="A25" s="25"/>
      <c r="B25" s="34"/>
      <c r="C25" s="34"/>
      <c r="D25" s="34"/>
      <c r="E25" s="34"/>
      <c r="F25" s="34"/>
      <c r="G25" s="34"/>
      <c r="H25" s="13"/>
    </row>
    <row r="26" spans="1:8" s="1" customFormat="1" ht="8.5500000000000007" customHeight="1" x14ac:dyDescent="0.3">
      <c r="A26" s="26"/>
      <c r="B26" s="14"/>
      <c r="C26" s="14"/>
      <c r="D26" s="14"/>
      <c r="E26" s="15"/>
      <c r="F26" s="15"/>
      <c r="G26" s="14"/>
      <c r="H26" s="14"/>
    </row>
  </sheetData>
  <mergeCells count="15">
    <mergeCell ref="G9:G10"/>
    <mergeCell ref="H9:H10"/>
    <mergeCell ref="A9:A10"/>
    <mergeCell ref="B9:B10"/>
    <mergeCell ref="C9:C10"/>
    <mergeCell ref="D9:D10"/>
    <mergeCell ref="E9:E10"/>
    <mergeCell ref="F9:F10"/>
    <mergeCell ref="A2:A5"/>
    <mergeCell ref="H2:H5"/>
    <mergeCell ref="A6:A8"/>
    <mergeCell ref="E6:E8"/>
    <mergeCell ref="F6:F8"/>
    <mergeCell ref="G6:G8"/>
    <mergeCell ref="H6:H8"/>
  </mergeCells>
  <pageMargins left="0.2" right="0.16" top="0.18" bottom="0.18" header="0.16" footer="0.16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1268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3</vt:i4>
      </vt:variant>
    </vt:vector>
  </HeadingPairs>
  <TitlesOfParts>
    <vt:vector size="5" baseType="lpstr">
      <vt:lpstr>BOX VISSERIE ATELIER</vt:lpstr>
      <vt:lpstr>ETIQUETTE BOX 1A - 1B</vt:lpstr>
      <vt:lpstr>'ETIQUETTE BOX 1A - 1B'!_Hlk35157626</vt:lpstr>
      <vt:lpstr>'ETIQUETTE BOX 1A - 1B'!_Hlk35159957</vt:lpstr>
      <vt:lpstr>'BOX VISSERIE ATELIER'!Impression_des_titres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Jean-Pierre SZAVA</dc:creator>
  <cp:lastModifiedBy>JPS</cp:lastModifiedBy>
  <cp:revision>2</cp:revision>
  <cp:lastPrinted>2020-03-16T07:53:45Z</cp:lastPrinted>
  <dcterms:created xsi:type="dcterms:W3CDTF">2020-03-16T07:21:00Z</dcterms:created>
  <dcterms:modified xsi:type="dcterms:W3CDTF">2020-03-16T08:27:00Z</dcterms:modified>
</cp:coreProperties>
</file>