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3"/>
  <workbookPr codeName="ThisWorkbook"/>
  <mc:AlternateContent xmlns:mc="http://schemas.openxmlformats.org/markup-compatibility/2006">
    <mc:Choice Requires="x15">
      <x15ac:absPath xmlns:x15ac="http://schemas.microsoft.com/office/spreadsheetml/2010/11/ac" url="/Users/laure/Desktop/"/>
    </mc:Choice>
  </mc:AlternateContent>
  <xr:revisionPtr revIDLastSave="0" documentId="13_ncr:1_{00408B99-B017-CA4D-BADB-1B02F99E04DD}" xr6:coauthVersionLast="45" xr6:coauthVersionMax="45" xr10:uidLastSave="{00000000-0000-0000-0000-000000000000}"/>
  <bookViews>
    <workbookView xWindow="160" yWindow="460" windowWidth="38400" windowHeight="19480" xr2:uid="{00000000-000D-0000-FFFF-FFFF00000000}"/>
  </bookViews>
  <sheets>
    <sheet name="CŒUR DE VIGNES" sheetId="90" r:id="rId1"/>
  </sheets>
  <definedNames>
    <definedName name="_xlnm._FilterDatabase" localSheetId="0" hidden="1">'CŒUR DE VIGNES'!$A$9:$U$49</definedName>
    <definedName name="_xlnm.Print_Area" localSheetId="0">'CŒUR DE VIGNES'!$A$1:$U$49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" i="90" l="1"/>
  <c r="D6" i="90"/>
  <c r="B4" i="90"/>
</calcChain>
</file>

<file path=xl/sharedStrings.xml><?xml version="1.0" encoding="utf-8"?>
<sst xmlns="http://schemas.openxmlformats.org/spreadsheetml/2006/main" count="229" uniqueCount="48">
  <si>
    <t>Rdv en cours</t>
  </si>
  <si>
    <t>Mis à jour le :</t>
  </si>
  <si>
    <t xml:space="preserve"> </t>
  </si>
  <si>
    <t>N° Lot 
appartement</t>
  </si>
  <si>
    <t>Noms PROPRIETAIRES</t>
  </si>
  <si>
    <t>Noms LOCATAIRES</t>
  </si>
  <si>
    <t>Coordonnées LOCATAIRES</t>
  </si>
  <si>
    <t>Motif de la demande</t>
  </si>
  <si>
    <t>Localisation</t>
  </si>
  <si>
    <t>Entreprise concernée</t>
  </si>
  <si>
    <t>N° de suivi SAV ALM</t>
  </si>
  <si>
    <t>Date de transmission entreprise</t>
  </si>
  <si>
    <t>Observation MOE</t>
  </si>
  <si>
    <t>Relance</t>
  </si>
  <si>
    <t>RdV Pris</t>
  </si>
  <si>
    <t>Date de réception QUITUS</t>
  </si>
  <si>
    <t>O</t>
  </si>
  <si>
    <t>DATE</t>
  </si>
  <si>
    <r>
      <t xml:space="preserve">Date </t>
    </r>
    <r>
      <rPr>
        <b/>
        <i/>
        <u/>
        <sz val="12"/>
        <color rgb="FFFF0000"/>
        <rFont val="Arial"/>
        <family val="2"/>
      </rPr>
      <t>début</t>
    </r>
    <r>
      <rPr>
        <b/>
        <i/>
        <u/>
        <sz val="12"/>
        <rFont val="Arial"/>
        <family val="2"/>
      </rPr>
      <t xml:space="preserve"> GPA : </t>
    </r>
  </si>
  <si>
    <r>
      <t xml:space="preserve">Date </t>
    </r>
    <r>
      <rPr>
        <b/>
        <i/>
        <u/>
        <sz val="12"/>
        <color rgb="FFFF0000"/>
        <rFont val="Arial"/>
        <family val="2"/>
      </rPr>
      <t>fin</t>
    </r>
    <r>
      <rPr>
        <b/>
        <i/>
        <u/>
        <sz val="12"/>
        <rFont val="Arial"/>
        <family val="2"/>
      </rPr>
      <t xml:space="preserve"> GPA : </t>
    </r>
  </si>
  <si>
    <t>Tél
PROPRIETAIRES</t>
  </si>
  <si>
    <t>@
PROPRIETAIRES</t>
  </si>
  <si>
    <t>Référence Keyclic</t>
  </si>
  <si>
    <t>Date de la demande PROMOTEUR</t>
  </si>
  <si>
    <t>Réserve transmise</t>
  </si>
  <si>
    <r>
      <t xml:space="preserve">Date </t>
    </r>
    <r>
      <rPr>
        <b/>
        <i/>
        <u/>
        <sz val="12"/>
        <color rgb="FFFF0000"/>
        <rFont val="Arial"/>
        <family val="2"/>
      </rPr>
      <t>fin</t>
    </r>
    <r>
      <rPr>
        <b/>
        <i/>
        <u/>
        <sz val="12"/>
        <rFont val="Arial"/>
        <family val="2"/>
      </rPr>
      <t xml:space="preserve"> RM1 : </t>
    </r>
  </si>
  <si>
    <t xml:space="preserve">Réserve levée
0 (Levée) / 1 (Non levée)
</t>
  </si>
  <si>
    <t>RESERVE/ SAV clôturé</t>
  </si>
  <si>
    <t>LOUBERY</t>
  </si>
  <si>
    <t>Type de réserve</t>
  </si>
  <si>
    <t>BFR</t>
  </si>
  <si>
    <t>LIV</t>
  </si>
  <si>
    <t>PC</t>
  </si>
  <si>
    <t>/</t>
  </si>
  <si>
    <t xml:space="preserve">Reprendre enduit dans l’angle de la terrasse </t>
  </si>
  <si>
    <t>Joint volet roulant s’enroule dans le volet lorsqu’il remonte</t>
  </si>
  <si>
    <t>B12</t>
  </si>
  <si>
    <t>B21</t>
  </si>
  <si>
    <t>A21</t>
  </si>
  <si>
    <t>B15</t>
  </si>
  <si>
    <t>A13</t>
  </si>
  <si>
    <t>B03</t>
  </si>
  <si>
    <t>B13</t>
  </si>
  <si>
    <t>B23</t>
  </si>
  <si>
    <t>A01</t>
  </si>
  <si>
    <t>TERRASSE</t>
  </si>
  <si>
    <t>RM1</t>
  </si>
  <si>
    <t>xxxxxxxxxx - SUIVI RESERVES LIVRAISON // RM 1 // SAV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</si>
</sst>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2"/>
      <color indexed="8"/>
      <name val="Cambria"/>
    </font>
    <font>
      <sz val="10"/>
      <name val="Arial"/>
      <family val="2"/>
    </font>
    <font>
      <b/>
      <u/>
      <sz val="28"/>
      <color rgb="FFFF0000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b/>
      <i/>
      <u/>
      <sz val="12"/>
      <color rgb="FFFF0000"/>
      <name val="Arial"/>
      <family val="2"/>
    </font>
    <font>
      <b/>
      <i/>
      <u/>
      <sz val="12"/>
      <name val="Arial"/>
      <family val="2"/>
    </font>
    <font>
      <b/>
      <sz val="12"/>
      <name val="Arial"/>
      <family val="2"/>
    </font>
    <font>
      <u/>
      <sz val="10"/>
      <color theme="10"/>
      <name val="Arial"/>
      <family val="2"/>
    </font>
    <font>
      <sz val="11"/>
      <color theme="1"/>
      <name val="Helvetica"/>
      <family val="2"/>
      <scheme val="minor"/>
    </font>
    <font>
      <sz val="12"/>
      <color indexed="8"/>
      <name val="Cambria"/>
      <family val="1"/>
    </font>
    <font>
      <sz val="8"/>
      <name val="Cambria"/>
      <family val="1"/>
    </font>
    <font>
      <i/>
      <sz val="10"/>
      <name val="Arial"/>
      <family val="2"/>
    </font>
    <font>
      <sz val="12"/>
      <color theme="1"/>
      <name val="Arial"/>
      <family val="2"/>
    </font>
    <font>
      <u/>
      <sz val="10"/>
      <color indexed="12"/>
      <name val="Arial"/>
      <family val="2"/>
    </font>
    <font>
      <sz val="12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9A0"/>
        <bgColor indexed="64"/>
      </patternFill>
    </fill>
    <fill>
      <patternFill patternType="solid">
        <fgColor rgb="FFFFDCF7"/>
        <bgColor indexed="64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 applyNumberFormat="0" applyFill="0" applyBorder="0" applyProtection="0"/>
    <xf numFmtId="0" fontId="1" fillId="0" borderId="1"/>
    <xf numFmtId="0" fontId="8" fillId="0" borderId="1" applyNumberFormat="0" applyFill="0" applyBorder="0" applyAlignment="0" applyProtection="0"/>
    <xf numFmtId="0" fontId="9" fillId="0" borderId="1"/>
    <xf numFmtId="0" fontId="10" fillId="0" borderId="1" applyNumberFormat="0" applyFill="0" applyBorder="0" applyProtection="0"/>
    <xf numFmtId="0" fontId="1" fillId="0" borderId="1"/>
    <xf numFmtId="0" fontId="14" fillId="0" borderId="1" applyNumberFormat="0" applyFill="0" applyBorder="0" applyAlignment="0" applyProtection="0">
      <alignment vertical="top"/>
      <protection locked="0"/>
    </xf>
  </cellStyleXfs>
  <cellXfs count="60">
    <xf numFmtId="0" fontId="0" fillId="0" borderId="0" xfId="0" applyFont="1" applyAlignment="1"/>
    <xf numFmtId="0" fontId="3" fillId="0" borderId="1" xfId="1" applyFont="1" applyAlignment="1">
      <alignment horizontal="center" vertical="center"/>
    </xf>
    <xf numFmtId="0" fontId="3" fillId="0" borderId="2" xfId="1" applyFont="1" applyBorder="1" applyAlignment="1">
      <alignment horizontal="center" vertical="center" wrapText="1"/>
    </xf>
    <xf numFmtId="14" fontId="4" fillId="0" borderId="1" xfId="1" applyNumberFormat="1" applyFont="1" applyAlignment="1">
      <alignment horizontal="center" vertical="center"/>
    </xf>
    <xf numFmtId="0" fontId="4" fillId="0" borderId="1" xfId="1" applyFont="1" applyAlignment="1">
      <alignment horizontal="left" vertical="center"/>
    </xf>
    <xf numFmtId="14" fontId="5" fillId="0" borderId="1" xfId="1" applyNumberFormat="1" applyFont="1" applyAlignment="1">
      <alignment horizontal="justify" vertical="center"/>
    </xf>
    <xf numFmtId="0" fontId="4" fillId="0" borderId="1" xfId="1" applyFont="1" applyAlignment="1">
      <alignment horizontal="right" vertical="center"/>
    </xf>
    <xf numFmtId="0" fontId="6" fillId="0" borderId="1" xfId="1" applyFont="1" applyAlignment="1">
      <alignment horizontal="left" vertical="center"/>
    </xf>
    <xf numFmtId="14" fontId="3" fillId="0" borderId="1" xfId="1" applyNumberFormat="1" applyFont="1" applyAlignment="1">
      <alignment horizontal="left" vertical="center"/>
    </xf>
    <xf numFmtId="0" fontId="6" fillId="0" borderId="1" xfId="1" applyFont="1" applyAlignment="1">
      <alignment horizontal="right" vertical="center"/>
    </xf>
    <xf numFmtId="0" fontId="3" fillId="2" borderId="1" xfId="1" applyFont="1" applyFill="1" applyAlignment="1">
      <alignment horizontal="center" vertical="center"/>
    </xf>
    <xf numFmtId="0" fontId="3" fillId="0" borderId="1" xfId="1" applyFont="1" applyAlignment="1">
      <alignment horizontal="center" vertical="center" wrapText="1"/>
    </xf>
    <xf numFmtId="0" fontId="3" fillId="0" borderId="1" xfId="1" applyFont="1" applyAlignment="1">
      <alignment vertical="center" wrapText="1"/>
    </xf>
    <xf numFmtId="0" fontId="3" fillId="3" borderId="3" xfId="1" applyFont="1" applyFill="1" applyBorder="1" applyAlignment="1">
      <alignment horizontal="center" vertical="center" wrapText="1"/>
    </xf>
    <xf numFmtId="0" fontId="3" fillId="4" borderId="3" xfId="1" applyFont="1" applyFill="1" applyBorder="1" applyAlignment="1">
      <alignment horizontal="center" vertical="center" wrapText="1"/>
    </xf>
    <xf numFmtId="14" fontId="3" fillId="0" borderId="1" xfId="1" applyNumberFormat="1" applyFont="1" applyAlignment="1">
      <alignment horizontal="center" vertical="center"/>
    </xf>
    <xf numFmtId="0" fontId="3" fillId="0" borderId="1" xfId="1" applyNumberFormat="1" applyFont="1" applyAlignment="1">
      <alignment horizontal="center" vertical="center"/>
    </xf>
    <xf numFmtId="0" fontId="12" fillId="0" borderId="1" xfId="1" applyNumberFormat="1" applyFont="1" applyAlignment="1">
      <alignment horizontal="center" vertical="center" textRotation="90"/>
    </xf>
    <xf numFmtId="0" fontId="12" fillId="0" borderId="6" xfId="1" applyNumberFormat="1" applyFont="1" applyBorder="1" applyAlignment="1">
      <alignment horizontal="center" vertical="center" textRotation="90"/>
    </xf>
    <xf numFmtId="0" fontId="3" fillId="0" borderId="1" xfId="1" applyFont="1" applyAlignment="1">
      <alignment horizontal="justify" vertical="center"/>
    </xf>
    <xf numFmtId="14" fontId="4" fillId="0" borderId="1" xfId="1" applyNumberFormat="1" applyFont="1" applyAlignment="1">
      <alignment horizontal="center" vertical="center" wrapText="1"/>
    </xf>
    <xf numFmtId="14" fontId="3" fillId="0" borderId="1" xfId="1" applyNumberFormat="1" applyFont="1" applyAlignment="1">
      <alignment horizontal="left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7" fillId="2" borderId="8" xfId="1" applyFont="1" applyFill="1" applyBorder="1" applyAlignment="1">
      <alignment horizontal="center" vertical="center" wrapText="1"/>
    </xf>
    <xf numFmtId="14" fontId="7" fillId="2" borderId="8" xfId="1" applyNumberFormat="1" applyFont="1" applyFill="1" applyBorder="1" applyAlignment="1">
      <alignment horizontal="center" vertical="center" wrapText="1"/>
    </xf>
    <xf numFmtId="14" fontId="3" fillId="0" borderId="7" xfId="0" applyNumberFormat="1" applyFont="1" applyFill="1" applyBorder="1" applyAlignment="1">
      <alignment horizontal="center" vertical="center" wrapText="1"/>
    </xf>
    <xf numFmtId="14" fontId="13" fillId="0" borderId="7" xfId="0" applyNumberFormat="1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14" fontId="13" fillId="0" borderId="7" xfId="0" applyNumberFormat="1" applyFont="1" applyFill="1" applyBorder="1" applyAlignment="1">
      <alignment horizontal="justify" vertical="center" wrapText="1"/>
    </xf>
    <xf numFmtId="0" fontId="13" fillId="0" borderId="7" xfId="0" applyNumberFormat="1" applyFont="1" applyFill="1" applyBorder="1" applyAlignment="1">
      <alignment horizontal="center" vertical="center" wrapText="1"/>
    </xf>
    <xf numFmtId="0" fontId="4" fillId="0" borderId="1" xfId="1" applyNumberFormat="1" applyFont="1" applyAlignment="1">
      <alignment horizontal="center" vertical="center"/>
    </xf>
    <xf numFmtId="14" fontId="3" fillId="0" borderId="13" xfId="0" applyNumberFormat="1" applyFont="1" applyFill="1" applyBorder="1" applyAlignment="1">
      <alignment horizontal="center" vertical="center" wrapText="1"/>
    </xf>
    <xf numFmtId="14" fontId="13" fillId="0" borderId="13" xfId="0" applyNumberFormat="1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14" fontId="13" fillId="0" borderId="13" xfId="0" applyNumberFormat="1" applyFont="1" applyFill="1" applyBorder="1" applyAlignment="1">
      <alignment horizontal="justify" vertical="center" wrapText="1"/>
    </xf>
    <xf numFmtId="0" fontId="13" fillId="0" borderId="13" xfId="0" applyNumberFormat="1" applyFont="1" applyFill="1" applyBorder="1" applyAlignment="1">
      <alignment horizontal="center" vertical="center" wrapText="1"/>
    </xf>
    <xf numFmtId="0" fontId="13" fillId="0" borderId="14" xfId="0" applyNumberFormat="1" applyFont="1" applyFill="1" applyBorder="1" applyAlignment="1">
      <alignment horizontal="center" vertical="center" wrapText="1"/>
    </xf>
    <xf numFmtId="0" fontId="13" fillId="0" borderId="15" xfId="0" applyNumberFormat="1" applyFont="1" applyFill="1" applyBorder="1" applyAlignment="1">
      <alignment horizontal="center" vertical="center" wrapText="1"/>
    </xf>
    <xf numFmtId="49" fontId="15" fillId="0" borderId="13" xfId="0" applyNumberFormat="1" applyFont="1" applyBorder="1" applyAlignment="1">
      <alignment horizontal="left" vertical="top" wrapText="1" readingOrder="1"/>
    </xf>
    <xf numFmtId="49" fontId="15" fillId="0" borderId="13" xfId="0" applyNumberFormat="1" applyFont="1" applyBorder="1" applyAlignment="1">
      <alignment horizontal="center" vertical="center" wrapText="1"/>
    </xf>
    <xf numFmtId="49" fontId="15" fillId="0" borderId="12" xfId="0" applyNumberFormat="1" applyFont="1" applyFill="1" applyBorder="1" applyAlignment="1">
      <alignment horizontal="center" vertical="center" wrapText="1"/>
    </xf>
    <xf numFmtId="49" fontId="15" fillId="0" borderId="11" xfId="0" applyNumberFormat="1" applyFont="1" applyFill="1" applyBorder="1" applyAlignment="1">
      <alignment horizontal="center" vertical="center" wrapText="1"/>
    </xf>
    <xf numFmtId="49" fontId="15" fillId="0" borderId="7" xfId="0" applyNumberFormat="1" applyFont="1" applyBorder="1" applyAlignment="1">
      <alignment horizontal="left" vertical="top" wrapText="1" readingOrder="1"/>
    </xf>
    <xf numFmtId="49" fontId="15" fillId="0" borderId="7" xfId="0" applyNumberFormat="1" applyFont="1" applyBorder="1" applyAlignment="1">
      <alignment horizontal="center" vertical="center" wrapText="1"/>
    </xf>
    <xf numFmtId="0" fontId="3" fillId="0" borderId="1" xfId="1" applyFont="1" applyAlignment="1">
      <alignment horizontal="left" vertical="center" wrapText="1"/>
    </xf>
    <xf numFmtId="14" fontId="7" fillId="2" borderId="5" xfId="1" applyNumberFormat="1" applyFont="1" applyFill="1" applyBorder="1" applyAlignment="1">
      <alignment horizontal="center" vertical="center" wrapText="1"/>
    </xf>
    <xf numFmtId="14" fontId="7" fillId="2" borderId="10" xfId="1" applyNumberFormat="1" applyFont="1" applyFill="1" applyBorder="1" applyAlignment="1">
      <alignment horizontal="center" vertical="center" wrapText="1"/>
    </xf>
    <xf numFmtId="14" fontId="7" fillId="2" borderId="4" xfId="1" applyNumberFormat="1" applyFont="1" applyFill="1" applyBorder="1" applyAlignment="1">
      <alignment horizontal="center" vertical="center" wrapText="1"/>
    </xf>
    <xf numFmtId="14" fontId="7" fillId="2" borderId="9" xfId="1" applyNumberFormat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7" fillId="2" borderId="9" xfId="1" applyFont="1" applyFill="1" applyBorder="1" applyAlignment="1">
      <alignment horizontal="center" vertical="center" wrapText="1"/>
    </xf>
    <xf numFmtId="0" fontId="7" fillId="2" borderId="7" xfId="1" applyFont="1" applyFill="1" applyBorder="1" applyAlignment="1">
      <alignment horizontal="center" vertical="center" wrapText="1"/>
    </xf>
    <xf numFmtId="0" fontId="3" fillId="0" borderId="1" xfId="1" applyFont="1" applyAlignment="1">
      <alignment horizontal="left" vertical="center" wrapText="1"/>
    </xf>
    <xf numFmtId="0" fontId="2" fillId="0" borderId="1" xfId="1" applyFont="1" applyAlignment="1">
      <alignment horizontal="center" vertical="center"/>
    </xf>
    <xf numFmtId="0" fontId="7" fillId="2" borderId="4" xfId="1" quotePrefix="1" applyFont="1" applyFill="1" applyBorder="1" applyAlignment="1">
      <alignment horizontal="center" vertical="center" wrapText="1"/>
    </xf>
    <xf numFmtId="0" fontId="7" fillId="2" borderId="9" xfId="1" quotePrefix="1" applyFont="1" applyFill="1" applyBorder="1" applyAlignment="1">
      <alignment horizontal="center" vertical="center" wrapText="1"/>
    </xf>
    <xf numFmtId="0" fontId="3" fillId="0" borderId="1" xfId="1" applyFont="1" applyAlignment="1">
      <alignment horizontal="left" vertical="center"/>
    </xf>
    <xf numFmtId="0" fontId="13" fillId="0" borderId="7" xfId="0" applyFont="1" applyFill="1" applyBorder="1" applyAlignment="1">
      <alignment horizontal="left" vertical="center" wrapText="1"/>
    </xf>
    <xf numFmtId="0" fontId="13" fillId="0" borderId="13" xfId="0" applyFont="1" applyFill="1" applyBorder="1" applyAlignment="1">
      <alignment horizontal="left" vertical="center" wrapText="1"/>
    </xf>
    <xf numFmtId="49" fontId="15" fillId="0" borderId="13" xfId="0" applyNumberFormat="1" applyFont="1" applyBorder="1" applyAlignment="1">
      <alignment horizontal="left" vertical="center" wrapText="1" readingOrder="1"/>
    </xf>
  </cellXfs>
  <cellStyles count="7">
    <cellStyle name="Lien hypertexte 2" xfId="2" xr:uid="{97B60597-D901-8B40-83DE-EB56B8523557}"/>
    <cellStyle name="Lien hypertexte 3" xfId="6" xr:uid="{08969344-4CE0-A24A-B65C-7A3A7440F4C5}"/>
    <cellStyle name="Normal" xfId="0" builtinId="0"/>
    <cellStyle name="Normal 2" xfId="1" xr:uid="{1C8CF66B-44A9-B644-A919-150077DD5BE1}"/>
    <cellStyle name="Normal 3" xfId="4" xr:uid="{58207ADD-501A-4D46-8AB6-BFDBEE2744B1}"/>
    <cellStyle name="Normal 3 2" xfId="5" xr:uid="{5BE94A9F-A510-DA4D-BBB9-EB23D83C87F4}"/>
    <cellStyle name="Normal 8" xfId="3" xr:uid="{E155FDA6-24BD-1C4C-B8D6-D2B11C4EE9F3}"/>
  </cellStyles>
  <dxfs count="10">
    <dxf>
      <fill>
        <patternFill>
          <bgColor rgb="FFFDDBFF"/>
        </patternFill>
      </fill>
    </dxf>
    <dxf>
      <fill>
        <patternFill patternType="none">
          <bgColor auto="1"/>
        </patternFill>
      </fill>
    </dxf>
    <dxf>
      <font>
        <color rgb="FFFF0000"/>
      </font>
    </dxf>
    <dxf>
      <font>
        <color rgb="FF0070C0"/>
      </font>
    </dxf>
    <dxf>
      <fill>
        <patternFill>
          <bgColor rgb="FFFFF6CB"/>
        </patternFill>
      </fill>
    </dxf>
    <dxf>
      <fill>
        <patternFill>
          <bgColor rgb="FFFFF6CB"/>
        </patternFill>
      </fill>
    </dxf>
    <dxf>
      <fill>
        <patternFill>
          <bgColor rgb="FFFDDBFF"/>
        </patternFill>
      </fill>
    </dxf>
    <dxf>
      <fill>
        <patternFill patternType="none">
          <bgColor auto="1"/>
        </patternFill>
      </fill>
    </dxf>
    <dxf>
      <font>
        <color rgb="FFFF0000"/>
      </font>
    </dxf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2F2F2"/>
      <rgbColor rgb="FFD8D8D8"/>
      <rgbColor rgb="FFFFFF00"/>
      <rgbColor rgb="FFFFFFFF"/>
      <rgbColor rgb="FFAAAAAA"/>
      <rgbColor rgb="FFFF0000"/>
      <rgbColor rgb="FFFFCFE1"/>
      <rgbColor rgb="FFFF8AD8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B9FFFD"/>
      <color rgb="FF73FEFF"/>
      <color rgb="FFFFAAB4"/>
      <color rgb="FFBEFFC1"/>
      <color rgb="FFFFDCF7"/>
      <color rgb="FFFFF9A0"/>
      <color rgb="FFA5E0FF"/>
      <color rgb="FFE8BDFF"/>
      <color rgb="FF71FF78"/>
      <color rgb="FF929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Thèm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Thème Office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Thèm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3F784-D90E-9541-91CA-0A7E4874BD54}">
  <sheetPr filterMode="1">
    <tabColor rgb="FFFFC000"/>
    <pageSetUpPr fitToPage="1"/>
  </sheetPr>
  <dimension ref="A1:U51"/>
  <sheetViews>
    <sheetView tabSelected="1" view="pageBreakPreview" zoomScaleNormal="98" zoomScaleSheetLayoutView="75" workbookViewId="0">
      <pane xSplit="3" ySplit="9" topLeftCell="D12" activePane="bottomRight" state="frozen"/>
      <selection pane="topRight" activeCell="D1" sqref="D1"/>
      <selection pane="bottomLeft" activeCell="A10" sqref="A10"/>
      <selection pane="bottomRight" activeCell="Q36" sqref="Q36"/>
    </sheetView>
  </sheetViews>
  <sheetFormatPr baseColWidth="10" defaultRowHeight="16" x14ac:dyDescent="0.2"/>
  <cols>
    <col min="1" max="1" width="16.42578125" style="1" customWidth="1"/>
    <col min="2" max="2" width="21.5703125" style="1" bestFit="1" customWidth="1"/>
    <col min="3" max="3" width="15" style="1" bestFit="1" customWidth="1"/>
    <col min="4" max="4" width="28.7109375" style="11" customWidth="1"/>
    <col min="5" max="5" width="13.5703125" style="11" bestFit="1" customWidth="1"/>
    <col min="6" max="6" width="24" style="11" bestFit="1" customWidth="1"/>
    <col min="7" max="7" width="15.7109375" style="1" bestFit="1" customWidth="1"/>
    <col min="8" max="8" width="17.7109375" style="1" bestFit="1" customWidth="1"/>
    <col min="9" max="9" width="14" style="1" bestFit="1" customWidth="1"/>
    <col min="10" max="10" width="67.85546875" style="21" bestFit="1" customWidth="1"/>
    <col min="11" max="11" width="19.5703125" style="1" bestFit="1" customWidth="1"/>
    <col min="12" max="12" width="18.7109375" style="11" bestFit="1" customWidth="1"/>
    <col min="13" max="13" width="10.140625" style="1" bestFit="1" customWidth="1"/>
    <col min="14" max="14" width="19" style="1" bestFit="1" customWidth="1"/>
    <col min="15" max="15" width="70.7109375" style="56" bestFit="1" customWidth="1"/>
    <col min="16" max="16" width="6.85546875" style="15" customWidth="1"/>
    <col min="17" max="17" width="15.42578125" style="19" customWidth="1"/>
    <col min="18" max="18" width="6.5703125" style="1" bestFit="1" customWidth="1"/>
    <col min="19" max="19" width="10" style="16" bestFit="1" customWidth="1"/>
    <col min="20" max="20" width="5.85546875" style="1" customWidth="1"/>
    <col min="21" max="21" width="14.140625" style="16" customWidth="1"/>
    <col min="22" max="16384" width="10.7109375" style="1"/>
  </cols>
  <sheetData>
    <row r="1" spans="1:21" ht="36" thickBot="1" x14ac:dyDescent="0.25">
      <c r="A1" s="53" t="s">
        <v>47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</row>
    <row r="2" spans="1:21" ht="35" customHeight="1" thickBot="1" x14ac:dyDescent="0.25">
      <c r="A2" s="2" t="s">
        <v>24</v>
      </c>
      <c r="B2" s="13" t="s">
        <v>0</v>
      </c>
      <c r="C2" s="14" t="s">
        <v>27</v>
      </c>
      <c r="E2" s="1"/>
      <c r="F2" s="1"/>
      <c r="H2" s="15"/>
      <c r="K2" s="52"/>
      <c r="L2" s="52"/>
      <c r="M2" s="52"/>
      <c r="N2" s="52"/>
      <c r="O2" s="44"/>
      <c r="P2" s="12"/>
    </row>
    <row r="3" spans="1:21" x14ac:dyDescent="0.2">
      <c r="E3" s="12"/>
      <c r="F3" s="12"/>
      <c r="I3" s="3"/>
      <c r="R3" s="3"/>
      <c r="S3" s="30"/>
      <c r="T3" s="3"/>
      <c r="U3" s="17"/>
    </row>
    <row r="4" spans="1:21" x14ac:dyDescent="0.2">
      <c r="A4" s="4" t="s">
        <v>1</v>
      </c>
      <c r="B4" s="5">
        <f ca="1">TODAY()</f>
        <v>43874</v>
      </c>
      <c r="C4" s="4"/>
      <c r="R4" s="1" t="s">
        <v>2</v>
      </c>
      <c r="S4" s="16" t="s">
        <v>2</v>
      </c>
      <c r="T4" s="1" t="s">
        <v>2</v>
      </c>
      <c r="U4" s="17"/>
    </row>
    <row r="5" spans="1:21" ht="17" x14ac:dyDescent="0.2">
      <c r="A5" s="6"/>
      <c r="B5" s="6"/>
      <c r="C5" s="6"/>
      <c r="D5" s="20"/>
      <c r="Q5" s="19" t="s">
        <v>2</v>
      </c>
      <c r="U5" s="17"/>
    </row>
    <row r="6" spans="1:21" x14ac:dyDescent="0.2">
      <c r="A6" s="7" t="s">
        <v>18</v>
      </c>
      <c r="B6" s="8">
        <v>43893</v>
      </c>
      <c r="C6" s="9" t="s">
        <v>25</v>
      </c>
      <c r="D6" s="21">
        <f>B6+30</f>
        <v>43923</v>
      </c>
      <c r="E6" s="7" t="s">
        <v>19</v>
      </c>
      <c r="F6" s="21">
        <f>B6+365</f>
        <v>44258</v>
      </c>
      <c r="U6" s="17"/>
    </row>
    <row r="7" spans="1:21" ht="17" thickBot="1" x14ac:dyDescent="0.25">
      <c r="U7" s="18"/>
    </row>
    <row r="8" spans="1:21" s="10" customFormat="1" ht="45" customHeight="1" x14ac:dyDescent="0.2">
      <c r="A8" s="49" t="s">
        <v>3</v>
      </c>
      <c r="B8" s="49" t="s">
        <v>4</v>
      </c>
      <c r="C8" s="49" t="s">
        <v>20</v>
      </c>
      <c r="D8" s="54" t="s">
        <v>21</v>
      </c>
      <c r="E8" s="49" t="s">
        <v>5</v>
      </c>
      <c r="F8" s="49" t="s">
        <v>6</v>
      </c>
      <c r="G8" s="49" t="s">
        <v>22</v>
      </c>
      <c r="H8" s="47" t="s">
        <v>23</v>
      </c>
      <c r="I8" s="49" t="s">
        <v>29</v>
      </c>
      <c r="J8" s="49" t="s">
        <v>7</v>
      </c>
      <c r="K8" s="49" t="s">
        <v>8</v>
      </c>
      <c r="L8" s="49" t="s">
        <v>9</v>
      </c>
      <c r="M8" s="49" t="s">
        <v>10</v>
      </c>
      <c r="N8" s="47" t="s">
        <v>11</v>
      </c>
      <c r="O8" s="49" t="s">
        <v>12</v>
      </c>
      <c r="P8" s="51" t="s">
        <v>13</v>
      </c>
      <c r="Q8" s="51"/>
      <c r="R8" s="49" t="s">
        <v>14</v>
      </c>
      <c r="S8" s="49" t="s">
        <v>26</v>
      </c>
      <c r="T8" s="49"/>
      <c r="U8" s="45" t="s">
        <v>15</v>
      </c>
    </row>
    <row r="9" spans="1:21" s="10" customFormat="1" ht="45" customHeight="1" x14ac:dyDescent="0.2">
      <c r="A9" s="50"/>
      <c r="B9" s="50"/>
      <c r="C9" s="50"/>
      <c r="D9" s="55"/>
      <c r="E9" s="50"/>
      <c r="F9" s="50"/>
      <c r="G9" s="50"/>
      <c r="H9" s="48"/>
      <c r="I9" s="50"/>
      <c r="J9" s="50"/>
      <c r="K9" s="50"/>
      <c r="L9" s="50"/>
      <c r="M9" s="50"/>
      <c r="N9" s="48"/>
      <c r="O9" s="50"/>
      <c r="P9" s="23" t="s">
        <v>16</v>
      </c>
      <c r="Q9" s="24" t="s">
        <v>17</v>
      </c>
      <c r="R9" s="50"/>
      <c r="S9" s="50"/>
      <c r="T9" s="50"/>
      <c r="U9" s="46"/>
    </row>
    <row r="10" spans="1:21" s="22" customFormat="1" ht="17" hidden="1" x14ac:dyDescent="0.2">
      <c r="A10" s="41" t="s">
        <v>44</v>
      </c>
      <c r="B10" s="25"/>
      <c r="C10" s="25"/>
      <c r="D10" s="25"/>
      <c r="E10" s="25"/>
      <c r="F10" s="25"/>
      <c r="G10" s="25"/>
      <c r="H10" s="25">
        <v>43864.493807999999</v>
      </c>
      <c r="I10" s="25" t="s">
        <v>31</v>
      </c>
      <c r="J10" s="42" t="s">
        <v>35</v>
      </c>
      <c r="K10" s="26" t="s">
        <v>33</v>
      </c>
      <c r="L10" s="43" t="s">
        <v>28</v>
      </c>
      <c r="M10" s="27" t="s">
        <v>33</v>
      </c>
      <c r="N10" s="26">
        <v>43868</v>
      </c>
      <c r="O10" s="57"/>
      <c r="P10" s="26"/>
      <c r="Q10" s="28"/>
      <c r="R10" s="27"/>
      <c r="S10" s="29">
        <v>1</v>
      </c>
      <c r="T10" s="27">
        <v>1</v>
      </c>
      <c r="U10" s="36"/>
    </row>
    <row r="11" spans="1:21" s="22" customFormat="1" ht="17" hidden="1" x14ac:dyDescent="0.2">
      <c r="A11" s="40" t="s">
        <v>40</v>
      </c>
      <c r="B11" s="31"/>
      <c r="C11" s="31"/>
      <c r="D11" s="31"/>
      <c r="E11" s="31"/>
      <c r="F11" s="31"/>
      <c r="G11" s="31"/>
      <c r="H11" s="31">
        <v>43864.493807999999</v>
      </c>
      <c r="I11" s="31" t="s">
        <v>31</v>
      </c>
      <c r="J11" s="38" t="s">
        <v>34</v>
      </c>
      <c r="K11" s="32" t="s">
        <v>45</v>
      </c>
      <c r="L11" s="39" t="s">
        <v>30</v>
      </c>
      <c r="M11" s="33" t="s">
        <v>33</v>
      </c>
      <c r="N11" s="32">
        <v>43868</v>
      </c>
      <c r="O11" s="58"/>
      <c r="P11" s="32"/>
      <c r="Q11" s="34"/>
      <c r="R11" s="33"/>
      <c r="S11" s="35">
        <v>1</v>
      </c>
      <c r="T11" s="33">
        <v>1</v>
      </c>
      <c r="U11" s="37"/>
    </row>
    <row r="12" spans="1:21" s="22" customFormat="1" ht="17" x14ac:dyDescent="0.2">
      <c r="A12" s="31" t="s">
        <v>38</v>
      </c>
      <c r="B12" s="31"/>
      <c r="C12" s="31"/>
      <c r="D12" s="31"/>
      <c r="E12" s="31" t="s">
        <v>33</v>
      </c>
      <c r="F12" s="31" t="s">
        <v>33</v>
      </c>
      <c r="G12" s="31" t="s">
        <v>33</v>
      </c>
      <c r="H12" s="31">
        <v>43864.493807999999</v>
      </c>
      <c r="I12" s="31" t="s">
        <v>31</v>
      </c>
      <c r="J12" s="59"/>
      <c r="K12" s="32"/>
      <c r="L12" s="39"/>
      <c r="M12" s="33"/>
      <c r="N12" s="32"/>
      <c r="O12" s="58"/>
      <c r="P12" s="32"/>
      <c r="Q12" s="34"/>
      <c r="R12" s="33"/>
      <c r="S12" s="35">
        <v>1</v>
      </c>
      <c r="T12" s="33">
        <v>1</v>
      </c>
      <c r="U12" s="37"/>
    </row>
    <row r="13" spans="1:21" s="22" customFormat="1" ht="17" x14ac:dyDescent="0.2">
      <c r="A13" s="31" t="s">
        <v>38</v>
      </c>
      <c r="B13" s="31"/>
      <c r="C13" s="31"/>
      <c r="D13" s="31"/>
      <c r="E13" s="31" t="s">
        <v>33</v>
      </c>
      <c r="F13" s="31" t="s">
        <v>33</v>
      </c>
      <c r="G13" s="31" t="s">
        <v>33</v>
      </c>
      <c r="H13" s="31">
        <v>43864.493807999999</v>
      </c>
      <c r="I13" s="31" t="s">
        <v>31</v>
      </c>
      <c r="J13" s="59"/>
      <c r="K13" s="32"/>
      <c r="L13" s="39"/>
      <c r="M13" s="33"/>
      <c r="N13" s="32"/>
      <c r="O13" s="58"/>
      <c r="P13" s="32"/>
      <c r="Q13" s="34"/>
      <c r="R13" s="33"/>
      <c r="S13" s="35">
        <v>1</v>
      </c>
      <c r="T13" s="33">
        <v>1</v>
      </c>
      <c r="U13" s="37"/>
    </row>
    <row r="14" spans="1:21" s="22" customFormat="1" ht="17" x14ac:dyDescent="0.2">
      <c r="A14" s="31" t="s">
        <v>38</v>
      </c>
      <c r="B14" s="31"/>
      <c r="C14" s="31"/>
      <c r="D14" s="31"/>
      <c r="E14" s="31" t="s">
        <v>33</v>
      </c>
      <c r="F14" s="31" t="s">
        <v>33</v>
      </c>
      <c r="G14" s="31" t="s">
        <v>33</v>
      </c>
      <c r="H14" s="31">
        <v>43864.493807999999</v>
      </c>
      <c r="I14" s="31" t="s">
        <v>31</v>
      </c>
      <c r="J14" s="59"/>
      <c r="K14" s="32"/>
      <c r="L14" s="39"/>
      <c r="M14" s="33"/>
      <c r="N14" s="32"/>
      <c r="O14" s="58"/>
      <c r="P14" s="32"/>
      <c r="Q14" s="34"/>
      <c r="R14" s="33"/>
      <c r="S14" s="35">
        <v>1</v>
      </c>
      <c r="T14" s="33">
        <v>1</v>
      </c>
      <c r="U14" s="37"/>
    </row>
    <row r="15" spans="1:21" s="22" customFormat="1" ht="17" x14ac:dyDescent="0.2">
      <c r="A15" s="31" t="s">
        <v>38</v>
      </c>
      <c r="B15" s="31"/>
      <c r="C15" s="31"/>
      <c r="D15" s="31"/>
      <c r="E15" s="31" t="s">
        <v>33</v>
      </c>
      <c r="F15" s="31" t="s">
        <v>33</v>
      </c>
      <c r="G15" s="31" t="s">
        <v>33</v>
      </c>
      <c r="H15" s="31">
        <v>43864.493807999999</v>
      </c>
      <c r="I15" s="31" t="s">
        <v>31</v>
      </c>
      <c r="J15" s="59"/>
      <c r="K15" s="32"/>
      <c r="L15" s="39"/>
      <c r="M15" s="33"/>
      <c r="N15" s="32"/>
      <c r="O15" s="58"/>
      <c r="P15" s="32"/>
      <c r="Q15" s="34"/>
      <c r="R15" s="33"/>
      <c r="S15" s="35">
        <v>1</v>
      </c>
      <c r="T15" s="33">
        <v>1</v>
      </c>
      <c r="U15" s="37"/>
    </row>
    <row r="16" spans="1:21" s="22" customFormat="1" ht="17" x14ac:dyDescent="0.2">
      <c r="A16" s="31" t="s">
        <v>38</v>
      </c>
      <c r="B16" s="31"/>
      <c r="C16" s="31"/>
      <c r="D16" s="31"/>
      <c r="E16" s="31" t="s">
        <v>33</v>
      </c>
      <c r="F16" s="31" t="s">
        <v>33</v>
      </c>
      <c r="G16" s="31" t="s">
        <v>33</v>
      </c>
      <c r="H16" s="31">
        <v>43864.493807999999</v>
      </c>
      <c r="I16" s="31" t="s">
        <v>31</v>
      </c>
      <c r="J16" s="59"/>
      <c r="K16" s="32"/>
      <c r="L16" s="39"/>
      <c r="M16" s="33"/>
      <c r="N16" s="32"/>
      <c r="O16" s="58"/>
      <c r="P16" s="32"/>
      <c r="Q16" s="34"/>
      <c r="R16" s="33"/>
      <c r="S16" s="35">
        <v>1</v>
      </c>
      <c r="T16" s="33">
        <v>1</v>
      </c>
      <c r="U16" s="37"/>
    </row>
    <row r="17" spans="1:21" s="22" customFormat="1" ht="17" x14ac:dyDescent="0.2">
      <c r="A17" s="31" t="s">
        <v>38</v>
      </c>
      <c r="B17" s="31"/>
      <c r="C17" s="31"/>
      <c r="D17" s="31"/>
      <c r="E17" s="31" t="s">
        <v>33</v>
      </c>
      <c r="F17" s="31" t="s">
        <v>33</v>
      </c>
      <c r="G17" s="31" t="s">
        <v>33</v>
      </c>
      <c r="H17" s="31">
        <v>43864.493807999999</v>
      </c>
      <c r="I17" s="31" t="s">
        <v>31</v>
      </c>
      <c r="J17" s="59"/>
      <c r="K17" s="32"/>
      <c r="L17" s="39"/>
      <c r="M17" s="33"/>
      <c r="N17" s="32"/>
      <c r="O17" s="58"/>
      <c r="P17" s="32"/>
      <c r="Q17" s="34"/>
      <c r="R17" s="33"/>
      <c r="S17" s="35">
        <v>1</v>
      </c>
      <c r="T17" s="33">
        <v>1</v>
      </c>
      <c r="U17" s="37"/>
    </row>
    <row r="18" spans="1:21" s="22" customFormat="1" ht="17" x14ac:dyDescent="0.2">
      <c r="A18" s="31" t="s">
        <v>38</v>
      </c>
      <c r="B18" s="31"/>
      <c r="C18" s="31"/>
      <c r="D18" s="31"/>
      <c r="E18" s="31" t="s">
        <v>33</v>
      </c>
      <c r="F18" s="31" t="s">
        <v>33</v>
      </c>
      <c r="G18" s="31" t="s">
        <v>33</v>
      </c>
      <c r="H18" s="31">
        <v>43864.493807999999</v>
      </c>
      <c r="I18" s="31" t="s">
        <v>31</v>
      </c>
      <c r="J18" s="59"/>
      <c r="K18" s="32"/>
      <c r="L18" s="39"/>
      <c r="M18" s="33"/>
      <c r="N18" s="32"/>
      <c r="O18" s="58"/>
      <c r="P18" s="32"/>
      <c r="Q18" s="34"/>
      <c r="R18" s="33"/>
      <c r="S18" s="35">
        <v>1</v>
      </c>
      <c r="T18" s="33">
        <v>1</v>
      </c>
      <c r="U18" s="37"/>
    </row>
    <row r="19" spans="1:21" s="22" customFormat="1" ht="17" x14ac:dyDescent="0.2">
      <c r="A19" s="31" t="s">
        <v>38</v>
      </c>
      <c r="B19" s="31"/>
      <c r="C19" s="31"/>
      <c r="D19" s="31"/>
      <c r="E19" s="31" t="s">
        <v>33</v>
      </c>
      <c r="F19" s="31" t="s">
        <v>33</v>
      </c>
      <c r="G19" s="31" t="s">
        <v>33</v>
      </c>
      <c r="H19" s="31">
        <v>43864.493807999999</v>
      </c>
      <c r="I19" s="31" t="s">
        <v>31</v>
      </c>
      <c r="J19" s="59"/>
      <c r="K19" s="32"/>
      <c r="L19" s="39"/>
      <c r="M19" s="33"/>
      <c r="N19" s="32"/>
      <c r="O19" s="58"/>
      <c r="P19" s="32"/>
      <c r="Q19" s="34"/>
      <c r="R19" s="33"/>
      <c r="S19" s="35">
        <v>1</v>
      </c>
      <c r="T19" s="33">
        <v>1</v>
      </c>
      <c r="U19" s="37"/>
    </row>
    <row r="20" spans="1:21" s="22" customFormat="1" ht="17" x14ac:dyDescent="0.2">
      <c r="A20" s="31" t="s">
        <v>41</v>
      </c>
      <c r="B20" s="31"/>
      <c r="C20" s="31"/>
      <c r="D20" s="31"/>
      <c r="E20" s="31"/>
      <c r="F20" s="31"/>
      <c r="G20" s="31"/>
      <c r="H20" s="31">
        <v>43864.493807999999</v>
      </c>
      <c r="I20" s="31" t="s">
        <v>31</v>
      </c>
      <c r="J20" s="59"/>
      <c r="K20" s="32"/>
      <c r="L20" s="39"/>
      <c r="M20" s="33"/>
      <c r="N20" s="32"/>
      <c r="O20" s="58"/>
      <c r="P20" s="32"/>
      <c r="Q20" s="34"/>
      <c r="R20" s="33"/>
      <c r="S20" s="35">
        <v>1</v>
      </c>
      <c r="T20" s="33">
        <v>1</v>
      </c>
      <c r="U20" s="37"/>
    </row>
    <row r="21" spans="1:21" s="22" customFormat="1" ht="17" x14ac:dyDescent="0.2">
      <c r="A21" s="31" t="s">
        <v>36</v>
      </c>
      <c r="B21" s="31"/>
      <c r="C21" s="31"/>
      <c r="D21" s="31"/>
      <c r="E21" s="31" t="s">
        <v>33</v>
      </c>
      <c r="F21" s="31" t="s">
        <v>33</v>
      </c>
      <c r="G21" s="31" t="s">
        <v>33</v>
      </c>
      <c r="H21" s="31">
        <v>43864.493807999999</v>
      </c>
      <c r="I21" s="31" t="s">
        <v>31</v>
      </c>
      <c r="J21" s="59"/>
      <c r="K21" s="32"/>
      <c r="L21" s="39"/>
      <c r="M21" s="33"/>
      <c r="N21" s="32"/>
      <c r="O21" s="58"/>
      <c r="P21" s="32"/>
      <c r="Q21" s="34"/>
      <c r="R21" s="33"/>
      <c r="S21" s="35">
        <v>1</v>
      </c>
      <c r="T21" s="33">
        <v>1</v>
      </c>
      <c r="U21" s="37"/>
    </row>
    <row r="22" spans="1:21" s="22" customFormat="1" ht="17" x14ac:dyDescent="0.2">
      <c r="A22" s="31" t="s">
        <v>36</v>
      </c>
      <c r="B22" s="31"/>
      <c r="C22" s="31"/>
      <c r="D22" s="31"/>
      <c r="E22" s="31" t="s">
        <v>33</v>
      </c>
      <c r="F22" s="31" t="s">
        <v>33</v>
      </c>
      <c r="G22" s="31" t="s">
        <v>33</v>
      </c>
      <c r="H22" s="31">
        <v>43864.493807999999</v>
      </c>
      <c r="I22" s="31" t="s">
        <v>31</v>
      </c>
      <c r="J22" s="59"/>
      <c r="K22" s="32"/>
      <c r="L22" s="39"/>
      <c r="M22" s="33"/>
      <c r="N22" s="32"/>
      <c r="O22" s="58"/>
      <c r="P22" s="32"/>
      <c r="Q22" s="34"/>
      <c r="R22" s="33"/>
      <c r="S22" s="35">
        <v>1</v>
      </c>
      <c r="T22" s="33">
        <v>1</v>
      </c>
      <c r="U22" s="37"/>
    </row>
    <row r="23" spans="1:21" s="22" customFormat="1" ht="17" x14ac:dyDescent="0.2">
      <c r="A23" s="31" t="s">
        <v>36</v>
      </c>
      <c r="B23" s="31"/>
      <c r="C23" s="31"/>
      <c r="D23" s="31"/>
      <c r="E23" s="31" t="s">
        <v>33</v>
      </c>
      <c r="F23" s="31" t="s">
        <v>33</v>
      </c>
      <c r="G23" s="31" t="s">
        <v>33</v>
      </c>
      <c r="H23" s="31">
        <v>43864.493807999999</v>
      </c>
      <c r="I23" s="31" t="s">
        <v>31</v>
      </c>
      <c r="J23" s="59"/>
      <c r="K23" s="32"/>
      <c r="L23" s="39"/>
      <c r="M23" s="33"/>
      <c r="N23" s="32"/>
      <c r="O23" s="58"/>
      <c r="P23" s="32"/>
      <c r="Q23" s="34"/>
      <c r="R23" s="33"/>
      <c r="S23" s="35">
        <v>1</v>
      </c>
      <c r="T23" s="33">
        <v>1</v>
      </c>
      <c r="U23" s="37"/>
    </row>
    <row r="24" spans="1:21" s="22" customFormat="1" ht="17" x14ac:dyDescent="0.2">
      <c r="A24" s="31" t="s">
        <v>36</v>
      </c>
      <c r="B24" s="31"/>
      <c r="C24" s="31"/>
      <c r="D24" s="31"/>
      <c r="E24" s="31" t="s">
        <v>33</v>
      </c>
      <c r="F24" s="31" t="s">
        <v>33</v>
      </c>
      <c r="G24" s="31" t="s">
        <v>33</v>
      </c>
      <c r="H24" s="31">
        <v>43864.493807999999</v>
      </c>
      <c r="I24" s="31" t="s">
        <v>31</v>
      </c>
      <c r="J24" s="59"/>
      <c r="K24" s="32"/>
      <c r="L24" s="39"/>
      <c r="M24" s="33"/>
      <c r="N24" s="32"/>
      <c r="O24" s="58"/>
      <c r="P24" s="32"/>
      <c r="Q24" s="34"/>
      <c r="R24" s="33"/>
      <c r="S24" s="35">
        <v>1</v>
      </c>
      <c r="T24" s="33">
        <v>1</v>
      </c>
      <c r="U24" s="37"/>
    </row>
    <row r="25" spans="1:21" s="22" customFormat="1" ht="17" x14ac:dyDescent="0.2">
      <c r="A25" s="31" t="s">
        <v>42</v>
      </c>
      <c r="B25" s="31"/>
      <c r="C25" s="31"/>
      <c r="D25" s="31"/>
      <c r="E25" s="31" t="s">
        <v>33</v>
      </c>
      <c r="F25" s="31" t="s">
        <v>33</v>
      </c>
      <c r="G25" s="31" t="s">
        <v>33</v>
      </c>
      <c r="H25" s="31">
        <v>43864.493807999999</v>
      </c>
      <c r="I25" s="31" t="s">
        <v>31</v>
      </c>
      <c r="J25" s="59"/>
      <c r="K25" s="32"/>
      <c r="L25" s="39"/>
      <c r="M25" s="33"/>
      <c r="N25" s="32"/>
      <c r="O25" s="58"/>
      <c r="P25" s="32"/>
      <c r="Q25" s="34"/>
      <c r="R25" s="33"/>
      <c r="S25" s="35">
        <v>1</v>
      </c>
      <c r="T25" s="33">
        <v>1</v>
      </c>
      <c r="U25" s="37"/>
    </row>
    <row r="26" spans="1:21" s="22" customFormat="1" ht="17" x14ac:dyDescent="0.2">
      <c r="A26" s="31" t="s">
        <v>39</v>
      </c>
      <c r="B26" s="31"/>
      <c r="C26" s="31"/>
      <c r="D26" s="31"/>
      <c r="E26" s="31" t="s">
        <v>33</v>
      </c>
      <c r="F26" s="31" t="s">
        <v>33</v>
      </c>
      <c r="G26" s="31" t="s">
        <v>33</v>
      </c>
      <c r="H26" s="31">
        <v>43864.493807999999</v>
      </c>
      <c r="I26" s="31" t="s">
        <v>31</v>
      </c>
      <c r="J26" s="59"/>
      <c r="K26" s="32"/>
      <c r="L26" s="39"/>
      <c r="M26" s="33"/>
      <c r="N26" s="32"/>
      <c r="O26" s="58"/>
      <c r="P26" s="32"/>
      <c r="Q26" s="34"/>
      <c r="R26" s="33"/>
      <c r="S26" s="35">
        <v>1</v>
      </c>
      <c r="T26" s="33">
        <v>1</v>
      </c>
      <c r="U26" s="37"/>
    </row>
    <row r="27" spans="1:21" s="22" customFormat="1" ht="17" x14ac:dyDescent="0.2">
      <c r="A27" s="31" t="s">
        <v>39</v>
      </c>
      <c r="B27" s="31"/>
      <c r="C27" s="31"/>
      <c r="D27" s="31"/>
      <c r="E27" s="31" t="s">
        <v>33</v>
      </c>
      <c r="F27" s="31" t="s">
        <v>33</v>
      </c>
      <c r="G27" s="31" t="s">
        <v>33</v>
      </c>
      <c r="H27" s="31">
        <v>43864.493807999999</v>
      </c>
      <c r="I27" s="31" t="s">
        <v>31</v>
      </c>
      <c r="J27" s="59"/>
      <c r="K27" s="32"/>
      <c r="L27" s="39"/>
      <c r="M27" s="33"/>
      <c r="N27" s="32"/>
      <c r="O27" s="58"/>
      <c r="P27" s="32"/>
      <c r="Q27" s="34"/>
      <c r="R27" s="33"/>
      <c r="S27" s="35">
        <v>1</v>
      </c>
      <c r="T27" s="33">
        <v>1</v>
      </c>
      <c r="U27" s="37"/>
    </row>
    <row r="28" spans="1:21" s="22" customFormat="1" ht="17" x14ac:dyDescent="0.2">
      <c r="A28" s="31" t="s">
        <v>37</v>
      </c>
      <c r="B28" s="31"/>
      <c r="C28" s="31"/>
      <c r="D28" s="31"/>
      <c r="E28" s="31" t="s">
        <v>33</v>
      </c>
      <c r="F28" s="31" t="s">
        <v>33</v>
      </c>
      <c r="G28" s="31" t="s">
        <v>33</v>
      </c>
      <c r="H28" s="31">
        <v>43864.493807999999</v>
      </c>
      <c r="I28" s="31" t="s">
        <v>31</v>
      </c>
      <c r="J28" s="59"/>
      <c r="K28" s="32"/>
      <c r="L28" s="39"/>
      <c r="M28" s="33"/>
      <c r="N28" s="32"/>
      <c r="O28" s="58"/>
      <c r="P28" s="32"/>
      <c r="Q28" s="34"/>
      <c r="R28" s="33"/>
      <c r="S28" s="35">
        <v>1</v>
      </c>
      <c r="T28" s="33">
        <v>1</v>
      </c>
      <c r="U28" s="37"/>
    </row>
    <row r="29" spans="1:21" s="22" customFormat="1" ht="17" x14ac:dyDescent="0.2">
      <c r="A29" s="31" t="s">
        <v>37</v>
      </c>
      <c r="B29" s="31"/>
      <c r="C29" s="31"/>
      <c r="D29" s="31"/>
      <c r="E29" s="31" t="s">
        <v>33</v>
      </c>
      <c r="F29" s="31" t="s">
        <v>33</v>
      </c>
      <c r="G29" s="31" t="s">
        <v>33</v>
      </c>
      <c r="H29" s="31">
        <v>43864.493807999999</v>
      </c>
      <c r="I29" s="31" t="s">
        <v>31</v>
      </c>
      <c r="J29" s="59"/>
      <c r="K29" s="32"/>
      <c r="L29" s="39"/>
      <c r="M29" s="33"/>
      <c r="N29" s="32"/>
      <c r="O29" s="58"/>
      <c r="P29" s="32"/>
      <c r="Q29" s="34"/>
      <c r="R29" s="33"/>
      <c r="S29" s="35">
        <v>1</v>
      </c>
      <c r="T29" s="33">
        <v>1</v>
      </c>
      <c r="U29" s="37"/>
    </row>
    <row r="30" spans="1:21" s="22" customFormat="1" ht="17" x14ac:dyDescent="0.2">
      <c r="A30" s="31" t="s">
        <v>43</v>
      </c>
      <c r="B30" s="31"/>
      <c r="C30" s="31"/>
      <c r="D30" s="31"/>
      <c r="E30" s="31" t="s">
        <v>33</v>
      </c>
      <c r="F30" s="31" t="s">
        <v>33</v>
      </c>
      <c r="G30" s="31" t="s">
        <v>33</v>
      </c>
      <c r="H30" s="31">
        <v>43864.493807999999</v>
      </c>
      <c r="I30" s="31" t="s">
        <v>31</v>
      </c>
      <c r="J30" s="59"/>
      <c r="K30" s="32"/>
      <c r="L30" s="39"/>
      <c r="M30" s="33"/>
      <c r="N30" s="32"/>
      <c r="O30" s="58"/>
      <c r="P30" s="32"/>
      <c r="Q30" s="34"/>
      <c r="R30" s="33"/>
      <c r="S30" s="35">
        <v>1</v>
      </c>
      <c r="T30" s="33">
        <v>1</v>
      </c>
      <c r="U30" s="37"/>
    </row>
    <row r="31" spans="1:21" s="22" customFormat="1" ht="17" x14ac:dyDescent="0.2">
      <c r="A31" s="31" t="s">
        <v>43</v>
      </c>
      <c r="B31" s="31"/>
      <c r="C31" s="31"/>
      <c r="D31" s="31"/>
      <c r="E31" s="31" t="s">
        <v>33</v>
      </c>
      <c r="F31" s="31" t="s">
        <v>33</v>
      </c>
      <c r="G31" s="31" t="s">
        <v>33</v>
      </c>
      <c r="H31" s="31">
        <v>43864.493807999999</v>
      </c>
      <c r="I31" s="31" t="s">
        <v>31</v>
      </c>
      <c r="J31" s="59"/>
      <c r="K31" s="32"/>
      <c r="L31" s="39"/>
      <c r="M31" s="33"/>
      <c r="N31" s="32"/>
      <c r="O31" s="58"/>
      <c r="P31" s="32"/>
      <c r="Q31" s="34"/>
      <c r="R31" s="33"/>
      <c r="S31" s="35">
        <v>1</v>
      </c>
      <c r="T31" s="33">
        <v>1</v>
      </c>
      <c r="U31" s="37"/>
    </row>
    <row r="32" spans="1:21" s="22" customFormat="1" ht="17" x14ac:dyDescent="0.2">
      <c r="A32" s="31" t="s">
        <v>43</v>
      </c>
      <c r="B32" s="31"/>
      <c r="C32" s="31"/>
      <c r="D32" s="31"/>
      <c r="E32" s="31" t="s">
        <v>33</v>
      </c>
      <c r="F32" s="31" t="s">
        <v>33</v>
      </c>
      <c r="G32" s="31" t="s">
        <v>33</v>
      </c>
      <c r="H32" s="31">
        <v>43864.493807999999</v>
      </c>
      <c r="I32" s="31" t="s">
        <v>31</v>
      </c>
      <c r="J32" s="59"/>
      <c r="K32" s="32"/>
      <c r="L32" s="39"/>
      <c r="M32" s="33"/>
      <c r="N32" s="32"/>
      <c r="O32" s="58"/>
      <c r="P32" s="32"/>
      <c r="Q32" s="34"/>
      <c r="R32" s="33"/>
      <c r="S32" s="35">
        <v>1</v>
      </c>
      <c r="T32" s="33">
        <v>1</v>
      </c>
      <c r="U32" s="37"/>
    </row>
    <row r="33" spans="1:21" s="22" customFormat="1" ht="17" x14ac:dyDescent="0.2">
      <c r="A33" s="31" t="s">
        <v>43</v>
      </c>
      <c r="B33" s="31"/>
      <c r="C33" s="31"/>
      <c r="D33" s="31"/>
      <c r="E33" s="31" t="s">
        <v>33</v>
      </c>
      <c r="F33" s="31" t="s">
        <v>33</v>
      </c>
      <c r="G33" s="31" t="s">
        <v>33</v>
      </c>
      <c r="H33" s="31">
        <v>43864.493807999999</v>
      </c>
      <c r="I33" s="31" t="s">
        <v>31</v>
      </c>
      <c r="J33" s="59"/>
      <c r="K33" s="32"/>
      <c r="L33" s="39"/>
      <c r="M33" s="33"/>
      <c r="N33" s="32"/>
      <c r="O33" s="58"/>
      <c r="P33" s="32"/>
      <c r="Q33" s="34"/>
      <c r="R33" s="33"/>
      <c r="S33" s="35">
        <v>1</v>
      </c>
      <c r="T33" s="33">
        <v>1</v>
      </c>
      <c r="U33" s="37"/>
    </row>
    <row r="34" spans="1:21" s="22" customFormat="1" ht="17" x14ac:dyDescent="0.2">
      <c r="A34" s="31" t="s">
        <v>43</v>
      </c>
      <c r="B34" s="31"/>
      <c r="C34" s="31"/>
      <c r="D34" s="31"/>
      <c r="E34" s="31" t="s">
        <v>33</v>
      </c>
      <c r="F34" s="31" t="s">
        <v>33</v>
      </c>
      <c r="G34" s="31" t="s">
        <v>33</v>
      </c>
      <c r="H34" s="31">
        <v>43864.493807999999</v>
      </c>
      <c r="I34" s="31" t="s">
        <v>31</v>
      </c>
      <c r="J34" s="59"/>
      <c r="K34" s="32"/>
      <c r="L34" s="39"/>
      <c r="M34" s="33"/>
      <c r="N34" s="32"/>
      <c r="O34" s="58"/>
      <c r="P34" s="32"/>
      <c r="Q34" s="34"/>
      <c r="R34" s="33"/>
      <c r="S34" s="35">
        <v>1</v>
      </c>
      <c r="T34" s="33">
        <v>1</v>
      </c>
      <c r="U34" s="37"/>
    </row>
    <row r="35" spans="1:21" s="22" customFormat="1" ht="17" x14ac:dyDescent="0.2">
      <c r="A35" s="31" t="s">
        <v>32</v>
      </c>
      <c r="B35" s="31"/>
      <c r="C35" s="31"/>
      <c r="D35" s="31"/>
      <c r="E35" s="31" t="s">
        <v>33</v>
      </c>
      <c r="F35" s="31" t="s">
        <v>33</v>
      </c>
      <c r="G35" s="31" t="s">
        <v>33</v>
      </c>
      <c r="H35" s="31">
        <v>43864.493807999999</v>
      </c>
      <c r="I35" s="31" t="s">
        <v>31</v>
      </c>
      <c r="J35" s="59"/>
      <c r="K35" s="32"/>
      <c r="L35" s="39"/>
      <c r="M35" s="33"/>
      <c r="N35" s="32"/>
      <c r="O35" s="58"/>
      <c r="P35" s="32"/>
      <c r="Q35" s="34"/>
      <c r="R35" s="33"/>
      <c r="S35" s="35">
        <v>1</v>
      </c>
      <c r="T35" s="33">
        <v>1</v>
      </c>
      <c r="U35" s="37"/>
    </row>
    <row r="36" spans="1:21" s="22" customFormat="1" ht="17" x14ac:dyDescent="0.2">
      <c r="A36" s="31" t="s">
        <v>32</v>
      </c>
      <c r="B36" s="31"/>
      <c r="C36" s="31"/>
      <c r="D36" s="31"/>
      <c r="E36" s="31" t="s">
        <v>33</v>
      </c>
      <c r="F36" s="31" t="s">
        <v>33</v>
      </c>
      <c r="G36" s="31" t="s">
        <v>33</v>
      </c>
      <c r="H36" s="31">
        <v>43864.493807999999</v>
      </c>
      <c r="I36" s="31" t="s">
        <v>31</v>
      </c>
      <c r="J36" s="59"/>
      <c r="K36" s="32"/>
      <c r="L36" s="39"/>
      <c r="M36" s="33"/>
      <c r="N36" s="32"/>
      <c r="O36" s="58"/>
      <c r="P36" s="32"/>
      <c r="Q36" s="34"/>
      <c r="R36" s="33"/>
      <c r="S36" s="35">
        <v>1</v>
      </c>
      <c r="T36" s="33">
        <v>1</v>
      </c>
      <c r="U36" s="37"/>
    </row>
    <row r="37" spans="1:21" s="22" customFormat="1" ht="17" x14ac:dyDescent="0.2">
      <c r="A37" s="31" t="s">
        <v>32</v>
      </c>
      <c r="B37" s="31"/>
      <c r="C37" s="31"/>
      <c r="D37" s="31"/>
      <c r="E37" s="31" t="s">
        <v>33</v>
      </c>
      <c r="F37" s="31" t="s">
        <v>33</v>
      </c>
      <c r="G37" s="31" t="s">
        <v>33</v>
      </c>
      <c r="H37" s="31">
        <v>43864.493807999999</v>
      </c>
      <c r="I37" s="31" t="s">
        <v>31</v>
      </c>
      <c r="J37" s="59"/>
      <c r="K37" s="32"/>
      <c r="L37" s="39"/>
      <c r="M37" s="33"/>
      <c r="N37" s="32"/>
      <c r="O37" s="58"/>
      <c r="P37" s="32"/>
      <c r="Q37" s="34"/>
      <c r="R37" s="33"/>
      <c r="S37" s="35">
        <v>1</v>
      </c>
      <c r="T37" s="33">
        <v>1</v>
      </c>
      <c r="U37" s="37"/>
    </row>
    <row r="38" spans="1:21" s="22" customFormat="1" ht="17" x14ac:dyDescent="0.2">
      <c r="A38" s="31" t="s">
        <v>32</v>
      </c>
      <c r="B38" s="31"/>
      <c r="C38" s="31"/>
      <c r="D38" s="31"/>
      <c r="E38" s="31" t="s">
        <v>33</v>
      </c>
      <c r="F38" s="31" t="s">
        <v>33</v>
      </c>
      <c r="G38" s="31" t="s">
        <v>33</v>
      </c>
      <c r="H38" s="31">
        <v>43864.493807999999</v>
      </c>
      <c r="I38" s="31" t="s">
        <v>31</v>
      </c>
      <c r="J38" s="59"/>
      <c r="K38" s="32"/>
      <c r="L38" s="39"/>
      <c r="M38" s="33"/>
      <c r="N38" s="32"/>
      <c r="O38" s="58"/>
      <c r="P38" s="32"/>
      <c r="Q38" s="34"/>
      <c r="R38" s="33"/>
      <c r="S38" s="35">
        <v>1</v>
      </c>
      <c r="T38" s="33">
        <v>1</v>
      </c>
      <c r="U38" s="37"/>
    </row>
    <row r="39" spans="1:21" s="22" customFormat="1" ht="17" x14ac:dyDescent="0.2">
      <c r="A39" s="31" t="s">
        <v>32</v>
      </c>
      <c r="B39" s="31"/>
      <c r="C39" s="31"/>
      <c r="D39" s="31"/>
      <c r="E39" s="31" t="s">
        <v>33</v>
      </c>
      <c r="F39" s="31" t="s">
        <v>33</v>
      </c>
      <c r="G39" s="31" t="s">
        <v>33</v>
      </c>
      <c r="H39" s="31">
        <v>43864.493807999999</v>
      </c>
      <c r="I39" s="31" t="s">
        <v>31</v>
      </c>
      <c r="J39" s="59"/>
      <c r="K39" s="32"/>
      <c r="L39" s="39"/>
      <c r="M39" s="33"/>
      <c r="N39" s="32"/>
      <c r="O39" s="58"/>
      <c r="P39" s="32"/>
      <c r="Q39" s="34"/>
      <c r="R39" s="33"/>
      <c r="S39" s="35">
        <v>1</v>
      </c>
      <c r="T39" s="33">
        <v>1</v>
      </c>
      <c r="U39" s="37"/>
    </row>
    <row r="40" spans="1:21" s="22" customFormat="1" ht="17" x14ac:dyDescent="0.2">
      <c r="A40" s="31" t="s">
        <v>32</v>
      </c>
      <c r="B40" s="31"/>
      <c r="C40" s="31"/>
      <c r="D40" s="31"/>
      <c r="E40" s="31" t="s">
        <v>33</v>
      </c>
      <c r="F40" s="31" t="s">
        <v>33</v>
      </c>
      <c r="G40" s="31" t="s">
        <v>33</v>
      </c>
      <c r="H40" s="31">
        <v>43864.493807999999</v>
      </c>
      <c r="I40" s="31" t="s">
        <v>31</v>
      </c>
      <c r="J40" s="59"/>
      <c r="K40" s="32"/>
      <c r="L40" s="39"/>
      <c r="M40" s="33"/>
      <c r="N40" s="32"/>
      <c r="O40" s="58"/>
      <c r="P40" s="32"/>
      <c r="Q40" s="34"/>
      <c r="R40" s="33"/>
      <c r="S40" s="35">
        <v>1</v>
      </c>
      <c r="T40" s="33">
        <v>1</v>
      </c>
      <c r="U40" s="37"/>
    </row>
    <row r="41" spans="1:21" s="22" customFormat="1" ht="17" x14ac:dyDescent="0.2">
      <c r="A41" s="31" t="s">
        <v>32</v>
      </c>
      <c r="B41" s="31"/>
      <c r="C41" s="31"/>
      <c r="D41" s="31"/>
      <c r="E41" s="31" t="s">
        <v>33</v>
      </c>
      <c r="F41" s="31" t="s">
        <v>33</v>
      </c>
      <c r="G41" s="31" t="s">
        <v>33</v>
      </c>
      <c r="H41" s="31">
        <v>43864.493807999999</v>
      </c>
      <c r="I41" s="31" t="s">
        <v>31</v>
      </c>
      <c r="J41" s="59"/>
      <c r="K41" s="32"/>
      <c r="L41" s="39"/>
      <c r="M41" s="33"/>
      <c r="N41" s="32"/>
      <c r="O41" s="58"/>
      <c r="P41" s="32"/>
      <c r="Q41" s="34"/>
      <c r="R41" s="33"/>
      <c r="S41" s="35">
        <v>1</v>
      </c>
      <c r="T41" s="33">
        <v>1</v>
      </c>
      <c r="U41" s="37"/>
    </row>
    <row r="42" spans="1:21" s="22" customFormat="1" ht="17" x14ac:dyDescent="0.2">
      <c r="A42" s="31" t="s">
        <v>32</v>
      </c>
      <c r="B42" s="31"/>
      <c r="C42" s="31"/>
      <c r="D42" s="31"/>
      <c r="E42" s="31" t="s">
        <v>33</v>
      </c>
      <c r="F42" s="31" t="s">
        <v>33</v>
      </c>
      <c r="G42" s="31" t="s">
        <v>33</v>
      </c>
      <c r="H42" s="31">
        <v>43864.493807999999</v>
      </c>
      <c r="I42" s="31" t="s">
        <v>31</v>
      </c>
      <c r="J42" s="59"/>
      <c r="K42" s="32"/>
      <c r="L42" s="39"/>
      <c r="M42" s="33"/>
      <c r="N42" s="32"/>
      <c r="O42" s="58"/>
      <c r="P42" s="32"/>
      <c r="Q42" s="34"/>
      <c r="R42" s="33"/>
      <c r="S42" s="35">
        <v>1</v>
      </c>
      <c r="T42" s="33">
        <v>1</v>
      </c>
      <c r="U42" s="37"/>
    </row>
    <row r="43" spans="1:21" s="22" customFormat="1" ht="17" x14ac:dyDescent="0.2">
      <c r="A43" s="31" t="s">
        <v>32</v>
      </c>
      <c r="B43" s="31"/>
      <c r="C43" s="31"/>
      <c r="D43" s="31"/>
      <c r="E43" s="31" t="s">
        <v>33</v>
      </c>
      <c r="F43" s="31" t="s">
        <v>33</v>
      </c>
      <c r="G43" s="31" t="s">
        <v>33</v>
      </c>
      <c r="H43" s="31">
        <v>43864.493807999999</v>
      </c>
      <c r="I43" s="31" t="s">
        <v>31</v>
      </c>
      <c r="J43" s="59"/>
      <c r="K43" s="32"/>
      <c r="L43" s="39"/>
      <c r="M43" s="33"/>
      <c r="N43" s="32"/>
      <c r="O43" s="58"/>
      <c r="P43" s="32"/>
      <c r="Q43" s="34"/>
      <c r="R43" s="33"/>
      <c r="S43" s="35">
        <v>1</v>
      </c>
      <c r="T43" s="33">
        <v>1</v>
      </c>
      <c r="U43" s="37"/>
    </row>
    <row r="44" spans="1:21" s="22" customFormat="1" ht="17" x14ac:dyDescent="0.2">
      <c r="A44" s="31" t="s">
        <v>32</v>
      </c>
      <c r="B44" s="31"/>
      <c r="C44" s="31"/>
      <c r="D44" s="31"/>
      <c r="E44" s="31" t="s">
        <v>33</v>
      </c>
      <c r="F44" s="31" t="s">
        <v>33</v>
      </c>
      <c r="G44" s="31" t="s">
        <v>33</v>
      </c>
      <c r="H44" s="31">
        <v>43864.493807999999</v>
      </c>
      <c r="I44" s="31" t="s">
        <v>31</v>
      </c>
      <c r="J44" s="59"/>
      <c r="K44" s="32"/>
      <c r="L44" s="39"/>
      <c r="M44" s="33"/>
      <c r="N44" s="32"/>
      <c r="O44" s="58"/>
      <c r="P44" s="32"/>
      <c r="Q44" s="34"/>
      <c r="R44" s="33"/>
      <c r="S44" s="35">
        <v>1</v>
      </c>
      <c r="T44" s="33">
        <v>1</v>
      </c>
      <c r="U44" s="37"/>
    </row>
    <row r="45" spans="1:21" s="22" customFormat="1" ht="17" x14ac:dyDescent="0.2">
      <c r="A45" s="31" t="s">
        <v>32</v>
      </c>
      <c r="B45" s="31"/>
      <c r="C45" s="31"/>
      <c r="D45" s="31"/>
      <c r="E45" s="31" t="s">
        <v>33</v>
      </c>
      <c r="F45" s="31" t="s">
        <v>33</v>
      </c>
      <c r="G45" s="31" t="s">
        <v>33</v>
      </c>
      <c r="H45" s="31">
        <v>43864.493807999999</v>
      </c>
      <c r="I45" s="31" t="s">
        <v>31</v>
      </c>
      <c r="J45" s="59"/>
      <c r="K45" s="32"/>
      <c r="L45" s="39"/>
      <c r="M45" s="33"/>
      <c r="N45" s="32"/>
      <c r="O45" s="58"/>
      <c r="P45" s="32"/>
      <c r="Q45" s="34"/>
      <c r="R45" s="33"/>
      <c r="S45" s="35">
        <v>1</v>
      </c>
      <c r="T45" s="33">
        <v>1</v>
      </c>
      <c r="U45" s="37"/>
    </row>
    <row r="46" spans="1:21" s="22" customFormat="1" ht="17" x14ac:dyDescent="0.2">
      <c r="A46" s="31" t="s">
        <v>32</v>
      </c>
      <c r="B46" s="31"/>
      <c r="C46" s="31"/>
      <c r="D46" s="31"/>
      <c r="E46" s="31" t="s">
        <v>33</v>
      </c>
      <c r="F46" s="31" t="s">
        <v>33</v>
      </c>
      <c r="G46" s="31" t="s">
        <v>33</v>
      </c>
      <c r="H46" s="31">
        <v>43864.493807999999</v>
      </c>
      <c r="I46" s="31" t="s">
        <v>31</v>
      </c>
      <c r="J46" s="59"/>
      <c r="K46" s="32"/>
      <c r="L46" s="39"/>
      <c r="M46" s="33"/>
      <c r="N46" s="32"/>
      <c r="O46" s="58"/>
      <c r="P46" s="32"/>
      <c r="Q46" s="34"/>
      <c r="R46" s="33"/>
      <c r="S46" s="35">
        <v>1</v>
      </c>
      <c r="T46" s="33">
        <v>1</v>
      </c>
      <c r="U46" s="37"/>
    </row>
    <row r="47" spans="1:21" s="22" customFormat="1" ht="17" x14ac:dyDescent="0.2">
      <c r="A47" s="31" t="s">
        <v>32</v>
      </c>
      <c r="B47" s="31"/>
      <c r="C47" s="31"/>
      <c r="D47" s="31"/>
      <c r="E47" s="31" t="s">
        <v>33</v>
      </c>
      <c r="F47" s="31" t="s">
        <v>33</v>
      </c>
      <c r="G47" s="31" t="s">
        <v>33</v>
      </c>
      <c r="H47" s="31">
        <v>43864.493807999999</v>
      </c>
      <c r="I47" s="31" t="s">
        <v>31</v>
      </c>
      <c r="J47" s="59"/>
      <c r="K47" s="32"/>
      <c r="L47" s="39"/>
      <c r="M47" s="33"/>
      <c r="N47" s="32"/>
      <c r="O47" s="58"/>
      <c r="P47" s="32"/>
      <c r="Q47" s="34"/>
      <c r="R47" s="33"/>
      <c r="S47" s="35">
        <v>1</v>
      </c>
      <c r="T47" s="33">
        <v>1</v>
      </c>
      <c r="U47" s="37"/>
    </row>
    <row r="48" spans="1:21" s="22" customFormat="1" ht="17" x14ac:dyDescent="0.2">
      <c r="A48" s="31" t="s">
        <v>32</v>
      </c>
      <c r="B48" s="31"/>
      <c r="C48" s="31"/>
      <c r="D48" s="31"/>
      <c r="E48" s="31" t="s">
        <v>33</v>
      </c>
      <c r="F48" s="31" t="s">
        <v>33</v>
      </c>
      <c r="G48" s="31" t="s">
        <v>33</v>
      </c>
      <c r="H48" s="31">
        <v>43864.493807999999</v>
      </c>
      <c r="I48" s="31" t="s">
        <v>31</v>
      </c>
      <c r="J48" s="59"/>
      <c r="K48" s="32"/>
      <c r="L48" s="39"/>
      <c r="M48" s="33"/>
      <c r="N48" s="32"/>
      <c r="O48" s="58"/>
      <c r="P48" s="32"/>
      <c r="Q48" s="34"/>
      <c r="R48" s="33"/>
      <c r="S48" s="35">
        <v>1</v>
      </c>
      <c r="T48" s="33">
        <v>1</v>
      </c>
      <c r="U48" s="37"/>
    </row>
    <row r="49" spans="1:21" s="22" customFormat="1" ht="17" x14ac:dyDescent="0.2">
      <c r="A49" s="31" t="s">
        <v>37</v>
      </c>
      <c r="B49" s="31"/>
      <c r="C49" s="31"/>
      <c r="D49" s="31"/>
      <c r="E49" s="31"/>
      <c r="F49" s="31"/>
      <c r="G49" s="31"/>
      <c r="H49" s="31">
        <v>43873</v>
      </c>
      <c r="I49" s="31" t="s">
        <v>46</v>
      </c>
      <c r="J49" s="59"/>
      <c r="K49" s="32"/>
      <c r="L49" s="39"/>
      <c r="M49" s="33"/>
      <c r="N49" s="32"/>
      <c r="O49" s="58"/>
      <c r="P49" s="32"/>
      <c r="Q49" s="34"/>
      <c r="R49" s="33"/>
      <c r="S49" s="35">
        <v>1</v>
      </c>
      <c r="T49" s="33">
        <v>1</v>
      </c>
      <c r="U49" s="37"/>
    </row>
    <row r="50" spans="1:21" x14ac:dyDescent="0.2">
      <c r="B50" s="11"/>
      <c r="C50" s="11"/>
      <c r="E50" s="1"/>
      <c r="F50" s="1"/>
      <c r="H50" s="15"/>
      <c r="J50" s="44"/>
      <c r="L50" s="1"/>
      <c r="N50" s="15"/>
      <c r="P50" s="1"/>
      <c r="Q50" s="15"/>
      <c r="T50" s="16"/>
      <c r="U50" s="15"/>
    </row>
    <row r="51" spans="1:21" x14ac:dyDescent="0.2">
      <c r="B51" s="11"/>
      <c r="C51" s="11"/>
      <c r="E51" s="1"/>
      <c r="F51" s="1"/>
      <c r="H51" s="15"/>
      <c r="J51" s="44"/>
      <c r="L51" s="1"/>
      <c r="N51" s="15"/>
      <c r="P51" s="1"/>
      <c r="Q51" s="15"/>
      <c r="T51" s="16"/>
      <c r="U51" s="15"/>
    </row>
  </sheetData>
  <autoFilter ref="A9:U49" xr:uid="{718DB96C-2ACB-3341-8084-FB8919B7B6A8}">
    <filterColumn colId="0">
      <filters>
        <filter val="A21"/>
      </filters>
    </filterColumn>
    <filterColumn colId="20" showButton="0"/>
  </autoFilter>
  <sortState ref="A10:XEQ49">
    <sortCondition ref="A10:A49"/>
  </sortState>
  <mergeCells count="21">
    <mergeCell ref="K2:N2"/>
    <mergeCell ref="A1:U1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K8:K9"/>
    <mergeCell ref="S8:T9"/>
    <mergeCell ref="A8:A9"/>
    <mergeCell ref="L8:L9"/>
    <mergeCell ref="M8:M9"/>
    <mergeCell ref="U8:U9"/>
    <mergeCell ref="N8:N9"/>
    <mergeCell ref="O8:O9"/>
    <mergeCell ref="P8:Q8"/>
    <mergeCell ref="R8:R9"/>
  </mergeCells>
  <phoneticPr fontId="11" type="noConversion"/>
  <conditionalFormatting sqref="A10:W49">
    <cfRule type="expression" dxfId="9" priority="51">
      <formula>AND(OR($I10="RM1",I10="LIV"),$S10&lt;&gt;0,$T10&lt;&gt;"X")</formula>
    </cfRule>
    <cfRule type="expression" dxfId="8" priority="52">
      <formula>AND(OR($I10="LIV",I10="RM1"),$S10&lt;&gt;0,$T10&lt;&gt;"X")</formula>
    </cfRule>
    <cfRule type="expression" dxfId="7" priority="53" stopIfTrue="1">
      <formula>SUM($S10:$T10)=0</formula>
    </cfRule>
    <cfRule type="expression" dxfId="6" priority="54" stopIfTrue="1">
      <formula>$S10=0</formula>
    </cfRule>
    <cfRule type="expression" dxfId="5" priority="55" stopIfTrue="1">
      <formula>$R10="X"</formula>
    </cfRule>
  </conditionalFormatting>
  <conditionalFormatting sqref="A10:U49">
    <cfRule type="expression" dxfId="4" priority="45" stopIfTrue="1">
      <formula>$R10="X"</formula>
    </cfRule>
  </conditionalFormatting>
  <conditionalFormatting sqref="A12:U49">
    <cfRule type="expression" dxfId="3" priority="41">
      <formula>AND(OR($I12="RM1",I12="LIV"),$S12&lt;&gt;0,$T12&lt;&gt;"X")</formula>
    </cfRule>
    <cfRule type="expression" dxfId="2" priority="42">
      <formula>AND(OR($I12="LIV",I12="RM1"),$S12&lt;&gt;0,$T12&lt;&gt;"X")</formula>
    </cfRule>
    <cfRule type="expression" dxfId="1" priority="43" stopIfTrue="1">
      <formula>SUM($S12:$T12)=0</formula>
    </cfRule>
    <cfRule type="expression" dxfId="0" priority="44" stopIfTrue="1">
      <formula>$S12=0</formula>
    </cfRule>
  </conditionalFormatting>
  <printOptions horizontalCentered="1"/>
  <pageMargins left="0" right="0" top="0" bottom="0" header="0" footer="0"/>
  <pageSetup paperSize="9" scale="27" fitToHeight="20" orientation="landscape"/>
  <headerFooter alignWithMargins="0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F3B3FB9-682A-F24D-99E2-91318E899A49}">
          <x14:formula1>
            <xm:f>#REF!</xm:f>
          </x14:formula1>
          <xm:sqref>L10:L49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CŒUR DE VIGNES</vt:lpstr>
      <vt:lpstr>'CŒUR DE VIGNES'!Zone_d_impression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Séverine TOUSSAERT</cp:lastModifiedBy>
  <cp:lastPrinted>2020-02-06T11:57:52Z</cp:lastPrinted>
  <dcterms:created xsi:type="dcterms:W3CDTF">2018-12-11T10:15:59Z</dcterms:created>
  <dcterms:modified xsi:type="dcterms:W3CDTF">2020-02-13T08:02:52Z</dcterms:modified>
</cp:coreProperties>
</file>