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3968" windowHeight="4932"/>
  </bookViews>
  <sheets>
    <sheet name="Feuil1" sheetId="1" r:id="rId1"/>
  </sheets>
  <definedNames>
    <definedName name="_xlnm._FilterDatabase" localSheetId="0" hidden="1">Feuil1!$A$1:$D$18</definedName>
    <definedName name="Bats">Feuil1!$I$2:$I$7</definedName>
    <definedName name="Batteries">Feuil1!$F$2:$F$13</definedName>
  </definedNames>
  <calcPr calcId="152511"/>
</workbook>
</file>

<file path=xl/calcChain.xml><?xml version="1.0" encoding="utf-8"?>
<calcChain xmlns="http://schemas.openxmlformats.org/spreadsheetml/2006/main">
  <c r="K19" i="1" l="1"/>
  <c r="J19" i="1"/>
  <c r="K3" i="1"/>
  <c r="K4" i="1"/>
  <c r="K5" i="1"/>
  <c r="K6" i="1"/>
  <c r="K7" i="1"/>
  <c r="K2" i="1"/>
  <c r="J3" i="1"/>
  <c r="J4" i="1"/>
  <c r="J5" i="1"/>
  <c r="J6" i="1"/>
  <c r="J7" i="1"/>
  <c r="J2" i="1"/>
  <c r="J20" i="1" l="1"/>
  <c r="K20" i="1"/>
</calcChain>
</file>

<file path=xl/sharedStrings.xml><?xml version="1.0" encoding="utf-8"?>
<sst xmlns="http://schemas.openxmlformats.org/spreadsheetml/2006/main" count="63" uniqueCount="29">
  <si>
    <t>DATE</t>
  </si>
  <si>
    <t>BATTERIE</t>
  </si>
  <si>
    <t>BAT</t>
  </si>
  <si>
    <t>Bats</t>
  </si>
  <si>
    <t>Batteries</t>
  </si>
  <si>
    <t>Batterie 1</t>
  </si>
  <si>
    <t>Batterie 2</t>
  </si>
  <si>
    <t>Batterie 3</t>
  </si>
  <si>
    <t>Batterie 4</t>
  </si>
  <si>
    <t>Batterie 5</t>
  </si>
  <si>
    <t>Batterie 6</t>
  </si>
  <si>
    <t>Batterie 7</t>
  </si>
  <si>
    <t>Batterie 8</t>
  </si>
  <si>
    <t>Batterie 9</t>
  </si>
  <si>
    <t>Batterie 10</t>
  </si>
  <si>
    <t>Batterie 11</t>
  </si>
  <si>
    <t>BAT 1</t>
  </si>
  <si>
    <t>BAT 2</t>
  </si>
  <si>
    <t>BAT 3</t>
  </si>
  <si>
    <t>BAT 4</t>
  </si>
  <si>
    <t>BAT 5</t>
  </si>
  <si>
    <t>BAT 6</t>
  </si>
  <si>
    <t>Batterie 12</t>
  </si>
  <si>
    <r>
      <t>DURÉE</t>
    </r>
    <r>
      <rPr>
        <b/>
        <sz val="8"/>
        <color theme="1"/>
        <rFont val="Calibri"/>
        <family val="2"/>
        <scheme val="minor"/>
      </rPr>
      <t xml:space="preserve"> min</t>
    </r>
  </si>
  <si>
    <t>Nbre utilis°</t>
  </si>
  <si>
    <t>Temps de
service</t>
  </si>
  <si>
    <t>pour contrôle :</t>
  </si>
  <si>
    <t>C,D</t>
  </si>
  <si>
    <t>J,K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</si>
</sst>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6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</xdr:colOff>
      <xdr:row>12</xdr:row>
      <xdr:rowOff>26998</xdr:rowOff>
    </xdr:from>
    <xdr:to>
      <xdr:col>11</xdr:col>
      <xdr:colOff>1642</xdr:colOff>
      <xdr:row>17</xdr:row>
      <xdr:rowOff>66496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2404438"/>
          <a:ext cx="1396102" cy="95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Normal="100" workbookViewId="0">
      <selection activeCell="K2" sqref="K2"/>
    </sheetView>
  </sheetViews>
  <sheetFormatPr baseColWidth="10" defaultRowHeight="14.4" x14ac:dyDescent="0.3"/>
  <cols>
    <col min="2" max="2" width="10.109375" customWidth="1"/>
    <col min="3" max="3" width="7.77734375" customWidth="1"/>
    <col min="4" max="4" width="6.77734375" style="16" customWidth="1"/>
    <col min="5" max="5" width="8" customWidth="1"/>
    <col min="6" max="6" width="10" customWidth="1"/>
    <col min="7" max="7" width="1" customWidth="1"/>
    <col min="8" max="8" width="8" customWidth="1"/>
    <col min="9" max="9" width="5.6640625" bestFit="1" customWidth="1"/>
    <col min="10" max="10" width="5.6640625" customWidth="1"/>
    <col min="11" max="11" width="9.109375" style="16" customWidth="1"/>
  </cols>
  <sheetData>
    <row r="1" spans="1:11" s="11" customFormat="1" ht="28.8" customHeight="1" x14ac:dyDescent="0.3">
      <c r="A1" s="8" t="s">
        <v>0</v>
      </c>
      <c r="B1" s="9" t="s">
        <v>1</v>
      </c>
      <c r="C1" s="10" t="s">
        <v>2</v>
      </c>
      <c r="D1" s="15" t="s">
        <v>23</v>
      </c>
      <c r="F1" s="12" t="s">
        <v>4</v>
      </c>
      <c r="G1" s="13"/>
      <c r="I1" s="14" t="s">
        <v>3</v>
      </c>
      <c r="J1" s="14" t="s">
        <v>24</v>
      </c>
      <c r="K1" s="19" t="s">
        <v>25</v>
      </c>
    </row>
    <row r="2" spans="1:11" x14ac:dyDescent="0.3">
      <c r="A2" s="3">
        <v>43809</v>
      </c>
      <c r="B2" s="4" t="s">
        <v>5</v>
      </c>
      <c r="C2" s="5" t="s">
        <v>16</v>
      </c>
      <c r="D2" s="6">
        <v>30</v>
      </c>
      <c r="F2" s="2" t="s">
        <v>5</v>
      </c>
      <c r="G2" s="2"/>
      <c r="I2" s="21" t="s">
        <v>16</v>
      </c>
      <c r="J2" s="21">
        <f>COUNTIF(C$2:C$999,I2)</f>
        <v>4</v>
      </c>
      <c r="K2" s="22">
        <f ca="1">SUMIF(C:C,I2,D$2:D999)</f>
        <v>75</v>
      </c>
    </row>
    <row r="3" spans="1:11" x14ac:dyDescent="0.3">
      <c r="A3" s="3">
        <v>43809</v>
      </c>
      <c r="B3" s="4" t="s">
        <v>6</v>
      </c>
      <c r="C3" s="5" t="s">
        <v>17</v>
      </c>
      <c r="D3" s="6">
        <v>15</v>
      </c>
      <c r="F3" s="2" t="s">
        <v>6</v>
      </c>
      <c r="G3" s="2"/>
      <c r="I3" s="21" t="s">
        <v>17</v>
      </c>
      <c r="J3" s="21">
        <f t="shared" ref="J3:J7" si="0">COUNTIF(C$2:C$999,I3)</f>
        <v>4</v>
      </c>
      <c r="K3" s="21">
        <f ca="1">SUMIF(C:C,I3,D$2:D1000)</f>
        <v>47</v>
      </c>
    </row>
    <row r="4" spans="1:11" x14ac:dyDescent="0.3">
      <c r="A4" s="3">
        <v>43809</v>
      </c>
      <c r="B4" s="4" t="s">
        <v>7</v>
      </c>
      <c r="C4" s="5" t="s">
        <v>18</v>
      </c>
      <c r="D4" s="6">
        <v>15</v>
      </c>
      <c r="F4" s="2" t="s">
        <v>7</v>
      </c>
      <c r="G4" s="2"/>
      <c r="I4" s="21" t="s">
        <v>18</v>
      </c>
      <c r="J4" s="21">
        <f t="shared" si="0"/>
        <v>2</v>
      </c>
      <c r="K4" s="21">
        <f ca="1">SUMIF(C:C,I4,D$2:D1001)</f>
        <v>17</v>
      </c>
    </row>
    <row r="5" spans="1:11" x14ac:dyDescent="0.3">
      <c r="A5" s="3">
        <v>43809</v>
      </c>
      <c r="B5" s="4" t="s">
        <v>8</v>
      </c>
      <c r="C5" s="5" t="s">
        <v>19</v>
      </c>
      <c r="D5" s="6">
        <v>5</v>
      </c>
      <c r="F5" s="2" t="s">
        <v>8</v>
      </c>
      <c r="G5" s="2"/>
      <c r="I5" s="21" t="s">
        <v>19</v>
      </c>
      <c r="J5" s="21">
        <f t="shared" si="0"/>
        <v>3</v>
      </c>
      <c r="K5" s="21">
        <f ca="1">SUMIF(C:C,I5,D$2:D1002)</f>
        <v>57</v>
      </c>
    </row>
    <row r="6" spans="1:11" x14ac:dyDescent="0.3">
      <c r="A6" s="3">
        <v>43809</v>
      </c>
      <c r="B6" s="4" t="s">
        <v>9</v>
      </c>
      <c r="C6" s="5" t="s">
        <v>16</v>
      </c>
      <c r="D6" s="6">
        <v>25</v>
      </c>
      <c r="F6" s="2" t="s">
        <v>9</v>
      </c>
      <c r="G6" s="2"/>
      <c r="I6" s="21" t="s">
        <v>20</v>
      </c>
      <c r="J6" s="21">
        <f t="shared" si="0"/>
        <v>2</v>
      </c>
      <c r="K6" s="22">
        <f ca="1">SUMIF(C:C,I6,D$2:D1003)</f>
        <v>25</v>
      </c>
    </row>
    <row r="7" spans="1:11" x14ac:dyDescent="0.3">
      <c r="A7" s="3">
        <v>43809</v>
      </c>
      <c r="B7" s="4" t="s">
        <v>10</v>
      </c>
      <c r="C7" s="5" t="s">
        <v>20</v>
      </c>
      <c r="D7" s="6">
        <v>25</v>
      </c>
      <c r="F7" s="2" t="s">
        <v>10</v>
      </c>
      <c r="G7" s="2"/>
      <c r="I7" s="21" t="s">
        <v>21</v>
      </c>
      <c r="J7" s="21">
        <f t="shared" si="0"/>
        <v>2</v>
      </c>
      <c r="K7" s="21">
        <f ca="1">SUMIF(C:C,I7,D$2:D1004)</f>
        <v>5</v>
      </c>
    </row>
    <row r="8" spans="1:11" x14ac:dyDescent="0.3">
      <c r="A8" s="3">
        <v>43813</v>
      </c>
      <c r="B8" s="4" t="s">
        <v>5</v>
      </c>
      <c r="C8" s="5" t="s">
        <v>21</v>
      </c>
      <c r="D8" s="6">
        <v>12</v>
      </c>
      <c r="F8" s="2" t="s">
        <v>11</v>
      </c>
      <c r="G8" s="2"/>
      <c r="I8" s="23"/>
      <c r="J8" s="23"/>
      <c r="K8" s="23"/>
    </row>
    <row r="9" spans="1:11" x14ac:dyDescent="0.3">
      <c r="A9" s="3">
        <v>43813</v>
      </c>
      <c r="B9" s="4" t="s">
        <v>6</v>
      </c>
      <c r="C9" s="5" t="s">
        <v>19</v>
      </c>
      <c r="D9" s="6">
        <v>5</v>
      </c>
      <c r="F9" s="2" t="s">
        <v>12</v>
      </c>
      <c r="G9" s="2"/>
      <c r="I9" s="23"/>
      <c r="J9" s="23"/>
      <c r="K9" s="23"/>
    </row>
    <row r="10" spans="1:11" x14ac:dyDescent="0.3">
      <c r="A10" s="3">
        <v>43813</v>
      </c>
      <c r="B10" s="4" t="s">
        <v>7</v>
      </c>
      <c r="C10" s="5" t="s">
        <v>16</v>
      </c>
      <c r="D10" s="6">
        <v>25</v>
      </c>
      <c r="F10" s="2" t="s">
        <v>13</v>
      </c>
      <c r="G10" s="2"/>
      <c r="I10" s="23"/>
      <c r="J10" s="23"/>
      <c r="K10" s="24"/>
    </row>
    <row r="11" spans="1:11" x14ac:dyDescent="0.3">
      <c r="A11" s="3">
        <v>43813</v>
      </c>
      <c r="B11" s="4" t="s">
        <v>8</v>
      </c>
      <c r="C11" s="5" t="s">
        <v>17</v>
      </c>
      <c r="D11" s="6">
        <v>27</v>
      </c>
      <c r="F11" s="2" t="s">
        <v>14</v>
      </c>
      <c r="G11" s="2"/>
      <c r="I11" s="23"/>
      <c r="J11" s="23"/>
      <c r="K11" s="23"/>
    </row>
    <row r="12" spans="1:11" x14ac:dyDescent="0.3">
      <c r="A12" s="3">
        <v>43814</v>
      </c>
      <c r="B12" s="4" t="s">
        <v>5</v>
      </c>
      <c r="C12" s="5" t="s">
        <v>17</v>
      </c>
      <c r="D12" s="6">
        <v>5</v>
      </c>
      <c r="F12" s="2" t="s">
        <v>15</v>
      </c>
      <c r="G12" s="2"/>
      <c r="I12" s="23"/>
      <c r="J12" s="23"/>
      <c r="K12" s="23"/>
    </row>
    <row r="13" spans="1:11" x14ac:dyDescent="0.3">
      <c r="A13" s="3">
        <v>43814</v>
      </c>
      <c r="B13" s="4" t="s">
        <v>6</v>
      </c>
      <c r="C13" s="5" t="s">
        <v>19</v>
      </c>
      <c r="D13" s="6">
        <v>12</v>
      </c>
      <c r="F13" s="2" t="s">
        <v>22</v>
      </c>
      <c r="G13" s="2"/>
      <c r="I13" s="23"/>
      <c r="J13" s="23"/>
      <c r="K13" s="23"/>
    </row>
    <row r="14" spans="1:11" x14ac:dyDescent="0.3">
      <c r="A14" s="3">
        <v>43814</v>
      </c>
      <c r="B14" s="4" t="s">
        <v>7</v>
      </c>
      <c r="C14" s="5" t="s">
        <v>18</v>
      </c>
      <c r="D14" s="6">
        <v>7</v>
      </c>
      <c r="I14" s="23"/>
      <c r="J14" s="23"/>
      <c r="K14" s="23"/>
    </row>
    <row r="15" spans="1:11" x14ac:dyDescent="0.3">
      <c r="A15" s="3">
        <v>43814</v>
      </c>
      <c r="B15" s="4" t="s">
        <v>8</v>
      </c>
      <c r="C15" s="5" t="s">
        <v>16</v>
      </c>
      <c r="D15" s="6">
        <v>12</v>
      </c>
      <c r="I15" s="23"/>
      <c r="J15" s="23"/>
      <c r="K15" s="24"/>
    </row>
    <row r="16" spans="1:11" x14ac:dyDescent="0.3">
      <c r="A16" s="3">
        <v>43814</v>
      </c>
      <c r="B16" s="4" t="s">
        <v>9</v>
      </c>
      <c r="C16" s="5" t="s">
        <v>20</v>
      </c>
      <c r="D16" s="6">
        <v>8</v>
      </c>
      <c r="I16" s="23"/>
      <c r="J16" s="23"/>
      <c r="K16" s="23"/>
    </row>
    <row r="17" spans="1:11" x14ac:dyDescent="0.3">
      <c r="A17" s="3">
        <v>43814</v>
      </c>
      <c r="B17" s="4" t="s">
        <v>10</v>
      </c>
      <c r="C17" s="5" t="s">
        <v>17</v>
      </c>
      <c r="D17" s="6">
        <v>13</v>
      </c>
      <c r="I17" s="23"/>
      <c r="J17" s="23"/>
      <c r="K17" s="23"/>
    </row>
    <row r="18" spans="1:11" x14ac:dyDescent="0.3">
      <c r="A18" s="3">
        <v>43814</v>
      </c>
      <c r="B18" s="4" t="s">
        <v>11</v>
      </c>
      <c r="C18" s="5" t="s">
        <v>21</v>
      </c>
      <c r="D18" s="6">
        <v>15</v>
      </c>
      <c r="I18" s="23"/>
      <c r="J18" s="23"/>
      <c r="K18" s="24"/>
    </row>
    <row r="19" spans="1:11" ht="18" x14ac:dyDescent="0.35">
      <c r="A19" s="7"/>
      <c r="B19" s="4"/>
      <c r="C19" s="5"/>
      <c r="D19" s="6"/>
      <c r="F19" s="20"/>
      <c r="G19" s="20"/>
      <c r="H19" s="17" t="s">
        <v>26</v>
      </c>
      <c r="I19" s="25" t="s">
        <v>27</v>
      </c>
      <c r="J19" s="25">
        <f>COUNTA(C2:C18)</f>
        <v>17</v>
      </c>
      <c r="K19" s="26">
        <f>SUM(D2:D18)</f>
        <v>256</v>
      </c>
    </row>
    <row r="20" spans="1:11" x14ac:dyDescent="0.3">
      <c r="A20" s="7"/>
      <c r="B20" s="4"/>
      <c r="C20" s="5"/>
      <c r="D20" s="6"/>
      <c r="F20" s="18"/>
      <c r="G20" s="18"/>
      <c r="H20" s="18"/>
      <c r="I20" s="25" t="s">
        <v>28</v>
      </c>
      <c r="J20" s="25">
        <f>SUM(J2:J17)</f>
        <v>17</v>
      </c>
      <c r="K20" s="26">
        <f ca="1">SUM(K2:K17)</f>
        <v>226</v>
      </c>
    </row>
    <row r="22" spans="1:11" x14ac:dyDescent="0.3">
      <c r="E22" s="1"/>
    </row>
  </sheetData>
  <dataValidations count="2">
    <dataValidation type="list" allowBlank="1" showInputMessage="1" showErrorMessage="1" sqref="B2:B20">
      <formula1>Batteries</formula1>
    </dataValidation>
    <dataValidation type="list" allowBlank="1" showInputMessage="1" showErrorMessage="1" sqref="C2:C20">
      <formula1>Bats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Bats</vt:lpstr>
      <vt:lpstr>Batteries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2019-12-15T00:22:23Z</dcterms:created>
  <dcterms:modified xsi:type="dcterms:W3CDTF">2019-12-15T01:42:51Z</dcterms:modified>
</cp:coreProperties>
</file>