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002628\Desktop\"/>
    </mc:Choice>
  </mc:AlternateContent>
  <bookViews>
    <workbookView xWindow="0" yWindow="0" windowWidth="20496" windowHeight="7236" activeTab="1"/>
  </bookViews>
  <sheets>
    <sheet name="Formations" sheetId="1" r:id="rId1"/>
    <sheet name="Récapitulatif par mécanicien" sheetId="2" r:id="rId2"/>
    <sheet name="Divers" sheetId="5" r:id="rId3"/>
  </sheets>
  <definedNames>
    <definedName name="_xlnm._FilterDatabase" localSheetId="0" hidden="1">Formations!$B$6:$F$25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C18" i="2" a="1"/>
  <c r="C18" i="2" s="1"/>
  <c r="D18" i="2" a="1"/>
  <c r="D18" i="2" s="1"/>
  <c r="E18" i="2" a="1"/>
  <c r="E18" i="2" s="1"/>
  <c r="B19" i="2" a="1"/>
  <c r="B19" i="2" s="1"/>
  <c r="C19" i="2" a="1"/>
  <c r="C19" i="2" s="1"/>
  <c r="D19" i="2" a="1"/>
  <c r="D19" i="2" s="1"/>
  <c r="E19" i="2" a="1"/>
  <c r="E19" i="2" s="1"/>
  <c r="B20" i="2" a="1"/>
  <c r="B20" i="2" s="1"/>
  <c r="C20" i="2" a="1"/>
  <c r="C20" i="2" s="1"/>
  <c r="D20" i="2" a="1"/>
  <c r="D20" i="2" s="1"/>
  <c r="E20" i="2" a="1"/>
  <c r="E20" i="2" s="1"/>
  <c r="B21" i="2" a="1"/>
  <c r="B21" i="2" s="1"/>
  <c r="C21" i="2" a="1"/>
  <c r="C21" i="2" s="1"/>
  <c r="D21" i="2" a="1"/>
  <c r="D21" i="2" s="1"/>
  <c r="E21" i="2" a="1"/>
  <c r="E21" i="2" s="1"/>
  <c r="B22" i="2" a="1"/>
  <c r="B22" i="2" s="1"/>
  <c r="C22" i="2" a="1"/>
  <c r="C22" i="2" s="1"/>
  <c r="D22" i="2" a="1"/>
  <c r="D22" i="2" s="1"/>
  <c r="E22" i="2" a="1"/>
  <c r="E22" i="2" s="1"/>
  <c r="B23" i="2" a="1"/>
  <c r="B23" i="2" s="1"/>
  <c r="C23" i="2" a="1"/>
  <c r="C23" i="2" s="1"/>
  <c r="D23" i="2" a="1"/>
  <c r="D23" i="2" s="1"/>
  <c r="E23" i="2" a="1"/>
  <c r="E23" i="2" s="1"/>
  <c r="B24" i="2" a="1"/>
  <c r="B24" i="2" s="1"/>
  <c r="C24" i="2" a="1"/>
  <c r="C24" i="2" s="1"/>
  <c r="D24" i="2" a="1"/>
  <c r="D24" i="2" s="1"/>
  <c r="E24" i="2" a="1"/>
  <c r="E24" i="2" s="1"/>
  <c r="B25" i="2" a="1"/>
  <c r="B25" i="2" s="1"/>
  <c r="C25" i="2" a="1"/>
  <c r="C25" i="2" s="1"/>
  <c r="D25" i="2" a="1"/>
  <c r="D25" i="2" s="1"/>
  <c r="E25" i="2" a="1"/>
  <c r="E25" i="2" s="1"/>
  <c r="B26" i="2" a="1"/>
  <c r="B26" i="2" s="1"/>
  <c r="C26" i="2" a="1"/>
  <c r="C26" i="2" s="1"/>
  <c r="D26" i="2" a="1"/>
  <c r="D26" i="2" s="1"/>
  <c r="E26" i="2" a="1"/>
  <c r="E26" i="2" s="1"/>
  <c r="B27" i="2" a="1"/>
  <c r="B27" i="2" s="1"/>
  <c r="C27" i="2" a="1"/>
  <c r="C27" i="2" s="1"/>
  <c r="D27" i="2" a="1"/>
  <c r="D27" i="2" s="1"/>
  <c r="E27" i="2" a="1"/>
  <c r="E27" i="2" s="1"/>
  <c r="B28" i="2" a="1"/>
  <c r="B28" i="2" s="1"/>
  <c r="C28" i="2" a="1"/>
  <c r="C28" i="2" s="1"/>
  <c r="D28" i="2" a="1"/>
  <c r="D28" i="2" s="1"/>
  <c r="E28" i="2" a="1"/>
  <c r="E28" i="2" s="1"/>
  <c r="B29" i="2" a="1"/>
  <c r="B29" i="2" s="1"/>
  <c r="C29" i="2" a="1"/>
  <c r="C29" i="2" s="1"/>
  <c r="D29" i="2" a="1"/>
  <c r="D29" i="2" s="1"/>
  <c r="E29" i="2" a="1"/>
  <c r="E29" i="2" s="1"/>
  <c r="B30" i="2" a="1"/>
  <c r="B30" i="2" s="1"/>
  <c r="C30" i="2" a="1"/>
  <c r="C30" i="2" s="1"/>
  <c r="D30" i="2" a="1"/>
  <c r="D30" i="2" s="1"/>
  <c r="E30" i="2" a="1"/>
  <c r="E30" i="2" s="1"/>
  <c r="B31" i="2" a="1"/>
  <c r="B31" i="2" s="1"/>
  <c r="C31" i="2" a="1"/>
  <c r="C31" i="2" s="1"/>
  <c r="D31" i="2" a="1"/>
  <c r="D31" i="2" s="1"/>
  <c r="E31" i="2" a="1"/>
  <c r="E31" i="2" s="1"/>
  <c r="B32" i="2" a="1"/>
  <c r="B32" i="2" s="1"/>
  <c r="C32" i="2" a="1"/>
  <c r="C32" i="2" s="1"/>
  <c r="D32" i="2" a="1"/>
  <c r="D32" i="2" s="1"/>
  <c r="E32" i="2" a="1"/>
  <c r="E32" i="2" s="1"/>
  <c r="B33" i="2" a="1"/>
  <c r="B33" i="2" s="1"/>
  <c r="C33" i="2" a="1"/>
  <c r="C33" i="2" s="1"/>
  <c r="D33" i="2" a="1"/>
  <c r="D33" i="2" s="1"/>
  <c r="E33" i="2" a="1"/>
  <c r="E33" i="2" s="1"/>
  <c r="B34" i="2" a="1"/>
  <c r="B34" i="2" s="1"/>
  <c r="C34" i="2" a="1"/>
  <c r="C34" i="2" s="1"/>
  <c r="D34" i="2" a="1"/>
  <c r="D34" i="2" s="1"/>
  <c r="E34" i="2" a="1"/>
  <c r="E34" i="2" s="1"/>
  <c r="B35" i="2" a="1"/>
  <c r="B35" i="2" s="1"/>
  <c r="C35" i="2" a="1"/>
  <c r="C35" i="2" s="1"/>
  <c r="D35" i="2" a="1"/>
  <c r="D35" i="2" s="1"/>
  <c r="E35" i="2" a="1"/>
  <c r="E35" i="2" s="1"/>
  <c r="B36" i="2" a="1"/>
  <c r="B36" i="2" s="1"/>
  <c r="C36" i="2" a="1"/>
  <c r="C36" i="2" s="1"/>
  <c r="D36" i="2" a="1"/>
  <c r="D36" i="2" s="1"/>
  <c r="E36" i="2" a="1"/>
  <c r="E36" i="2" s="1"/>
  <c r="B37" i="2" a="1"/>
  <c r="B37" i="2" s="1"/>
  <c r="C37" i="2" a="1"/>
  <c r="C37" i="2" s="1"/>
  <c r="D37" i="2" a="1"/>
  <c r="D37" i="2" s="1"/>
  <c r="E37" i="2" a="1"/>
  <c r="E37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8" i="2" a="1"/>
  <c r="E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8" i="2" a="1"/>
  <c r="D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8" i="2" a="1"/>
  <c r="C8" i="2" s="1"/>
</calcChain>
</file>

<file path=xl/sharedStrings.xml><?xml version="1.0" encoding="utf-8"?>
<sst xmlns="http://schemas.openxmlformats.org/spreadsheetml/2006/main" count="30" uniqueCount="21">
  <si>
    <t>MANGAVEL Pascal</t>
  </si>
  <si>
    <t>NIGON Laurent</t>
  </si>
  <si>
    <t>CADILLON Patrice</t>
  </si>
  <si>
    <t>DUBIEN Fabrice</t>
  </si>
  <si>
    <t>COUTURIER Maxime</t>
  </si>
  <si>
    <t>SUIVI FORMATIONS ATELIER</t>
  </si>
  <si>
    <t>VIRICEL christian</t>
  </si>
  <si>
    <t>LAPORTE Gaetan</t>
  </si>
  <si>
    <t>CHAMBE Herve</t>
  </si>
  <si>
    <t>COLLABORATEUR</t>
  </si>
  <si>
    <t>BERNARD Julien</t>
  </si>
  <si>
    <t>DURAND Ludovic</t>
  </si>
  <si>
    <t>SUIVI CONGES ATELIER</t>
  </si>
  <si>
    <t>DU</t>
  </si>
  <si>
    <t>AU</t>
  </si>
  <si>
    <t>NBRE</t>
  </si>
  <si>
    <t>TYPE</t>
  </si>
  <si>
    <t>NOM</t>
  </si>
  <si>
    <t>CP</t>
  </si>
  <si>
    <t>CHAMBE Caroline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</si>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</sst>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sz val="11"/>
      <color rgb="FFFFFF00"/>
      <name val="Century Gothic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color theme="1" tint="0.499984740745262"/>
      <name val="Century Gothic"/>
      <family val="2"/>
    </font>
    <font>
      <b/>
      <sz val="1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vertical="center"/>
      <protection locked="0"/>
    </xf>
    <xf numFmtId="164" fontId="4" fillId="0" borderId="1" xfId="1" applyNumberFormat="1" applyFont="1" applyBorder="1" applyAlignment="1" applyProtection="1">
      <alignment vertical="center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6" fillId="0" borderId="12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/>
    <xf numFmtId="0" fontId="9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6" fillId="3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44" fontId="7" fillId="3" borderId="6" xfId="2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4" fontId="7" fillId="3" borderId="11" xfId="2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4" fontId="0" fillId="0" borderId="1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207">
    <dxf>
      <font>
        <b/>
        <i val="0"/>
        <color rgb="FF0070C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0070C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0070C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1</xdr:row>
      <xdr:rowOff>21390</xdr:rowOff>
    </xdr:from>
    <xdr:to>
      <xdr:col>14</xdr:col>
      <xdr:colOff>584740</xdr:colOff>
      <xdr:row>25</xdr:row>
      <xdr:rowOff>58366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196650"/>
          <a:ext cx="12311920" cy="4243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H25"/>
  <sheetViews>
    <sheetView workbookViewId="0">
      <selection activeCell="F10" sqref="F10"/>
    </sheetView>
  </sheetViews>
  <sheetFormatPr baseColWidth="10" defaultColWidth="11.19921875" defaultRowHeight="13.8" x14ac:dyDescent="0.25"/>
  <cols>
    <col min="1" max="1" width="11.19921875" style="1"/>
    <col min="2" max="2" width="20.19921875" style="1" customWidth="1"/>
    <col min="3" max="3" width="19.09765625" style="1" bestFit="1" customWidth="1"/>
    <col min="4" max="4" width="15.09765625" style="1" bestFit="1" customWidth="1"/>
    <col min="5" max="5" width="39.59765625" style="1" bestFit="1" customWidth="1"/>
    <col min="6" max="6" width="8.3984375" style="1" bestFit="1" customWidth="1"/>
    <col min="7" max="7" width="11.19921875" style="2"/>
    <col min="8" max="8" width="18.296875" style="1" bestFit="1" customWidth="1"/>
    <col min="9" max="16384" width="11.19921875" style="1"/>
  </cols>
  <sheetData>
    <row r="2" spans="2:8" x14ac:dyDescent="0.25">
      <c r="B2" s="1" t="s">
        <v>5</v>
      </c>
    </row>
    <row r="6" spans="2:8" x14ac:dyDescent="0.25">
      <c r="B6" s="1" t="s">
        <v>17</v>
      </c>
      <c r="C6" s="1" t="s">
        <v>13</v>
      </c>
      <c r="D6" s="1" t="s">
        <v>14</v>
      </c>
      <c r="E6" s="1" t="s">
        <v>15</v>
      </c>
      <c r="F6" s="1" t="s">
        <v>16</v>
      </c>
      <c r="G6" s="1"/>
    </row>
    <row r="7" spans="2:8" ht="14.4" x14ac:dyDescent="0.25">
      <c r="B7" s="38" t="s">
        <v>10</v>
      </c>
      <c r="C7" s="38">
        <v>43781</v>
      </c>
      <c r="D7" s="39">
        <v>43784</v>
      </c>
      <c r="E7" s="3">
        <v>4</v>
      </c>
      <c r="F7" s="5" t="s">
        <v>18</v>
      </c>
      <c r="G7" s="1"/>
      <c r="H7" s="3" t="s">
        <v>10</v>
      </c>
    </row>
    <row r="8" spans="2:8" ht="14.4" x14ac:dyDescent="0.25">
      <c r="B8" s="3" t="s">
        <v>10</v>
      </c>
      <c r="C8" s="40">
        <v>43811</v>
      </c>
      <c r="D8" s="39">
        <v>43811</v>
      </c>
      <c r="E8" s="3">
        <v>1</v>
      </c>
      <c r="F8" s="5" t="s">
        <v>20</v>
      </c>
      <c r="G8" s="1"/>
      <c r="H8" s="3" t="s">
        <v>2</v>
      </c>
    </row>
    <row r="9" spans="2:8" ht="14.4" x14ac:dyDescent="0.25">
      <c r="B9" s="3" t="s">
        <v>10</v>
      </c>
      <c r="C9" s="40">
        <v>43807</v>
      </c>
      <c r="D9" s="39">
        <v>43809</v>
      </c>
      <c r="E9" s="3">
        <v>2</v>
      </c>
      <c r="F9" s="5" t="s">
        <v>18</v>
      </c>
      <c r="G9" s="1"/>
      <c r="H9" s="3" t="s">
        <v>19</v>
      </c>
    </row>
    <row r="10" spans="2:8" ht="14.4" x14ac:dyDescent="0.25">
      <c r="B10" s="3"/>
      <c r="C10" s="3"/>
      <c r="D10" s="4"/>
      <c r="E10" s="3"/>
      <c r="F10" s="5"/>
      <c r="G10" s="1"/>
      <c r="H10" s="3" t="s">
        <v>8</v>
      </c>
    </row>
    <row r="11" spans="2:8" ht="14.4" x14ac:dyDescent="0.25">
      <c r="B11" s="3"/>
      <c r="C11" s="3"/>
      <c r="D11" s="4"/>
      <c r="E11" s="3"/>
      <c r="F11" s="5"/>
      <c r="G11" s="1"/>
      <c r="H11" s="3" t="s">
        <v>4</v>
      </c>
    </row>
    <row r="12" spans="2:8" ht="14.4" x14ac:dyDescent="0.25">
      <c r="B12" s="3"/>
      <c r="C12" s="3"/>
      <c r="D12" s="4"/>
      <c r="E12" s="3"/>
      <c r="F12" s="5"/>
      <c r="G12" s="1"/>
      <c r="H12" s="3" t="s">
        <v>3</v>
      </c>
    </row>
    <row r="13" spans="2:8" ht="14.4" x14ac:dyDescent="0.25">
      <c r="B13" s="3"/>
      <c r="C13" s="3"/>
      <c r="D13" s="4"/>
      <c r="E13" s="3"/>
      <c r="F13" s="6"/>
      <c r="G13" s="1"/>
      <c r="H13" s="3" t="s">
        <v>11</v>
      </c>
    </row>
    <row r="14" spans="2:8" ht="14.4" x14ac:dyDescent="0.25">
      <c r="B14" s="3"/>
      <c r="C14" s="3"/>
      <c r="D14" s="4"/>
      <c r="E14" s="3"/>
      <c r="F14" s="5"/>
      <c r="G14" s="1"/>
      <c r="H14" s="3" t="s">
        <v>7</v>
      </c>
    </row>
    <row r="15" spans="2:8" ht="14.4" x14ac:dyDescent="0.25">
      <c r="B15" s="3"/>
      <c r="C15" s="3"/>
      <c r="D15" s="4"/>
      <c r="E15" s="3"/>
      <c r="F15" s="6"/>
      <c r="G15" s="1"/>
      <c r="H15" s="3" t="s">
        <v>0</v>
      </c>
    </row>
    <row r="16" spans="2:8" ht="14.4" x14ac:dyDescent="0.25">
      <c r="B16" s="3"/>
      <c r="C16" s="3"/>
      <c r="D16" s="4"/>
      <c r="E16" s="3"/>
      <c r="F16" s="5"/>
      <c r="G16" s="1"/>
      <c r="H16" s="3" t="s">
        <v>1</v>
      </c>
    </row>
    <row r="17" spans="2:8" ht="14.4" x14ac:dyDescent="0.25">
      <c r="B17" s="3"/>
      <c r="C17" s="3"/>
      <c r="D17" s="4"/>
      <c r="E17" s="3"/>
      <c r="F17" s="5"/>
      <c r="G17" s="1"/>
      <c r="H17" s="3" t="s">
        <v>6</v>
      </c>
    </row>
    <row r="18" spans="2:8" ht="14.4" x14ac:dyDescent="0.25">
      <c r="B18" s="3"/>
      <c r="C18" s="3"/>
      <c r="D18" s="4"/>
      <c r="E18" s="3"/>
      <c r="F18" s="5"/>
      <c r="G18" s="1"/>
    </row>
    <row r="19" spans="2:8" ht="14.4" x14ac:dyDescent="0.25">
      <c r="B19" s="3"/>
      <c r="C19" s="3"/>
      <c r="D19" s="4"/>
      <c r="E19" s="3"/>
      <c r="F19" s="5"/>
      <c r="G19" s="1"/>
      <c r="H19" s="3"/>
    </row>
    <row r="20" spans="2:8" ht="14.4" x14ac:dyDescent="0.25">
      <c r="B20" s="3"/>
      <c r="C20" s="3"/>
      <c r="D20" s="4"/>
      <c r="E20" s="3"/>
      <c r="F20" s="5"/>
      <c r="G20" s="1"/>
      <c r="H20" s="3"/>
    </row>
    <row r="21" spans="2:8" x14ac:dyDescent="0.25">
      <c r="B21" s="7"/>
      <c r="C21" s="7"/>
      <c r="D21" s="7"/>
      <c r="E21" s="7"/>
      <c r="F21" s="7"/>
      <c r="G21" s="1"/>
      <c r="H21" s="3"/>
    </row>
    <row r="22" spans="2:8" x14ac:dyDescent="0.25">
      <c r="B22" s="7"/>
      <c r="C22" s="7"/>
      <c r="D22" s="7"/>
      <c r="E22" s="7"/>
      <c r="F22" s="7"/>
      <c r="G22" s="1"/>
    </row>
    <row r="23" spans="2:8" x14ac:dyDescent="0.25">
      <c r="B23" s="7"/>
      <c r="C23" s="7"/>
      <c r="D23" s="7"/>
      <c r="E23" s="7"/>
      <c r="F23" s="7"/>
      <c r="G23" s="1"/>
    </row>
    <row r="24" spans="2:8" x14ac:dyDescent="0.25">
      <c r="B24" s="7"/>
      <c r="C24" s="7"/>
      <c r="D24" s="7"/>
      <c r="E24" s="7"/>
      <c r="F24" s="7"/>
      <c r="G24" s="1"/>
    </row>
    <row r="25" spans="2:8" x14ac:dyDescent="0.25">
      <c r="B25" s="7"/>
      <c r="C25" s="7"/>
      <c r="D25" s="7"/>
      <c r="E25" s="7"/>
      <c r="F25" s="7"/>
      <c r="G25" s="1"/>
    </row>
  </sheetData>
  <autoFilter ref="B6:F25"/>
  <sortState ref="H7:H16">
    <sortCondition ref="H7"/>
  </sortState>
  <conditionalFormatting sqref="B7:C20 H7:H9">
    <cfRule type="expression" dxfId="206" priority="138" stopIfTrue="1">
      <formula>$C7=51</formula>
    </cfRule>
    <cfRule type="expression" dxfId="205" priority="139" stopIfTrue="1">
      <formula>$C7=50</formula>
    </cfRule>
    <cfRule type="expression" dxfId="204" priority="140" stopIfTrue="1">
      <formula>$C7=49</formula>
    </cfRule>
    <cfRule type="expression" dxfId="203" priority="141" stopIfTrue="1">
      <formula>$C7=48</formula>
    </cfRule>
    <cfRule type="expression" dxfId="202" priority="142" stopIfTrue="1">
      <formula>$C7=47</formula>
    </cfRule>
    <cfRule type="expression" dxfId="201" priority="143" stopIfTrue="1">
      <formula>$C7=46</formula>
    </cfRule>
    <cfRule type="expression" dxfId="200" priority="145" stopIfTrue="1">
      <formula>$C7=44</formula>
    </cfRule>
    <cfRule type="expression" dxfId="199" priority="146" stopIfTrue="1">
      <formula>$C7=43</formula>
    </cfRule>
    <cfRule type="expression" dxfId="198" priority="147" stopIfTrue="1">
      <formula>$C7=42</formula>
    </cfRule>
    <cfRule type="expression" dxfId="197" priority="148" stopIfTrue="1">
      <formula>$C7=41</formula>
    </cfRule>
    <cfRule type="expression" dxfId="196" priority="149" stopIfTrue="1">
      <formula>$C7=40</formula>
    </cfRule>
    <cfRule type="expression" dxfId="195" priority="150" stopIfTrue="1">
      <formula>$C7=24</formula>
    </cfRule>
    <cfRule type="expression" dxfId="194" priority="151" stopIfTrue="1">
      <formula>$C7=23</formula>
    </cfRule>
    <cfRule type="expression" dxfId="193" priority="152" stopIfTrue="1">
      <formula>$C7=22</formula>
    </cfRule>
    <cfRule type="expression" dxfId="192" priority="153">
      <formula>$C7=21</formula>
    </cfRule>
    <cfRule type="expression" dxfId="191" priority="154">
      <formula>$C7=20</formula>
    </cfRule>
    <cfRule type="expression" dxfId="190" priority="155">
      <formula>$C7=19</formula>
    </cfRule>
    <cfRule type="expression" dxfId="189" priority="156">
      <formula>$C7=18</formula>
    </cfRule>
    <cfRule type="expression" dxfId="188" priority="157">
      <formula>$C7=17</formula>
    </cfRule>
    <cfRule type="expression" dxfId="187" priority="158">
      <formula>$C7=16</formula>
    </cfRule>
    <cfRule type="expression" dxfId="186" priority="159">
      <formula>$C7=15</formula>
    </cfRule>
    <cfRule type="expression" dxfId="185" priority="160">
      <formula>$C7=14</formula>
    </cfRule>
    <cfRule type="expression" dxfId="184" priority="161">
      <formula>$C7=13</formula>
    </cfRule>
    <cfRule type="expression" dxfId="183" priority="162">
      <formula>$C7=12</formula>
    </cfRule>
    <cfRule type="expression" dxfId="182" priority="163">
      <formula>$C7=10</formula>
    </cfRule>
    <cfRule type="expression" dxfId="181" priority="164">
      <formula>$C7=9</formula>
    </cfRule>
    <cfRule type="expression" dxfId="180" priority="165">
      <formula>$C7=8</formula>
    </cfRule>
    <cfRule type="expression" dxfId="179" priority="166">
      <formula>$C7=7</formula>
    </cfRule>
    <cfRule type="expression" dxfId="178" priority="167">
      <formula>$C7=6</formula>
    </cfRule>
    <cfRule type="expression" dxfId="177" priority="168">
      <formula>$C7=5</formula>
    </cfRule>
    <cfRule type="expression" dxfId="176" priority="169">
      <formula>$C7=4</formula>
    </cfRule>
    <cfRule type="expression" dxfId="175" priority="170">
      <formula>$C7=3</formula>
    </cfRule>
    <cfRule type="expression" dxfId="174" priority="171">
      <formula>$C7=2</formula>
    </cfRule>
  </conditionalFormatting>
  <conditionalFormatting sqref="B7:C20 H7:H9">
    <cfRule type="expression" dxfId="173" priority="144" stopIfTrue="1">
      <formula>$C7=45</formula>
    </cfRule>
  </conditionalFormatting>
  <conditionalFormatting sqref="B7:C20 H7:H9">
    <cfRule type="expression" dxfId="172" priority="172" stopIfTrue="1">
      <formula>J7&lt;&gt;CLAAS</formula>
    </cfRule>
  </conditionalFormatting>
  <conditionalFormatting sqref="E7:E20">
    <cfRule type="expression" dxfId="171" priority="104" stopIfTrue="1">
      <formula>$C7=51</formula>
    </cfRule>
    <cfRule type="expression" dxfId="170" priority="105" stopIfTrue="1">
      <formula>$C7=50</formula>
    </cfRule>
    <cfRule type="expression" dxfId="169" priority="106" stopIfTrue="1">
      <formula>$C7=49</formula>
    </cfRule>
    <cfRule type="expression" dxfId="168" priority="107" stopIfTrue="1">
      <formula>$C7=48</formula>
    </cfRule>
    <cfRule type="expression" dxfId="167" priority="108" stopIfTrue="1">
      <formula>$C7=47</formula>
    </cfRule>
    <cfRule type="expression" dxfId="166" priority="109" stopIfTrue="1">
      <formula>$C7=46</formula>
    </cfRule>
    <cfRule type="expression" dxfId="165" priority="111" stopIfTrue="1">
      <formula>$C7=44</formula>
    </cfRule>
    <cfRule type="expression" dxfId="164" priority="112" stopIfTrue="1">
      <formula>$C7=43</formula>
    </cfRule>
    <cfRule type="expression" dxfId="163" priority="113" stopIfTrue="1">
      <formula>$C7=42</formula>
    </cfRule>
    <cfRule type="expression" dxfId="162" priority="114" stopIfTrue="1">
      <formula>$C7=41</formula>
    </cfRule>
    <cfRule type="expression" dxfId="161" priority="115" stopIfTrue="1">
      <formula>$C7=40</formula>
    </cfRule>
    <cfRule type="expression" dxfId="160" priority="116" stopIfTrue="1">
      <formula>$C7=24</formula>
    </cfRule>
    <cfRule type="expression" dxfId="159" priority="117" stopIfTrue="1">
      <formula>$C7=23</formula>
    </cfRule>
    <cfRule type="expression" dxfId="158" priority="118" stopIfTrue="1">
      <formula>$C7=22</formula>
    </cfRule>
    <cfRule type="expression" dxfId="157" priority="119">
      <formula>$C7=21</formula>
    </cfRule>
    <cfRule type="expression" dxfId="156" priority="120">
      <formula>$C7=20</formula>
    </cfRule>
    <cfRule type="expression" dxfId="155" priority="121">
      <formula>$C7=19</formula>
    </cfRule>
    <cfRule type="expression" dxfId="154" priority="122">
      <formula>$C7=18</formula>
    </cfRule>
    <cfRule type="expression" dxfId="153" priority="123">
      <formula>$C7=17</formula>
    </cfRule>
    <cfRule type="expression" dxfId="152" priority="124">
      <formula>$C7=16</formula>
    </cfRule>
    <cfRule type="expression" dxfId="151" priority="125">
      <formula>$C7=15</formula>
    </cfRule>
    <cfRule type="expression" dxfId="150" priority="126">
      <formula>$C7=14</formula>
    </cfRule>
    <cfRule type="expression" dxfId="149" priority="127">
      <formula>$C7=13</formula>
    </cfRule>
    <cfRule type="expression" dxfId="148" priority="128">
      <formula>$C7=12</formula>
    </cfRule>
    <cfRule type="expression" dxfId="147" priority="129">
      <formula>$C7=10</formula>
    </cfRule>
    <cfRule type="expression" dxfId="146" priority="130">
      <formula>$C7=9</formula>
    </cfRule>
    <cfRule type="expression" dxfId="145" priority="131">
      <formula>$C7=8</formula>
    </cfRule>
    <cfRule type="expression" dxfId="144" priority="132">
      <formula>$C7=7</formula>
    </cfRule>
    <cfRule type="expression" dxfId="143" priority="133">
      <formula>$C7=6</formula>
    </cfRule>
    <cfRule type="expression" dxfId="142" priority="134">
      <formula>$C7=5</formula>
    </cfRule>
    <cfRule type="expression" dxfId="141" priority="135">
      <formula>$C7=4</formula>
    </cfRule>
    <cfRule type="expression" dxfId="140" priority="136">
      <formula>$C7=3</formula>
    </cfRule>
    <cfRule type="expression" dxfId="139" priority="137">
      <formula>$C7=2</formula>
    </cfRule>
  </conditionalFormatting>
  <conditionalFormatting sqref="E7:E20">
    <cfRule type="expression" dxfId="138" priority="110" stopIfTrue="1">
      <formula>$C7=45</formula>
    </cfRule>
  </conditionalFormatting>
  <conditionalFormatting sqref="D7:D20">
    <cfRule type="expression" dxfId="137" priority="70" stopIfTrue="1">
      <formula>$C7=51</formula>
    </cfRule>
    <cfRule type="expression" dxfId="136" priority="71" stopIfTrue="1">
      <formula>$C7=50</formula>
    </cfRule>
    <cfRule type="expression" dxfId="135" priority="72" stopIfTrue="1">
      <formula>$C7=49</formula>
    </cfRule>
    <cfRule type="expression" dxfId="134" priority="73" stopIfTrue="1">
      <formula>$C7=48</formula>
    </cfRule>
    <cfRule type="expression" dxfId="133" priority="74" stopIfTrue="1">
      <formula>$C7=47</formula>
    </cfRule>
    <cfRule type="expression" dxfId="132" priority="75" stopIfTrue="1">
      <formula>$C7=46</formula>
    </cfRule>
    <cfRule type="expression" dxfId="131" priority="77" stopIfTrue="1">
      <formula>$C7=44</formula>
    </cfRule>
    <cfRule type="expression" dxfId="130" priority="78" stopIfTrue="1">
      <formula>$C7=43</formula>
    </cfRule>
    <cfRule type="expression" dxfId="129" priority="79" stopIfTrue="1">
      <formula>$C7=42</formula>
    </cfRule>
    <cfRule type="expression" dxfId="128" priority="80" stopIfTrue="1">
      <formula>$C7=41</formula>
    </cfRule>
    <cfRule type="expression" dxfId="127" priority="81" stopIfTrue="1">
      <formula>$C7=40</formula>
    </cfRule>
    <cfRule type="expression" dxfId="126" priority="82" stopIfTrue="1">
      <formula>$C7=24</formula>
    </cfRule>
    <cfRule type="expression" dxfId="125" priority="83" stopIfTrue="1">
      <formula>$C7=23</formula>
    </cfRule>
    <cfRule type="expression" dxfId="124" priority="84" stopIfTrue="1">
      <formula>$C7=22</formula>
    </cfRule>
    <cfRule type="expression" dxfId="123" priority="85">
      <formula>$C7=21</formula>
    </cfRule>
    <cfRule type="expression" dxfId="122" priority="86">
      <formula>$C7=20</formula>
    </cfRule>
    <cfRule type="expression" dxfId="121" priority="87">
      <formula>$C7=19</formula>
    </cfRule>
    <cfRule type="expression" dxfId="120" priority="88">
      <formula>$C7=18</formula>
    </cfRule>
    <cfRule type="expression" dxfId="119" priority="89">
      <formula>$C7=17</formula>
    </cfRule>
    <cfRule type="expression" dxfId="118" priority="90">
      <formula>$C7=16</formula>
    </cfRule>
    <cfRule type="expression" dxfId="117" priority="91">
      <formula>$C7=15</formula>
    </cfRule>
    <cfRule type="expression" dxfId="116" priority="92">
      <formula>$C7=14</formula>
    </cfRule>
    <cfRule type="expression" dxfId="115" priority="93">
      <formula>$C7=13</formula>
    </cfRule>
    <cfRule type="expression" dxfId="114" priority="94">
      <formula>$C7=12</formula>
    </cfRule>
    <cfRule type="expression" dxfId="113" priority="95">
      <formula>$C7=10</formula>
    </cfRule>
    <cfRule type="expression" dxfId="112" priority="96">
      <formula>$C7=9</formula>
    </cfRule>
    <cfRule type="expression" dxfId="111" priority="97">
      <formula>$C7=8</formula>
    </cfRule>
    <cfRule type="expression" dxfId="110" priority="98">
      <formula>$C7=7</formula>
    </cfRule>
    <cfRule type="expression" dxfId="109" priority="99">
      <formula>$C7=6</formula>
    </cfRule>
    <cfRule type="expression" dxfId="108" priority="100">
      <formula>$C7=5</formula>
    </cfRule>
    <cfRule type="expression" dxfId="107" priority="101">
      <formula>$C7=4</formula>
    </cfRule>
    <cfRule type="expression" dxfId="106" priority="102">
      <formula>$C7=3</formula>
    </cfRule>
    <cfRule type="expression" dxfId="105" priority="103">
      <formula>$C7=2</formula>
    </cfRule>
  </conditionalFormatting>
  <conditionalFormatting sqref="D7:D20">
    <cfRule type="expression" dxfId="104" priority="76" stopIfTrue="1">
      <formula>$C7=45</formula>
    </cfRule>
  </conditionalFormatting>
  <conditionalFormatting sqref="F7:F20">
    <cfRule type="expression" dxfId="103" priority="36" stopIfTrue="1">
      <formula>$C7=51</formula>
    </cfRule>
    <cfRule type="expression" dxfId="102" priority="37" stopIfTrue="1">
      <formula>$C7=50</formula>
    </cfRule>
    <cfRule type="expression" dxfId="101" priority="38" stopIfTrue="1">
      <formula>$C7=49</formula>
    </cfRule>
    <cfRule type="expression" dxfId="100" priority="39" stopIfTrue="1">
      <formula>$C7=48</formula>
    </cfRule>
    <cfRule type="expression" dxfId="99" priority="40" stopIfTrue="1">
      <formula>$C7=47</formula>
    </cfRule>
    <cfRule type="expression" dxfId="98" priority="41" stopIfTrue="1">
      <formula>$C7=46</formula>
    </cfRule>
    <cfRule type="expression" dxfId="97" priority="43" stopIfTrue="1">
      <formula>$C7=44</formula>
    </cfRule>
    <cfRule type="expression" dxfId="96" priority="44" stopIfTrue="1">
      <formula>$C7=43</formula>
    </cfRule>
    <cfRule type="expression" dxfId="95" priority="45" stopIfTrue="1">
      <formula>$C7=42</formula>
    </cfRule>
    <cfRule type="expression" dxfId="94" priority="46" stopIfTrue="1">
      <formula>$C7=41</formula>
    </cfRule>
    <cfRule type="expression" dxfId="93" priority="47" stopIfTrue="1">
      <formula>$C7=40</formula>
    </cfRule>
    <cfRule type="expression" dxfId="92" priority="48" stopIfTrue="1">
      <formula>$C7=24</formula>
    </cfRule>
    <cfRule type="expression" dxfId="91" priority="49" stopIfTrue="1">
      <formula>$C7=23</formula>
    </cfRule>
    <cfRule type="expression" dxfId="90" priority="50" stopIfTrue="1">
      <formula>$C7=22</formula>
    </cfRule>
    <cfRule type="expression" dxfId="89" priority="51">
      <formula>$C7=21</formula>
    </cfRule>
    <cfRule type="expression" dxfId="88" priority="52">
      <formula>$C7=20</formula>
    </cfRule>
    <cfRule type="expression" dxfId="87" priority="53">
      <formula>$C7=19</formula>
    </cfRule>
    <cfRule type="expression" dxfId="86" priority="54">
      <formula>$C7=18</formula>
    </cfRule>
    <cfRule type="expression" dxfId="85" priority="55">
      <formula>$C7=17</formula>
    </cfRule>
    <cfRule type="expression" dxfId="84" priority="56">
      <formula>$C7=16</formula>
    </cfRule>
    <cfRule type="expression" dxfId="83" priority="57">
      <formula>$C7=15</formula>
    </cfRule>
    <cfRule type="expression" dxfId="82" priority="58">
      <formula>$C7=14</formula>
    </cfRule>
    <cfRule type="expression" dxfId="81" priority="59">
      <formula>$C7=13</formula>
    </cfRule>
    <cfRule type="expression" dxfId="80" priority="60">
      <formula>$C7=12</formula>
    </cfRule>
    <cfRule type="expression" dxfId="79" priority="61">
      <formula>$C7=10</formula>
    </cfRule>
    <cfRule type="expression" dxfId="78" priority="62">
      <formula>$C7=9</formula>
    </cfRule>
    <cfRule type="expression" dxfId="77" priority="63">
      <formula>$C7=8</formula>
    </cfRule>
    <cfRule type="expression" dxfId="76" priority="64">
      <formula>$C7=7</formula>
    </cfRule>
    <cfRule type="expression" dxfId="75" priority="65">
      <formula>$C7=6</formula>
    </cfRule>
    <cfRule type="expression" dxfId="74" priority="66">
      <formula>$C7=5</formula>
    </cfRule>
    <cfRule type="expression" dxfId="73" priority="67">
      <formula>$C7=4</formula>
    </cfRule>
    <cfRule type="expression" dxfId="72" priority="68">
      <formula>$C7=3</formula>
    </cfRule>
    <cfRule type="expression" dxfId="71" priority="69">
      <formula>$C7=2</formula>
    </cfRule>
  </conditionalFormatting>
  <conditionalFormatting sqref="F7:F20">
    <cfRule type="expression" dxfId="70" priority="42" stopIfTrue="1">
      <formula>$C7=45</formula>
    </cfRule>
  </conditionalFormatting>
  <conditionalFormatting sqref="H15">
    <cfRule type="expression" dxfId="69" priority="206" stopIfTrue="1">
      <formula>$C17=51</formula>
    </cfRule>
    <cfRule type="expression" dxfId="68" priority="207" stopIfTrue="1">
      <formula>$C17=50</formula>
    </cfRule>
    <cfRule type="expression" dxfId="67" priority="208" stopIfTrue="1">
      <formula>$C17=49</formula>
    </cfRule>
    <cfRule type="expression" dxfId="66" priority="209" stopIfTrue="1">
      <formula>$C17=48</formula>
    </cfRule>
    <cfRule type="expression" dxfId="65" priority="210" stopIfTrue="1">
      <formula>$C17=47</formula>
    </cfRule>
    <cfRule type="expression" dxfId="64" priority="211" stopIfTrue="1">
      <formula>$C17=46</formula>
    </cfRule>
    <cfRule type="expression" dxfId="63" priority="212" stopIfTrue="1">
      <formula>$C17=44</formula>
    </cfRule>
    <cfRule type="expression" dxfId="62" priority="213" stopIfTrue="1">
      <formula>$C17=43</formula>
    </cfRule>
    <cfRule type="expression" dxfId="61" priority="214" stopIfTrue="1">
      <formula>$C17=42</formula>
    </cfRule>
    <cfRule type="expression" dxfId="60" priority="215" stopIfTrue="1">
      <formula>$C17=41</formula>
    </cfRule>
    <cfRule type="expression" dxfId="59" priority="216" stopIfTrue="1">
      <formula>$C17=40</formula>
    </cfRule>
    <cfRule type="expression" dxfId="58" priority="217" stopIfTrue="1">
      <formula>$C17=24</formula>
    </cfRule>
    <cfRule type="expression" dxfId="57" priority="218" stopIfTrue="1">
      <formula>$C17=23</formula>
    </cfRule>
    <cfRule type="expression" dxfId="56" priority="219" stopIfTrue="1">
      <formula>$C17=22</formula>
    </cfRule>
    <cfRule type="expression" dxfId="55" priority="220">
      <formula>$C17=21</formula>
    </cfRule>
    <cfRule type="expression" dxfId="54" priority="221">
      <formula>$C17=20</formula>
    </cfRule>
    <cfRule type="expression" dxfId="53" priority="222">
      <formula>$C17=19</formula>
    </cfRule>
    <cfRule type="expression" dxfId="52" priority="223">
      <formula>$C17=18</formula>
    </cfRule>
    <cfRule type="expression" dxfId="51" priority="224">
      <formula>$C17=17</formula>
    </cfRule>
    <cfRule type="expression" dxfId="50" priority="225">
      <formula>$C17=16</formula>
    </cfRule>
    <cfRule type="expression" dxfId="49" priority="226">
      <formula>$C17=15</formula>
    </cfRule>
    <cfRule type="expression" dxfId="48" priority="227">
      <formula>$C17=14</formula>
    </cfRule>
    <cfRule type="expression" dxfId="47" priority="228">
      <formula>$C17=13</formula>
    </cfRule>
    <cfRule type="expression" dxfId="46" priority="229">
      <formula>$C17=12</formula>
    </cfRule>
    <cfRule type="expression" dxfId="45" priority="230">
      <formula>$C17=10</formula>
    </cfRule>
    <cfRule type="expression" dxfId="44" priority="231">
      <formula>$C17=9</formula>
    </cfRule>
    <cfRule type="expression" dxfId="43" priority="232">
      <formula>$C17=8</formula>
    </cfRule>
    <cfRule type="expression" dxfId="42" priority="233">
      <formula>$C17=7</formula>
    </cfRule>
    <cfRule type="expression" dxfId="41" priority="234">
      <formula>$C17=6</formula>
    </cfRule>
    <cfRule type="expression" dxfId="40" priority="235">
      <formula>$C17=5</formula>
    </cfRule>
    <cfRule type="expression" dxfId="39" priority="236">
      <formula>$C17=4</formula>
    </cfRule>
    <cfRule type="expression" dxfId="38" priority="237">
      <formula>$C17=3</formula>
    </cfRule>
    <cfRule type="expression" dxfId="37" priority="238">
      <formula>$C17=2</formula>
    </cfRule>
  </conditionalFormatting>
  <conditionalFormatting sqref="H15">
    <cfRule type="expression" dxfId="36" priority="240" stopIfTrue="1">
      <formula>$C17=45</formula>
    </cfRule>
  </conditionalFormatting>
  <conditionalFormatting sqref="H15">
    <cfRule type="expression" dxfId="35" priority="242" stopIfTrue="1">
      <formula>P17&lt;&gt;CLAAS</formula>
    </cfRule>
  </conditionalFormatting>
  <conditionalFormatting sqref="H19:H21 H16:H17 H10:H14">
    <cfRule type="expression" dxfId="34" priority="243" stopIfTrue="1">
      <formula>$C9=51</formula>
    </cfRule>
    <cfRule type="expression" dxfId="33" priority="244" stopIfTrue="1">
      <formula>$C9=50</formula>
    </cfRule>
    <cfRule type="expression" dxfId="32" priority="245" stopIfTrue="1">
      <formula>$C9=49</formula>
    </cfRule>
    <cfRule type="expression" dxfId="31" priority="246" stopIfTrue="1">
      <formula>$C9=48</formula>
    </cfRule>
    <cfRule type="expression" dxfId="30" priority="247" stopIfTrue="1">
      <formula>$C9=47</formula>
    </cfRule>
    <cfRule type="expression" dxfId="29" priority="248" stopIfTrue="1">
      <formula>$C9=46</formula>
    </cfRule>
    <cfRule type="expression" dxfId="28" priority="249" stopIfTrue="1">
      <formula>$C9=44</formula>
    </cfRule>
    <cfRule type="expression" dxfId="27" priority="250" stopIfTrue="1">
      <formula>$C9=43</formula>
    </cfRule>
    <cfRule type="expression" dxfId="26" priority="251" stopIfTrue="1">
      <formula>$C9=42</formula>
    </cfRule>
    <cfRule type="expression" dxfId="25" priority="252" stopIfTrue="1">
      <formula>$C9=41</formula>
    </cfRule>
    <cfRule type="expression" dxfId="24" priority="253" stopIfTrue="1">
      <formula>$C9=40</formula>
    </cfRule>
    <cfRule type="expression" dxfId="23" priority="254" stopIfTrue="1">
      <formula>$C9=24</formula>
    </cfRule>
    <cfRule type="expression" dxfId="22" priority="255" stopIfTrue="1">
      <formula>$C9=23</formula>
    </cfRule>
    <cfRule type="expression" dxfId="21" priority="256" stopIfTrue="1">
      <formula>$C9=22</formula>
    </cfRule>
    <cfRule type="expression" dxfId="20" priority="257">
      <formula>$C9=21</formula>
    </cfRule>
    <cfRule type="expression" dxfId="19" priority="258">
      <formula>$C9=20</formula>
    </cfRule>
    <cfRule type="expression" dxfId="18" priority="259">
      <formula>$C9=19</formula>
    </cfRule>
    <cfRule type="expression" dxfId="17" priority="260">
      <formula>$C9=18</formula>
    </cfRule>
    <cfRule type="expression" dxfId="16" priority="261">
      <formula>$C9=17</formula>
    </cfRule>
    <cfRule type="expression" dxfId="15" priority="262">
      <formula>$C9=16</formula>
    </cfRule>
    <cfRule type="expression" dxfId="14" priority="263">
      <formula>$C9=15</formula>
    </cfRule>
    <cfRule type="expression" dxfId="13" priority="264">
      <formula>$C9=14</formula>
    </cfRule>
    <cfRule type="expression" dxfId="12" priority="265">
      <formula>$C9=13</formula>
    </cfRule>
    <cfRule type="expression" dxfId="11" priority="266">
      <formula>$C9=12</formula>
    </cfRule>
    <cfRule type="expression" dxfId="10" priority="267">
      <formula>$C9=10</formula>
    </cfRule>
    <cfRule type="expression" dxfId="9" priority="268">
      <formula>$C9=9</formula>
    </cfRule>
    <cfRule type="expression" dxfId="8" priority="269">
      <formula>$C9=8</formula>
    </cfRule>
    <cfRule type="expression" dxfId="7" priority="270">
      <formula>$C9=7</formula>
    </cfRule>
    <cfRule type="expression" dxfId="6" priority="271">
      <formula>$C9=6</formula>
    </cfRule>
    <cfRule type="expression" dxfId="5" priority="272">
      <formula>$C9=5</formula>
    </cfRule>
    <cfRule type="expression" dxfId="4" priority="273">
      <formula>$C9=4</formula>
    </cfRule>
    <cfRule type="expression" dxfId="3" priority="274">
      <formula>$C9=3</formula>
    </cfRule>
    <cfRule type="expression" dxfId="2" priority="275">
      <formula>$C9=2</formula>
    </cfRule>
  </conditionalFormatting>
  <conditionalFormatting sqref="H19:H21 H16:H17 H10:H14">
    <cfRule type="expression" dxfId="1" priority="309" stopIfTrue="1">
      <formula>$C9=45</formula>
    </cfRule>
  </conditionalFormatting>
  <conditionalFormatting sqref="H19:H21 H16:H17 H10:H14">
    <cfRule type="expression" dxfId="0" priority="311" stopIfTrue="1">
      <formula>P9&lt;&gt;CLAAS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E37"/>
  <sheetViews>
    <sheetView tabSelected="1" workbookViewId="0">
      <selection activeCell="C4" sqref="C4"/>
    </sheetView>
  </sheetViews>
  <sheetFormatPr baseColWidth="10" defaultRowHeight="13.8" x14ac:dyDescent="0.25"/>
  <cols>
    <col min="1" max="1" width="6.09765625" style="13" customWidth="1"/>
    <col min="2" max="2" width="21.5" style="8" customWidth="1"/>
    <col min="3" max="3" width="26.796875" style="8" customWidth="1"/>
    <col min="4" max="4" width="41.8984375" style="13" bestFit="1" customWidth="1"/>
    <col min="5" max="5" width="9.5" style="13" bestFit="1" customWidth="1"/>
    <col min="6" max="16384" width="11.19921875" style="13"/>
  </cols>
  <sheetData>
    <row r="1" spans="2:5" s="8" customFormat="1" x14ac:dyDescent="0.25">
      <c r="C1" s="9"/>
      <c r="D1" s="10"/>
      <c r="E1" s="10"/>
    </row>
    <row r="2" spans="2:5" ht="37.799999999999997" customHeight="1" thickBot="1" x14ac:dyDescent="0.3">
      <c r="B2" s="33" t="s">
        <v>12</v>
      </c>
      <c r="C2" s="11"/>
      <c r="D2" s="12"/>
      <c r="E2" s="12"/>
    </row>
    <row r="3" spans="2:5" ht="14.4" thickTop="1" x14ac:dyDescent="0.25">
      <c r="B3" s="14"/>
      <c r="C3" s="9"/>
      <c r="D3" s="15"/>
      <c r="E3" s="15"/>
    </row>
    <row r="4" spans="2:5" s="18" customFormat="1" ht="19.2" customHeight="1" x14ac:dyDescent="0.25">
      <c r="B4" s="16" t="s">
        <v>9</v>
      </c>
      <c r="C4" s="37" t="s">
        <v>10</v>
      </c>
      <c r="D4" s="17"/>
      <c r="E4" s="17"/>
    </row>
    <row r="5" spans="2:5" s="21" customFormat="1" x14ac:dyDescent="0.25">
      <c r="B5" s="19"/>
      <c r="C5" s="19"/>
      <c r="D5" s="20"/>
      <c r="E5" s="20"/>
    </row>
    <row r="6" spans="2:5" ht="14.4" thickBot="1" x14ac:dyDescent="0.3">
      <c r="B6" s="22"/>
      <c r="C6" s="22"/>
      <c r="D6" s="23"/>
      <c r="E6" s="23"/>
    </row>
    <row r="7" spans="2:5" s="24" customFormat="1" ht="27" customHeight="1" x14ac:dyDescent="0.25">
      <c r="B7" s="34" t="s">
        <v>13</v>
      </c>
      <c r="C7" s="36" t="s">
        <v>14</v>
      </c>
      <c r="D7" s="36" t="s">
        <v>15</v>
      </c>
      <c r="E7" s="35" t="s">
        <v>16</v>
      </c>
    </row>
    <row r="8" spans="2:5" s="18" customFormat="1" ht="21" customHeight="1" x14ac:dyDescent="0.25">
      <c r="B8" s="25" t="str">
        <f t="array" ref="B8">IFERROR(INDEX(Formations!$B$7:$F$26,SMALL(IF(Formations!$C$7:$C$26=$C$4,ROW($A$8:$A$26)),ROW($A1))-7,1),"")</f>
        <v/>
      </c>
      <c r="C8" s="26" t="str">
        <f t="array" ref="C8">IFERROR(INDEX(Formations!$B$7:$F$26,SMALL(IF(Formations!$C$7:$C$26=$C$4,ROW($A$8:$A$26)),ROW($A1))-7,3),"")</f>
        <v/>
      </c>
      <c r="D8" s="27" t="str">
        <f t="array" ref="D8">IFERROR(INDEX(Formations!$B$7:$F$26,SMALL(IF(Formations!$C$7:$C$26=$C$4,ROW($A$8:$A$26)),ROW($A1))-7,4),"")</f>
        <v/>
      </c>
      <c r="E8" s="28" t="str">
        <f t="array" ref="E8">IFERROR(INDEX(Formations!$B$7:$F$26,SMALL(IF(Formations!$C$7:$C$26=$C$4,ROW($A$8:$A$26)),ROW($A1))-7,5),"")</f>
        <v/>
      </c>
    </row>
    <row r="9" spans="2:5" s="18" customFormat="1" ht="21" customHeight="1" x14ac:dyDescent="0.25">
      <c r="B9" s="25" t="str">
        <f t="array" ref="B9">IFERROR(INDEX(Formations!$B$7:$F$26,SMALL(IF(Formations!$C$7:$C$26=$C$4,ROW($A$8:$A$26)),ROW($A2))-7,1),"")</f>
        <v/>
      </c>
      <c r="C9" s="26" t="str">
        <f t="array" ref="C9">IFERROR(INDEX(Formations!$B$7:$F$26,SMALL(IF(Formations!$C$7:$C$26=$C$4,ROW($A$8:$A$26)),ROW($A2))-7,3),"")</f>
        <v/>
      </c>
      <c r="D9" s="27" t="str">
        <f t="array" ref="D9">IFERROR(INDEX(Formations!$B$7:$F$26,SMALL(IF(Formations!$C$7:$C$26=$C$4,ROW($A$8:$A$26)),ROW($A2))-7,4),"")</f>
        <v/>
      </c>
      <c r="E9" s="28" t="str">
        <f t="array" ref="E9">IFERROR(INDEX(Formations!$B$7:$F$26,SMALL(IF(Formations!$C$7:$C$26=$C$4,ROW($A$8:$A$26)),ROW($A2))-7,5),"")</f>
        <v/>
      </c>
    </row>
    <row r="10" spans="2:5" s="18" customFormat="1" ht="21" customHeight="1" x14ac:dyDescent="0.25">
      <c r="B10" s="25" t="str">
        <f t="array" ref="B10">IFERROR(INDEX(Formations!$B$7:$F$26,SMALL(IF(Formations!$C$7:$C$26=$C$4,ROW($A$8:$A$26)),ROW($A3))-7,1),"")</f>
        <v/>
      </c>
      <c r="C10" s="26" t="str">
        <f t="array" ref="C10">IFERROR(INDEX(Formations!$B$7:$F$26,SMALL(IF(Formations!$C$7:$C$26=$C$4,ROW($A$8:$A$26)),ROW($A3))-7,3),"")</f>
        <v/>
      </c>
      <c r="D10" s="27" t="str">
        <f t="array" ref="D10">IFERROR(INDEX(Formations!$B$7:$F$26,SMALL(IF(Formations!$C$7:$C$26=$C$4,ROW($A$8:$A$26)),ROW($A3))-7,4),"")</f>
        <v/>
      </c>
      <c r="E10" s="28" t="str">
        <f t="array" ref="E10">IFERROR(INDEX(Formations!$B$7:$F$26,SMALL(IF(Formations!$C$7:$C$26=$C$4,ROW($A$8:$A$26)),ROW($A3))-7,5),"")</f>
        <v/>
      </c>
    </row>
    <row r="11" spans="2:5" s="18" customFormat="1" ht="21" customHeight="1" x14ac:dyDescent="0.25">
      <c r="B11" s="25" t="str">
        <f t="array" ref="B11">IFERROR(INDEX(Formations!$B$7:$F$26,SMALL(IF(Formations!$C$7:$C$26=$C$4,ROW($A$8:$A$26)),ROW($A4))-7,1),"")</f>
        <v/>
      </c>
      <c r="C11" s="26" t="str">
        <f t="array" ref="C11">IFERROR(INDEX(Formations!$B$7:$F$26,SMALL(IF(Formations!$C$7:$C$26=$C$4,ROW($A$8:$A$26)),ROW($A4))-7,3),"")</f>
        <v/>
      </c>
      <c r="D11" s="27" t="str">
        <f t="array" ref="D11">IFERROR(INDEX(Formations!$B$7:$F$26,SMALL(IF(Formations!$C$7:$C$26=$C$4,ROW($A$8:$A$26)),ROW($A4))-7,4),"")</f>
        <v/>
      </c>
      <c r="E11" s="28" t="str">
        <f t="array" ref="E11">IFERROR(INDEX(Formations!$B$7:$F$26,SMALL(IF(Formations!$C$7:$C$26=$C$4,ROW($A$8:$A$26)),ROW($A4))-7,5),"")</f>
        <v/>
      </c>
    </row>
    <row r="12" spans="2:5" s="18" customFormat="1" ht="21" customHeight="1" x14ac:dyDescent="0.25">
      <c r="B12" s="25" t="str">
        <f t="array" ref="B12">IFERROR(INDEX(Formations!$B$7:$F$26,SMALL(IF(Formations!$C$7:$C$26=$C$4,ROW($A$8:$A$26)),ROW($A5))-7,1),"")</f>
        <v/>
      </c>
      <c r="C12" s="26" t="str">
        <f t="array" ref="C12">IFERROR(INDEX(Formations!$B$7:$F$26,SMALL(IF(Formations!$C$7:$C$26=$C$4,ROW($A$8:$A$26)),ROW($A5))-7,3),"")</f>
        <v/>
      </c>
      <c r="D12" s="27" t="str">
        <f t="array" ref="D12">IFERROR(INDEX(Formations!$B$7:$F$26,SMALL(IF(Formations!$C$7:$C$26=$C$4,ROW($A$8:$A$26)),ROW($A5))-7,4),"")</f>
        <v/>
      </c>
      <c r="E12" s="28" t="str">
        <f t="array" ref="E12">IFERROR(INDEX(Formations!$B$7:$F$26,SMALL(IF(Formations!$C$7:$C$26=$C$4,ROW($A$8:$A$26)),ROW($A5))-7,5),"")</f>
        <v/>
      </c>
    </row>
    <row r="13" spans="2:5" s="18" customFormat="1" ht="21" customHeight="1" x14ac:dyDescent="0.25">
      <c r="B13" s="25" t="str">
        <f t="array" ref="B13">IFERROR(INDEX(Formations!$B$7:$F$26,SMALL(IF(Formations!$C$7:$C$26=$C$4,ROW($A$8:$A$26)),ROW($A6))-7,1),"")</f>
        <v/>
      </c>
      <c r="C13" s="26" t="str">
        <f t="array" ref="C13">IFERROR(INDEX(Formations!$B$7:$F$26,SMALL(IF(Formations!$C$7:$C$26=$C$4,ROW($A$8:$A$26)),ROW($A6))-7,3),"")</f>
        <v/>
      </c>
      <c r="D13" s="27" t="str">
        <f t="array" ref="D13">IFERROR(INDEX(Formations!$B$7:$F$26,SMALL(IF(Formations!$C$7:$C$26=$C$4,ROW($A$8:$A$26)),ROW($A6))-7,4),"")</f>
        <v/>
      </c>
      <c r="E13" s="28" t="str">
        <f t="array" ref="E13">IFERROR(INDEX(Formations!$B$7:$F$26,SMALL(IF(Formations!$C$7:$C$26=$C$4,ROW($A$8:$A$26)),ROW($A6))-7,5),"")</f>
        <v/>
      </c>
    </row>
    <row r="14" spans="2:5" s="18" customFormat="1" ht="21" customHeight="1" x14ac:dyDescent="0.25">
      <c r="B14" s="25" t="str">
        <f t="array" ref="B14">IFERROR(INDEX(Formations!$B$7:$F$26,SMALL(IF(Formations!$C$7:$C$26=$C$4,ROW($A$8:$A$26)),ROW($A7))-7,1),"")</f>
        <v/>
      </c>
      <c r="C14" s="26" t="str">
        <f t="array" ref="C14">IFERROR(INDEX(Formations!$B$7:$F$26,SMALL(IF(Formations!$C$7:$C$26=$C$4,ROW($A$8:$A$26)),ROW($A7))-7,3),"")</f>
        <v/>
      </c>
      <c r="D14" s="27" t="str">
        <f t="array" ref="D14">IFERROR(INDEX(Formations!$B$7:$F$26,SMALL(IF(Formations!$C$7:$C$26=$C$4,ROW($A$8:$A$26)),ROW($A7))-7,4),"")</f>
        <v/>
      </c>
      <c r="E14" s="28" t="str">
        <f t="array" ref="E14">IFERROR(INDEX(Formations!$B$7:$F$26,SMALL(IF(Formations!$C$7:$C$26=$C$4,ROW($A$8:$A$26)),ROW($A7))-7,5),"")</f>
        <v/>
      </c>
    </row>
    <row r="15" spans="2:5" s="18" customFormat="1" ht="21" customHeight="1" x14ac:dyDescent="0.25">
      <c r="B15" s="25" t="str">
        <f t="array" ref="B15">IFERROR(INDEX(Formations!$B$7:$F$26,SMALL(IF(Formations!$C$7:$C$26=$C$4,ROW($A$8:$A$26)),ROW($A8))-7,1),"")</f>
        <v/>
      </c>
      <c r="C15" s="26" t="str">
        <f t="array" ref="C15">IFERROR(INDEX(Formations!$B$7:$F$26,SMALL(IF(Formations!$C$7:$C$26=$C$4,ROW($A$8:$A$26)),ROW($A8))-7,3),"")</f>
        <v/>
      </c>
      <c r="D15" s="27" t="str">
        <f t="array" ref="D15">IFERROR(INDEX(Formations!$B$7:$F$26,SMALL(IF(Formations!$C$7:$C$26=$C$4,ROW($A$8:$A$26)),ROW($A8))-7,4),"")</f>
        <v/>
      </c>
      <c r="E15" s="28" t="str">
        <f t="array" ref="E15">IFERROR(INDEX(Formations!$B$7:$F$26,SMALL(IF(Formations!$C$7:$C$26=$C$4,ROW($A$8:$A$26)),ROW($A8))-7,5),"")</f>
        <v/>
      </c>
    </row>
    <row r="16" spans="2:5" s="18" customFormat="1" ht="21" customHeight="1" x14ac:dyDescent="0.25">
      <c r="B16" s="25" t="str">
        <f t="array" ref="B16">IFERROR(INDEX(Formations!$B$7:$F$26,SMALL(IF(Formations!$C$7:$C$26=$C$4,ROW($A$8:$A$26)),ROW($A9))-7,1),"")</f>
        <v/>
      </c>
      <c r="C16" s="26" t="str">
        <f t="array" ref="C16">IFERROR(INDEX(Formations!$B$7:$F$26,SMALL(IF(Formations!$C$7:$C$26=$C$4,ROW($A$8:$A$26)),ROW($A9))-7,3),"")</f>
        <v/>
      </c>
      <c r="D16" s="27" t="str">
        <f t="array" ref="D16">IFERROR(INDEX(Formations!$B$7:$F$26,SMALL(IF(Formations!$C$7:$C$26=$C$4,ROW($A$8:$A$26)),ROW($A9))-7,4),"")</f>
        <v/>
      </c>
      <c r="E16" s="28" t="str">
        <f t="array" ref="E16">IFERROR(INDEX(Formations!$B$7:$F$26,SMALL(IF(Formations!$C$7:$C$26=$C$4,ROW($A$8:$A$26)),ROW($A9))-7,5),"")</f>
        <v/>
      </c>
    </row>
    <row r="17" spans="2:5" s="18" customFormat="1" ht="21" customHeight="1" x14ac:dyDescent="0.25">
      <c r="B17" s="25" t="str">
        <f t="array" ref="B17">IFERROR(INDEX(Formations!$B$7:$F$26,SMALL(IF(Formations!$C$7:$C$26=$C$4,ROW($A$8:$A$26)),ROW($A10))-7,1),"")</f>
        <v/>
      </c>
      <c r="C17" s="26" t="str">
        <f t="array" ref="C17">IFERROR(INDEX(Formations!$B$7:$F$26,SMALL(IF(Formations!$C$7:$C$26=$C$4,ROW($A$8:$A$26)),ROW($A10))-7,3),"")</f>
        <v/>
      </c>
      <c r="D17" s="27" t="str">
        <f t="array" ref="D17">IFERROR(INDEX(Formations!$B$7:$F$26,SMALL(IF(Formations!$C$7:$C$26=$C$4,ROW($A$8:$A$26)),ROW($A10))-7,4),"")</f>
        <v/>
      </c>
      <c r="E17" s="28" t="str">
        <f t="array" ref="E17">IFERROR(INDEX(Formations!$B$7:$F$26,SMALL(IF(Formations!$C$7:$C$26=$C$4,ROW($A$8:$A$26)),ROW($A10))-7,5),"")</f>
        <v/>
      </c>
    </row>
    <row r="18" spans="2:5" ht="21" customHeight="1" x14ac:dyDescent="0.25">
      <c r="B18" s="25" t="str">
        <f t="array" ref="B18">IFERROR(INDEX(Formations!$B$7:$F$26,SMALL(IF(Formations!$C$7:$C$26=$C$4,ROW($A$8:$A$26)),ROW($A11))-7,1),"")</f>
        <v/>
      </c>
      <c r="C18" s="26" t="str">
        <f t="array" ref="C18">IFERROR(INDEX(Formations!$B$7:$F$26,SMALL(IF(Formations!$C$7:$C$26=$C$4,ROW($A$8:$A$26)),ROW($A11))-7,3),"")</f>
        <v/>
      </c>
      <c r="D18" s="27" t="str">
        <f t="array" ref="D18">IFERROR(INDEX(Formations!$B$7:$F$26,SMALL(IF(Formations!$C$7:$C$26=$C$4,ROW($A$8:$A$26)),ROW($A11))-7,4),"")</f>
        <v/>
      </c>
      <c r="E18" s="28" t="str">
        <f t="array" ref="E18">IFERROR(INDEX(Formations!$B$7:$F$26,SMALL(IF(Formations!$C$7:$C$26=$C$4,ROW($A$8:$A$26)),ROW($A11))-7,5),"")</f>
        <v/>
      </c>
    </row>
    <row r="19" spans="2:5" ht="21" customHeight="1" x14ac:dyDescent="0.25">
      <c r="B19" s="25" t="str">
        <f t="array" ref="B19">IFERROR(INDEX(Formations!$B$7:$F$26,SMALL(IF(Formations!$C$7:$C$26=$C$4,ROW($A$8:$A$26)),ROW($A12))-7,1),"")</f>
        <v/>
      </c>
      <c r="C19" s="26" t="str">
        <f t="array" ref="C19">IFERROR(INDEX(Formations!$B$7:$F$26,SMALL(IF(Formations!$C$7:$C$26=$C$4,ROW($A$8:$A$26)),ROW($A12))-7,3),"")</f>
        <v/>
      </c>
      <c r="D19" s="27" t="str">
        <f t="array" ref="D19">IFERROR(INDEX(Formations!$B$7:$F$26,SMALL(IF(Formations!$C$7:$C$26=$C$4,ROW($A$8:$A$26)),ROW($A12))-7,4),"")</f>
        <v/>
      </c>
      <c r="E19" s="28" t="str">
        <f t="array" ref="E19">IFERROR(INDEX(Formations!$B$7:$F$26,SMALL(IF(Formations!$C$7:$C$26=$C$4,ROW($A$8:$A$26)),ROW($A12))-7,5),"")</f>
        <v/>
      </c>
    </row>
    <row r="20" spans="2:5" ht="21" customHeight="1" x14ac:dyDescent="0.25">
      <c r="B20" s="25" t="str">
        <f t="array" ref="B20">IFERROR(INDEX(Formations!$B$7:$F$26,SMALL(IF(Formations!$C$7:$C$26=$C$4,ROW($A$8:$A$26)),ROW($A13))-7,1),"")</f>
        <v/>
      </c>
      <c r="C20" s="26" t="str">
        <f t="array" ref="C20">IFERROR(INDEX(Formations!$B$7:$F$26,SMALL(IF(Formations!$C$7:$C$26=$C$4,ROW($A$8:$A$26)),ROW($A13))-7,3),"")</f>
        <v/>
      </c>
      <c r="D20" s="27" t="str">
        <f t="array" ref="D20">IFERROR(INDEX(Formations!$B$7:$F$26,SMALL(IF(Formations!$C$7:$C$26=$C$4,ROW($A$8:$A$26)),ROW($A13))-7,4),"")</f>
        <v/>
      </c>
      <c r="E20" s="28" t="str">
        <f t="array" ref="E20">IFERROR(INDEX(Formations!$B$7:$F$26,SMALL(IF(Formations!$C$7:$C$26=$C$4,ROW($A$8:$A$26)),ROW($A13))-7,5),"")</f>
        <v/>
      </c>
    </row>
    <row r="21" spans="2:5" ht="21" customHeight="1" x14ac:dyDescent="0.25">
      <c r="B21" s="25" t="str">
        <f t="array" ref="B21">IFERROR(INDEX(Formations!$B$7:$F$26,SMALL(IF(Formations!$C$7:$C$26=$C$4,ROW($A$8:$A$26)),ROW($A14))-7,1),"")</f>
        <v/>
      </c>
      <c r="C21" s="26" t="str">
        <f t="array" ref="C21">IFERROR(INDEX(Formations!$B$7:$F$26,SMALL(IF(Formations!$C$7:$C$26=$C$4,ROW($A$8:$A$26)),ROW($A14))-7,3),"")</f>
        <v/>
      </c>
      <c r="D21" s="27" t="str">
        <f t="array" ref="D21">IFERROR(INDEX(Formations!$B$7:$F$26,SMALL(IF(Formations!$C$7:$C$26=$C$4,ROW($A$8:$A$26)),ROW($A14))-7,4),"")</f>
        <v/>
      </c>
      <c r="E21" s="28" t="str">
        <f t="array" ref="E21">IFERROR(INDEX(Formations!$B$7:$F$26,SMALL(IF(Formations!$C$7:$C$26=$C$4,ROW($A$8:$A$26)),ROW($A14))-7,5),"")</f>
        <v/>
      </c>
    </row>
    <row r="22" spans="2:5" ht="21" customHeight="1" x14ac:dyDescent="0.25">
      <c r="B22" s="25" t="str">
        <f t="array" ref="B22">IFERROR(INDEX(Formations!$B$7:$F$26,SMALL(IF(Formations!$C$7:$C$26=$C$4,ROW($A$8:$A$26)),ROW($A15))-7,1),"")</f>
        <v/>
      </c>
      <c r="C22" s="26" t="str">
        <f t="array" ref="C22">IFERROR(INDEX(Formations!$B$7:$F$26,SMALL(IF(Formations!$C$7:$C$26=$C$4,ROW($A$8:$A$26)),ROW($A15))-7,3),"")</f>
        <v/>
      </c>
      <c r="D22" s="27" t="str">
        <f t="array" ref="D22">IFERROR(INDEX(Formations!$B$7:$F$26,SMALL(IF(Formations!$C$7:$C$26=$C$4,ROW($A$8:$A$26)),ROW($A15))-7,4),"")</f>
        <v/>
      </c>
      <c r="E22" s="28" t="str">
        <f t="array" ref="E22">IFERROR(INDEX(Formations!$B$7:$F$26,SMALL(IF(Formations!$C$7:$C$26=$C$4,ROW($A$8:$A$26)),ROW($A15))-7,5),"")</f>
        <v/>
      </c>
    </row>
    <row r="23" spans="2:5" ht="21" customHeight="1" x14ac:dyDescent="0.25">
      <c r="B23" s="25" t="str">
        <f t="array" ref="B23">IFERROR(INDEX(Formations!$B$7:$F$26,SMALL(IF(Formations!$C$7:$C$26=$C$4,ROW($A$8:$A$26)),ROW($A16))-7,1),"")</f>
        <v/>
      </c>
      <c r="C23" s="26" t="str">
        <f t="array" ref="C23">IFERROR(INDEX(Formations!$B$7:$F$26,SMALL(IF(Formations!$C$7:$C$26=$C$4,ROW($A$8:$A$26)),ROW($A16))-7,3),"")</f>
        <v/>
      </c>
      <c r="D23" s="27" t="str">
        <f t="array" ref="D23">IFERROR(INDEX(Formations!$B$7:$F$26,SMALL(IF(Formations!$C$7:$C$26=$C$4,ROW($A$8:$A$26)),ROW($A16))-7,4),"")</f>
        <v/>
      </c>
      <c r="E23" s="28" t="str">
        <f t="array" ref="E23">IFERROR(INDEX(Formations!$B$7:$F$26,SMALL(IF(Formations!$C$7:$C$26=$C$4,ROW($A$8:$A$26)),ROW($A16))-7,5),"")</f>
        <v/>
      </c>
    </row>
    <row r="24" spans="2:5" ht="21" customHeight="1" x14ac:dyDescent="0.25">
      <c r="B24" s="25" t="str">
        <f t="array" ref="B24">IFERROR(INDEX(Formations!$B$7:$F$26,SMALL(IF(Formations!$C$7:$C$26=$C$4,ROW($A$8:$A$26)),ROW($A17))-7,1),"")</f>
        <v/>
      </c>
      <c r="C24" s="26" t="str">
        <f t="array" ref="C24">IFERROR(INDEX(Formations!$B$7:$F$26,SMALL(IF(Formations!$C$7:$C$26=$C$4,ROW($A$8:$A$26)),ROW($A17))-7,3),"")</f>
        <v/>
      </c>
      <c r="D24" s="27" t="str">
        <f t="array" ref="D24">IFERROR(INDEX(Formations!$B$7:$F$26,SMALL(IF(Formations!$C$7:$C$26=$C$4,ROW($A$8:$A$26)),ROW($A17))-7,4),"")</f>
        <v/>
      </c>
      <c r="E24" s="28" t="str">
        <f t="array" ref="E24">IFERROR(INDEX(Formations!$B$7:$F$26,SMALL(IF(Formations!$C$7:$C$26=$C$4,ROW($A$8:$A$26)),ROW($A17))-7,5),"")</f>
        <v/>
      </c>
    </row>
    <row r="25" spans="2:5" ht="21" customHeight="1" x14ac:dyDescent="0.25">
      <c r="B25" s="25" t="str">
        <f t="array" ref="B25">IFERROR(INDEX(Formations!$B$7:$F$26,SMALL(IF(Formations!$C$7:$C$26=$C$4,ROW($A$8:$A$26)),ROW($A18))-7,1),"")</f>
        <v/>
      </c>
      <c r="C25" s="26" t="str">
        <f t="array" ref="C25">IFERROR(INDEX(Formations!$B$7:$F$26,SMALL(IF(Formations!$C$7:$C$26=$C$4,ROW($A$8:$A$26)),ROW($A18))-7,3),"")</f>
        <v/>
      </c>
      <c r="D25" s="27" t="str">
        <f t="array" ref="D25">IFERROR(INDEX(Formations!$B$7:$F$26,SMALL(IF(Formations!$C$7:$C$26=$C$4,ROW($A$8:$A$26)),ROW($A18))-7,4),"")</f>
        <v/>
      </c>
      <c r="E25" s="28" t="str">
        <f t="array" ref="E25">IFERROR(INDEX(Formations!$B$7:$F$26,SMALL(IF(Formations!$C$7:$C$26=$C$4,ROW($A$8:$A$26)),ROW($A18))-7,5),"")</f>
        <v/>
      </c>
    </row>
    <row r="26" spans="2:5" ht="21" customHeight="1" x14ac:dyDescent="0.25">
      <c r="B26" s="25" t="str">
        <f t="array" ref="B26">IFERROR(INDEX(Formations!$B$7:$F$26,SMALL(IF(Formations!$C$7:$C$26=$C$4,ROW($A$8:$A$26)),ROW($A19))-7,1),"")</f>
        <v/>
      </c>
      <c r="C26" s="26" t="str">
        <f t="array" ref="C26">IFERROR(INDEX(Formations!$B$7:$F$26,SMALL(IF(Formations!$C$7:$C$26=$C$4,ROW($A$8:$A$26)),ROW($A19))-7,3),"")</f>
        <v/>
      </c>
      <c r="D26" s="27" t="str">
        <f t="array" ref="D26">IFERROR(INDEX(Formations!$B$7:$F$26,SMALL(IF(Formations!$C$7:$C$26=$C$4,ROW($A$8:$A$26)),ROW($A19))-7,4),"")</f>
        <v/>
      </c>
      <c r="E26" s="28" t="str">
        <f t="array" ref="E26">IFERROR(INDEX(Formations!$B$7:$F$26,SMALL(IF(Formations!$C$7:$C$26=$C$4,ROW($A$8:$A$26)),ROW($A19))-7,5),"")</f>
        <v/>
      </c>
    </row>
    <row r="27" spans="2:5" ht="21" customHeight="1" x14ac:dyDescent="0.25">
      <c r="B27" s="25" t="str">
        <f t="array" ref="B27">IFERROR(INDEX(Formations!$B$7:$F$26,SMALL(IF(Formations!$C$7:$C$26=$C$4,ROW($A$8:$A$26)),ROW($A20))-7,1),"")</f>
        <v/>
      </c>
      <c r="C27" s="26" t="str">
        <f t="array" ref="C27">IFERROR(INDEX(Formations!$B$7:$F$26,SMALL(IF(Formations!$C$7:$C$26=$C$4,ROW($A$8:$A$26)),ROW($A20))-7,3),"")</f>
        <v/>
      </c>
      <c r="D27" s="27" t="str">
        <f t="array" ref="D27">IFERROR(INDEX(Formations!$B$7:$F$26,SMALL(IF(Formations!$C$7:$C$26=$C$4,ROW($A$8:$A$26)),ROW($A20))-7,4),"")</f>
        <v/>
      </c>
      <c r="E27" s="28" t="str">
        <f t="array" ref="E27">IFERROR(INDEX(Formations!$B$7:$F$26,SMALL(IF(Formations!$C$7:$C$26=$C$4,ROW($A$8:$A$26)),ROW($A20))-7,5),"")</f>
        <v/>
      </c>
    </row>
    <row r="28" spans="2:5" ht="21" customHeight="1" x14ac:dyDescent="0.25">
      <c r="B28" s="25" t="str">
        <f t="array" ref="B28">IFERROR(INDEX(Formations!$B$7:$F$26,SMALL(IF(Formations!$C$7:$C$26=$C$4,ROW($A$8:$A$26)),ROW($A21))-7,1),"")</f>
        <v/>
      </c>
      <c r="C28" s="26" t="str">
        <f t="array" ref="C28">IFERROR(INDEX(Formations!$B$7:$F$26,SMALL(IF(Formations!$C$7:$C$26=$C$4,ROW($A$8:$A$26)),ROW($A21))-7,3),"")</f>
        <v/>
      </c>
      <c r="D28" s="27" t="str">
        <f t="array" ref="D28">IFERROR(INDEX(Formations!$B$7:$F$26,SMALL(IF(Formations!$C$7:$C$26=$C$4,ROW($A$8:$A$26)),ROW($A21))-7,4),"")</f>
        <v/>
      </c>
      <c r="E28" s="28" t="str">
        <f t="array" ref="E28">IFERROR(INDEX(Formations!$B$7:$F$26,SMALL(IF(Formations!$C$7:$C$26=$C$4,ROW($A$8:$A$26)),ROW($A21))-7,5),"")</f>
        <v/>
      </c>
    </row>
    <row r="29" spans="2:5" ht="21" customHeight="1" x14ac:dyDescent="0.25">
      <c r="B29" s="25" t="str">
        <f t="array" ref="B29">IFERROR(INDEX(Formations!$B$7:$F$26,SMALL(IF(Formations!$C$7:$C$26=$C$4,ROW($A$8:$A$26)),ROW($A22))-7,1),"")</f>
        <v/>
      </c>
      <c r="C29" s="26" t="str">
        <f t="array" ref="C29">IFERROR(INDEX(Formations!$B$7:$F$26,SMALL(IF(Formations!$C$7:$C$26=$C$4,ROW($A$8:$A$26)),ROW($A22))-7,3),"")</f>
        <v/>
      </c>
      <c r="D29" s="27" t="str">
        <f t="array" ref="D29">IFERROR(INDEX(Formations!$B$7:$F$26,SMALL(IF(Formations!$C$7:$C$26=$C$4,ROW($A$8:$A$26)),ROW($A22))-7,4),"")</f>
        <v/>
      </c>
      <c r="E29" s="28" t="str">
        <f t="array" ref="E29">IFERROR(INDEX(Formations!$B$7:$F$26,SMALL(IF(Formations!$C$7:$C$26=$C$4,ROW($A$8:$A$26)),ROW($A22))-7,5),"")</f>
        <v/>
      </c>
    </row>
    <row r="30" spans="2:5" ht="21" customHeight="1" x14ac:dyDescent="0.25">
      <c r="B30" s="25" t="str">
        <f t="array" ref="B30">IFERROR(INDEX(Formations!$B$7:$F$26,SMALL(IF(Formations!$C$7:$C$26=$C$4,ROW($A$8:$A$26)),ROW($A23))-7,1),"")</f>
        <v/>
      </c>
      <c r="C30" s="26" t="str">
        <f t="array" ref="C30">IFERROR(INDEX(Formations!$B$7:$F$26,SMALL(IF(Formations!$C$7:$C$26=$C$4,ROW($A$8:$A$26)),ROW($A23))-7,3),"")</f>
        <v/>
      </c>
      <c r="D30" s="27" t="str">
        <f t="array" ref="D30">IFERROR(INDEX(Formations!$B$7:$F$26,SMALL(IF(Formations!$C$7:$C$26=$C$4,ROW($A$8:$A$26)),ROW($A23))-7,4),"")</f>
        <v/>
      </c>
      <c r="E30" s="28" t="str">
        <f t="array" ref="E30">IFERROR(INDEX(Formations!$B$7:$F$26,SMALL(IF(Formations!$C$7:$C$26=$C$4,ROW($A$8:$A$26)),ROW($A23))-7,5),"")</f>
        <v/>
      </c>
    </row>
    <row r="31" spans="2:5" ht="21" customHeight="1" x14ac:dyDescent="0.25">
      <c r="B31" s="25" t="str">
        <f t="array" ref="B31">IFERROR(INDEX(Formations!$B$7:$F$26,SMALL(IF(Formations!$C$7:$C$26=$C$4,ROW($A$8:$A$26)),ROW($A24))-7,1),"")</f>
        <v/>
      </c>
      <c r="C31" s="26" t="str">
        <f t="array" ref="C31">IFERROR(INDEX(Formations!$B$7:$F$26,SMALL(IF(Formations!$C$7:$C$26=$C$4,ROW($A$8:$A$26)),ROW($A24))-7,3),"")</f>
        <v/>
      </c>
      <c r="D31" s="27" t="str">
        <f t="array" ref="D31">IFERROR(INDEX(Formations!$B$7:$F$26,SMALL(IF(Formations!$C$7:$C$26=$C$4,ROW($A$8:$A$26)),ROW($A24))-7,4),"")</f>
        <v/>
      </c>
      <c r="E31" s="28" t="str">
        <f t="array" ref="E31">IFERROR(INDEX(Formations!$B$7:$F$26,SMALL(IF(Formations!$C$7:$C$26=$C$4,ROW($A$8:$A$26)),ROW($A24))-7,5),"")</f>
        <v/>
      </c>
    </row>
    <row r="32" spans="2:5" ht="21" customHeight="1" x14ac:dyDescent="0.25">
      <c r="B32" s="25" t="str">
        <f t="array" ref="B32">IFERROR(INDEX(Formations!$B$7:$F$26,SMALL(IF(Formations!$C$7:$C$26=$C$4,ROW($A$8:$A$26)),ROW($A25))-7,1),"")</f>
        <v/>
      </c>
      <c r="C32" s="26" t="str">
        <f t="array" ref="C32">IFERROR(INDEX(Formations!$B$7:$F$26,SMALL(IF(Formations!$C$7:$C$26=$C$4,ROW($A$8:$A$26)),ROW($A25))-7,3),"")</f>
        <v/>
      </c>
      <c r="D32" s="27" t="str">
        <f t="array" ref="D32">IFERROR(INDEX(Formations!$B$7:$F$26,SMALL(IF(Formations!$C$7:$C$26=$C$4,ROW($A$8:$A$26)),ROW($A25))-7,4),"")</f>
        <v/>
      </c>
      <c r="E32" s="28" t="str">
        <f t="array" ref="E32">IFERROR(INDEX(Formations!$B$7:$F$26,SMALL(IF(Formations!$C$7:$C$26=$C$4,ROW($A$8:$A$26)),ROW($A25))-7,5),"")</f>
        <v/>
      </c>
    </row>
    <row r="33" spans="2:5" ht="21" customHeight="1" x14ac:dyDescent="0.25">
      <c r="B33" s="25" t="str">
        <f t="array" ref="B33">IFERROR(INDEX(Formations!$B$7:$F$26,SMALL(IF(Formations!$C$7:$C$26=$C$4,ROW($A$8:$A$26)),ROW($A26))-7,1),"")</f>
        <v/>
      </c>
      <c r="C33" s="26" t="str">
        <f t="array" ref="C33">IFERROR(INDEX(Formations!$B$7:$F$26,SMALL(IF(Formations!$C$7:$C$26=$C$4,ROW($A$8:$A$26)),ROW($A26))-7,3),"")</f>
        <v/>
      </c>
      <c r="D33" s="27" t="str">
        <f t="array" ref="D33">IFERROR(INDEX(Formations!$B$7:$F$26,SMALL(IF(Formations!$C$7:$C$26=$C$4,ROW($A$8:$A$26)),ROW($A26))-7,4),"")</f>
        <v/>
      </c>
      <c r="E33" s="28" t="str">
        <f t="array" ref="E33">IFERROR(INDEX(Formations!$B$7:$F$26,SMALL(IF(Formations!$C$7:$C$26=$C$4,ROW($A$8:$A$26)),ROW($A26))-7,5),"")</f>
        <v/>
      </c>
    </row>
    <row r="34" spans="2:5" ht="21" customHeight="1" x14ac:dyDescent="0.25">
      <c r="B34" s="25" t="str">
        <f t="array" ref="B34">IFERROR(INDEX(Formations!$B$7:$F$26,SMALL(IF(Formations!$C$7:$C$26=$C$4,ROW($A$8:$A$26)),ROW($A27))-7,1),"")</f>
        <v/>
      </c>
      <c r="C34" s="26" t="str">
        <f t="array" ref="C34">IFERROR(INDEX(Formations!$B$7:$F$26,SMALL(IF(Formations!$C$7:$C$26=$C$4,ROW($A$8:$A$26)),ROW($A27))-7,3),"")</f>
        <v/>
      </c>
      <c r="D34" s="27" t="str">
        <f t="array" ref="D34">IFERROR(INDEX(Formations!$B$7:$F$26,SMALL(IF(Formations!$C$7:$C$26=$C$4,ROW($A$8:$A$26)),ROW($A27))-7,4),"")</f>
        <v/>
      </c>
      <c r="E34" s="28" t="str">
        <f t="array" ref="E34">IFERROR(INDEX(Formations!$B$7:$F$26,SMALL(IF(Formations!$C$7:$C$26=$C$4,ROW($A$8:$A$26)),ROW($A27))-7,5),"")</f>
        <v/>
      </c>
    </row>
    <row r="35" spans="2:5" ht="21" customHeight="1" x14ac:dyDescent="0.25">
      <c r="B35" s="25" t="str">
        <f t="array" ref="B35">IFERROR(INDEX(Formations!$B$7:$F$26,SMALL(IF(Formations!$C$7:$C$26=$C$4,ROW($A$8:$A$26)),ROW($A28))-7,1),"")</f>
        <v/>
      </c>
      <c r="C35" s="26" t="str">
        <f t="array" ref="C35">IFERROR(INDEX(Formations!$B$7:$F$26,SMALL(IF(Formations!$C$7:$C$26=$C$4,ROW($A$8:$A$26)),ROW($A28))-7,3),"")</f>
        <v/>
      </c>
      <c r="D35" s="27" t="str">
        <f t="array" ref="D35">IFERROR(INDEX(Formations!$B$7:$F$26,SMALL(IF(Formations!$C$7:$C$26=$C$4,ROW($A$8:$A$26)),ROW($A28))-7,4),"")</f>
        <v/>
      </c>
      <c r="E35" s="28" t="str">
        <f t="array" ref="E35">IFERROR(INDEX(Formations!$B$7:$F$26,SMALL(IF(Formations!$C$7:$C$26=$C$4,ROW($A$8:$A$26)),ROW($A28))-7,5),"")</f>
        <v/>
      </c>
    </row>
    <row r="36" spans="2:5" ht="21" customHeight="1" x14ac:dyDescent="0.25">
      <c r="B36" s="25" t="str">
        <f t="array" ref="B36">IFERROR(INDEX(Formations!$B$7:$F$26,SMALL(IF(Formations!$C$7:$C$26=$C$4,ROW($A$8:$A$26)),ROW($A29))-7,1),"")</f>
        <v/>
      </c>
      <c r="C36" s="26" t="str">
        <f t="array" ref="C36">IFERROR(INDEX(Formations!$B$7:$F$26,SMALL(IF(Formations!$C$7:$C$26=$C$4,ROW($A$8:$A$26)),ROW($A29))-7,3),"")</f>
        <v/>
      </c>
      <c r="D36" s="27" t="str">
        <f t="array" ref="D36">IFERROR(INDEX(Formations!$B$7:$F$26,SMALL(IF(Formations!$C$7:$C$26=$C$4,ROW($A$8:$A$26)),ROW($A29))-7,4),"")</f>
        <v/>
      </c>
      <c r="E36" s="28" t="str">
        <f t="array" ref="E36">IFERROR(INDEX(Formations!$B$7:$F$26,SMALL(IF(Formations!$C$7:$C$26=$C$4,ROW($A$8:$A$26)),ROW($A29))-7,5),"")</f>
        <v/>
      </c>
    </row>
    <row r="37" spans="2:5" ht="21" customHeight="1" thickBot="1" x14ac:dyDescent="0.3">
      <c r="B37" s="29" t="str">
        <f t="array" ref="B37">IFERROR(INDEX(Formations!$B$7:$F$26,SMALL(IF(Formations!$C$7:$C$26=$C$4,ROW($A$8:$A$26)),ROW($A30))-7,1),"")</f>
        <v/>
      </c>
      <c r="C37" s="30" t="str">
        <f t="array" ref="C37">IFERROR(INDEX(Formations!$B$7:$F$26,SMALL(IF(Formations!$C$7:$C$26=$C$4,ROW($A$8:$A$26)),ROW($A30))-7,3),"")</f>
        <v/>
      </c>
      <c r="D37" s="31" t="str">
        <f t="array" ref="D37">IFERROR(INDEX(Formations!$B$7:$F$26,SMALL(IF(Formations!$C$7:$C$26=$C$4,ROW($A$8:$A$26)),ROW($A30))-7,4),"")</f>
        <v/>
      </c>
      <c r="E37" s="32" t="str">
        <f t="array" ref="E37">IFERROR(INDEX(Formations!$B$7:$F$26,SMALL(IF(Formations!$C$7:$C$26=$C$4,ROW($A$8:$A$26)),ROW($A30))-7,5),"")</f>
        <v/>
      </c>
    </row>
  </sheetData>
  <sortState ref="B4:C4">
    <sortCondition ref="C4"/>
  </sortState>
  <printOptions horizontalCentered="1" verticalCentered="1"/>
  <pageMargins left="0" right="0" top="0" bottom="0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Formations!$C$7:$C$20</xm:f>
          </x14:formula1>
          <xm:sqref>C5</xm:sqref>
        </x14:dataValidation>
        <x14:dataValidation type="list" allowBlank="1" showInputMessage="1" showErrorMessage="1">
          <x14:formula1>
            <xm:f>Formations!$H$7:$H$17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3" sqref="P13"/>
    </sheetView>
  </sheetViews>
  <sheetFormatPr baseColWidth="10" defaultRowHeight="13.8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Formations</vt:lpstr>
      <vt:lpstr>Récapitulatif par mécanicien</vt:lpstr>
      <vt:lpstr>Divers</vt:lpstr>
    </vt:vector>
  </TitlesOfParts>
  <Company>CLAAS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Chambe, Caroline</dc:creator>
  <cp:lastModifiedBy>Chambe, Caroline</cp:lastModifiedBy>
  <cp:lastPrinted>2019-09-13T15:24:00Z</cp:lastPrinted>
  <dcterms:created xsi:type="dcterms:W3CDTF">2019-09-09T11:22:31Z</dcterms:created>
  <dcterms:modified xsi:type="dcterms:W3CDTF">2019-12-12T14:52:04Z</dcterms:modified>
</cp:coreProperties>
</file>