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orges\Desktop\poste 2019\"/>
    </mc:Choice>
  </mc:AlternateContent>
  <xr:revisionPtr revIDLastSave="0" documentId="13_ncr:1_{46D00F92-94AA-4522-9278-E854392B39E9}" xr6:coauthVersionLast="45" xr6:coauthVersionMax="45" xr10:uidLastSave="{00000000-0000-0000-0000-000000000000}"/>
  <bookViews>
    <workbookView xWindow="15030" yWindow="465" windowWidth="12360" windowHeight="14535" activeTab="3" xr2:uid="{6A35D54F-928F-4B7B-AD62-10D36DCEAFAF}"/>
  </bookViews>
  <sheets>
    <sheet name="Calendrier" sheetId="1" r:id="rId1"/>
    <sheet name="Base" sheetId="2" r:id="rId2"/>
    <sheet name="Année" sheetId="3" r:id="rId3"/>
    <sheet name="Ecole" sheetId="4" r:id="rId4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13" i="4" l="1"/>
  <c r="C14" i="4"/>
  <c r="B22" i="4"/>
  <c r="B21" i="4"/>
  <c r="B18" i="4"/>
  <c r="E15" i="4"/>
  <c r="D15" i="4"/>
  <c r="C15" i="4"/>
  <c r="B15" i="4"/>
  <c r="E14" i="4"/>
  <c r="D14" i="4"/>
  <c r="B14" i="4"/>
  <c r="E13" i="4"/>
  <c r="D13" i="4"/>
  <c r="C13" i="4"/>
  <c r="A10" i="4"/>
  <c r="B12" i="4" s="1"/>
  <c r="C12" i="4" l="1"/>
  <c r="D12" i="4" s="1"/>
  <c r="E12" i="4" s="1"/>
  <c r="E2" i="4"/>
  <c r="A4" i="1"/>
  <c r="C13" i="1"/>
  <c r="P4" i="3" l="1"/>
  <c r="B30" i="2"/>
  <c r="L2" i="2"/>
  <c r="K2" i="2"/>
  <c r="J2" i="2"/>
  <c r="I2" i="2"/>
  <c r="H2" i="2"/>
  <c r="G2" i="2"/>
  <c r="F2" i="2"/>
  <c r="E2" i="2"/>
  <c r="D2" i="2"/>
  <c r="C2" i="2"/>
  <c r="B2" i="2"/>
  <c r="A2" i="2"/>
  <c r="C33" i="1" l="1"/>
  <c r="C34" i="1"/>
  <c r="G34" i="1"/>
  <c r="K34" i="1"/>
  <c r="Q34" i="1"/>
  <c r="U34" i="1"/>
  <c r="C32" i="1"/>
  <c r="W4" i="1"/>
  <c r="U4" i="1"/>
  <c r="S4" i="1"/>
  <c r="Q4" i="1"/>
  <c r="O4" i="1"/>
  <c r="M4" i="1"/>
  <c r="K4" i="1"/>
  <c r="I4" i="1"/>
  <c r="G4" i="1"/>
  <c r="E4" i="1"/>
  <c r="C4" i="1"/>
  <c r="Q4" i="3" l="1"/>
  <c r="P17" i="3" l="1"/>
  <c r="P11" i="3"/>
  <c r="P8" i="3"/>
  <c r="P13" i="3"/>
  <c r="P6" i="3"/>
  <c r="P14" i="3"/>
  <c r="P7" i="3"/>
  <c r="P10" i="3"/>
  <c r="P16" i="3"/>
  <c r="P15" i="3"/>
  <c r="P18" i="3"/>
  <c r="P9" i="3"/>
  <c r="P12" i="3"/>
  <c r="C3" i="2"/>
  <c r="E5" i="1" s="1"/>
  <c r="D3" i="2"/>
  <c r="G5" i="1" s="1"/>
  <c r="E3" i="2"/>
  <c r="I5" i="1" s="1"/>
  <c r="G3" i="2"/>
  <c r="M5" i="1" s="1"/>
  <c r="I3" i="2"/>
  <c r="Q5" i="1" s="1"/>
  <c r="A3" i="2"/>
  <c r="A5" i="1" s="1"/>
  <c r="C4" i="2" l="1"/>
  <c r="E6" i="1" s="1"/>
  <c r="L3" i="2"/>
  <c r="W5" i="1" s="1"/>
  <c r="H3" i="2"/>
  <c r="O5" i="1" s="1"/>
  <c r="I4" i="2"/>
  <c r="Q6" i="1" s="1"/>
  <c r="A4" i="2"/>
  <c r="A6" i="1" s="1"/>
  <c r="J3" i="2"/>
  <c r="S5" i="1" s="1"/>
  <c r="E4" i="2"/>
  <c r="I6" i="1" s="1"/>
  <c r="B3" i="2"/>
  <c r="C5" i="1" s="1"/>
  <c r="D4" i="2"/>
  <c r="G6" i="1" s="1"/>
  <c r="K3" i="2"/>
  <c r="U5" i="1" s="1"/>
  <c r="F3" i="2"/>
  <c r="K5" i="1" s="1"/>
  <c r="G4" i="2"/>
  <c r="M6" i="1" s="1"/>
  <c r="I5" i="2" l="1"/>
  <c r="Q7" i="1" s="1"/>
  <c r="L4" i="2"/>
  <c r="W6" i="1" s="1"/>
  <c r="H4" i="2"/>
  <c r="C5" i="2"/>
  <c r="E7" i="1" s="1"/>
  <c r="F4" i="2"/>
  <c r="K6" i="1" s="1"/>
  <c r="J4" i="2"/>
  <c r="S6" i="1" s="1"/>
  <c r="K4" i="2"/>
  <c r="U6" i="1" s="1"/>
  <c r="E5" i="2"/>
  <c r="I7" i="1" s="1"/>
  <c r="D5" i="2"/>
  <c r="G7" i="1" s="1"/>
  <c r="G5" i="2"/>
  <c r="M7" i="1" s="1"/>
  <c r="B4" i="2"/>
  <c r="C6" i="1" s="1"/>
  <c r="A5" i="2"/>
  <c r="A7" i="1" s="1"/>
  <c r="H5" i="2" l="1"/>
  <c r="O7" i="1" s="1"/>
  <c r="O6" i="1"/>
  <c r="I6" i="2"/>
  <c r="Q8" i="1" s="1"/>
  <c r="L5" i="2"/>
  <c r="W7" i="1" s="1"/>
  <c r="C6" i="2"/>
  <c r="E8" i="1" s="1"/>
  <c r="E6" i="2"/>
  <c r="I8" i="1" s="1"/>
  <c r="K5" i="2"/>
  <c r="U7" i="1" s="1"/>
  <c r="F5" i="2"/>
  <c r="K7" i="1" s="1"/>
  <c r="J5" i="2"/>
  <c r="S7" i="1" s="1"/>
  <c r="A6" i="2"/>
  <c r="A8" i="1" s="1"/>
  <c r="G6" i="2"/>
  <c r="M8" i="1" s="1"/>
  <c r="L6" i="2"/>
  <c r="W8" i="1" s="1"/>
  <c r="B5" i="2"/>
  <c r="C7" i="1" s="1"/>
  <c r="D6" i="2"/>
  <c r="G8" i="1" s="1"/>
  <c r="H6" i="2" l="1"/>
  <c r="O8" i="1" s="1"/>
  <c r="I7" i="2"/>
  <c r="Q9" i="1" s="1"/>
  <c r="C7" i="2"/>
  <c r="E9" i="1" s="1"/>
  <c r="E7" i="2"/>
  <c r="I9" i="1" s="1"/>
  <c r="D7" i="2"/>
  <c r="G9" i="1" s="1"/>
  <c r="I8" i="2"/>
  <c r="Q10" i="1" s="1"/>
  <c r="G7" i="2"/>
  <c r="M9" i="1" s="1"/>
  <c r="A7" i="2"/>
  <c r="A9" i="1" s="1"/>
  <c r="F6" i="2"/>
  <c r="K8" i="1" s="1"/>
  <c r="B6" i="2"/>
  <c r="C8" i="1" s="1"/>
  <c r="K6" i="2"/>
  <c r="U8" i="1" s="1"/>
  <c r="L7" i="2"/>
  <c r="W9" i="1" s="1"/>
  <c r="J6" i="2"/>
  <c r="S8" i="1" s="1"/>
  <c r="H7" i="2" l="1"/>
  <c r="O9" i="1" s="1"/>
  <c r="C8" i="2"/>
  <c r="E10" i="1" s="1"/>
  <c r="K7" i="2"/>
  <c r="U9" i="1" s="1"/>
  <c r="L8" i="2"/>
  <c r="W10" i="1" s="1"/>
  <c r="F7" i="2"/>
  <c r="K9" i="1" s="1"/>
  <c r="G8" i="2"/>
  <c r="M10" i="1" s="1"/>
  <c r="D8" i="2"/>
  <c r="G10" i="1" s="1"/>
  <c r="B7" i="2"/>
  <c r="C9" i="1" s="1"/>
  <c r="E8" i="2"/>
  <c r="I10" i="1" s="1"/>
  <c r="J7" i="2"/>
  <c r="S9" i="1" s="1"/>
  <c r="A8" i="2"/>
  <c r="A10" i="1" s="1"/>
  <c r="I9" i="2"/>
  <c r="Q11" i="1" s="1"/>
  <c r="H8" i="2" l="1"/>
  <c r="O10" i="1" s="1"/>
  <c r="C9" i="2"/>
  <c r="E11" i="1" s="1"/>
  <c r="K8" i="2"/>
  <c r="U10" i="1" s="1"/>
  <c r="A9" i="2"/>
  <c r="A11" i="1" s="1"/>
  <c r="E9" i="2"/>
  <c r="I11" i="1" s="1"/>
  <c r="D9" i="2"/>
  <c r="G11" i="1" s="1"/>
  <c r="F8" i="2"/>
  <c r="K10" i="1" s="1"/>
  <c r="J8" i="2"/>
  <c r="S10" i="1" s="1"/>
  <c r="B8" i="2"/>
  <c r="C10" i="1" s="1"/>
  <c r="I10" i="2"/>
  <c r="Q12" i="1" s="1"/>
  <c r="H9" i="2"/>
  <c r="O11" i="1" s="1"/>
  <c r="G9" i="2"/>
  <c r="M11" i="1" s="1"/>
  <c r="L9" i="2"/>
  <c r="W11" i="1" s="1"/>
  <c r="C10" i="2" l="1"/>
  <c r="E12" i="1" s="1"/>
  <c r="L10" i="2"/>
  <c r="W12" i="1" s="1"/>
  <c r="H10" i="2"/>
  <c r="O12" i="1" s="1"/>
  <c r="B9" i="2"/>
  <c r="C11" i="1" s="1"/>
  <c r="F9" i="2"/>
  <c r="K11" i="1" s="1"/>
  <c r="E10" i="2"/>
  <c r="I12" i="1" s="1"/>
  <c r="A10" i="2"/>
  <c r="A12" i="1" s="1"/>
  <c r="G10" i="2"/>
  <c r="M12" i="1" s="1"/>
  <c r="I11" i="2"/>
  <c r="Q13" i="1" s="1"/>
  <c r="J9" i="2"/>
  <c r="S11" i="1" s="1"/>
  <c r="D10" i="2"/>
  <c r="G12" i="1" s="1"/>
  <c r="K9" i="2"/>
  <c r="U11" i="1" s="1"/>
  <c r="C11" i="2" l="1"/>
  <c r="E13" i="1" s="1"/>
  <c r="K10" i="2"/>
  <c r="U12" i="1" s="1"/>
  <c r="D11" i="2"/>
  <c r="G13" i="1" s="1"/>
  <c r="I12" i="2"/>
  <c r="Q14" i="1" s="1"/>
  <c r="A11" i="2"/>
  <c r="A13" i="1" s="1"/>
  <c r="F10" i="2"/>
  <c r="K12" i="1" s="1"/>
  <c r="H11" i="2"/>
  <c r="O13" i="1" s="1"/>
  <c r="J10" i="2"/>
  <c r="S12" i="1" s="1"/>
  <c r="G11" i="2"/>
  <c r="M13" i="1" s="1"/>
  <c r="E11" i="2"/>
  <c r="I13" i="1" s="1"/>
  <c r="B10" i="2"/>
  <c r="C12" i="1" s="1"/>
  <c r="L11" i="2"/>
  <c r="W13" i="1" s="1"/>
  <c r="C12" i="2" l="1"/>
  <c r="E14" i="1" s="1"/>
  <c r="L12" i="2"/>
  <c r="W14" i="1" s="1"/>
  <c r="E12" i="2"/>
  <c r="I14" i="1" s="1"/>
  <c r="J11" i="2"/>
  <c r="S13" i="1" s="1"/>
  <c r="H12" i="2"/>
  <c r="O14" i="1" s="1"/>
  <c r="A12" i="2"/>
  <c r="A14" i="1" s="1"/>
  <c r="D12" i="2"/>
  <c r="G14" i="1" s="1"/>
  <c r="B11" i="2"/>
  <c r="G12" i="2"/>
  <c r="M14" i="1" s="1"/>
  <c r="F11" i="2"/>
  <c r="K13" i="1" s="1"/>
  <c r="I13" i="2"/>
  <c r="Q15" i="1" s="1"/>
  <c r="K11" i="2"/>
  <c r="U13" i="1" s="1"/>
  <c r="C13" i="2" l="1"/>
  <c r="E15" i="1" s="1"/>
  <c r="K12" i="2"/>
  <c r="U14" i="1" s="1"/>
  <c r="F12" i="2"/>
  <c r="K14" i="1" s="1"/>
  <c r="G13" i="2"/>
  <c r="M15" i="1" s="1"/>
  <c r="D13" i="2"/>
  <c r="G15" i="1" s="1"/>
  <c r="H13" i="2"/>
  <c r="O15" i="1" s="1"/>
  <c r="E13" i="2"/>
  <c r="I15" i="1" s="1"/>
  <c r="I14" i="2"/>
  <c r="Q16" i="1" s="1"/>
  <c r="B12" i="2"/>
  <c r="C14" i="1" s="1"/>
  <c r="A13" i="2"/>
  <c r="A15" i="1" s="1"/>
  <c r="J12" i="2"/>
  <c r="S14" i="1" s="1"/>
  <c r="L13" i="2"/>
  <c r="W15" i="1" s="1"/>
  <c r="C14" i="2" l="1"/>
  <c r="E16" i="1" s="1"/>
  <c r="L14" i="2"/>
  <c r="W16" i="1" s="1"/>
  <c r="A14" i="2"/>
  <c r="A16" i="1" s="1"/>
  <c r="E14" i="2"/>
  <c r="I16" i="1" s="1"/>
  <c r="D14" i="2"/>
  <c r="G16" i="1" s="1"/>
  <c r="F13" i="2"/>
  <c r="K15" i="1" s="1"/>
  <c r="J13" i="2"/>
  <c r="S15" i="1" s="1"/>
  <c r="B13" i="2"/>
  <c r="C15" i="1" s="1"/>
  <c r="I15" i="2"/>
  <c r="Q17" i="1" s="1"/>
  <c r="H14" i="2"/>
  <c r="O16" i="1" s="1"/>
  <c r="G14" i="2"/>
  <c r="M16" i="1" s="1"/>
  <c r="K13" i="2"/>
  <c r="U15" i="1" s="1"/>
  <c r="C15" i="2" l="1"/>
  <c r="E17" i="1" s="1"/>
  <c r="K14" i="2"/>
  <c r="U16" i="1" s="1"/>
  <c r="H15" i="2"/>
  <c r="O17" i="1" s="1"/>
  <c r="B14" i="2"/>
  <c r="C16" i="1" s="1"/>
  <c r="F14" i="2"/>
  <c r="K16" i="1" s="1"/>
  <c r="E15" i="2"/>
  <c r="I17" i="1" s="1"/>
  <c r="A15" i="2"/>
  <c r="A17" i="1" s="1"/>
  <c r="G15" i="2"/>
  <c r="M17" i="1" s="1"/>
  <c r="I16" i="2"/>
  <c r="Q18" i="1" s="1"/>
  <c r="J14" i="2"/>
  <c r="S16" i="1" s="1"/>
  <c r="D15" i="2"/>
  <c r="G17" i="1" s="1"/>
  <c r="L15" i="2"/>
  <c r="W17" i="1" s="1"/>
  <c r="C16" i="2" l="1"/>
  <c r="E18" i="1" s="1"/>
  <c r="L16" i="2"/>
  <c r="W18" i="1" s="1"/>
  <c r="D16" i="2"/>
  <c r="G18" i="1" s="1"/>
  <c r="I17" i="2"/>
  <c r="Q19" i="1" s="1"/>
  <c r="A16" i="2"/>
  <c r="A18" i="1" s="1"/>
  <c r="F15" i="2"/>
  <c r="K17" i="1" s="1"/>
  <c r="H16" i="2"/>
  <c r="O18" i="1" s="1"/>
  <c r="J15" i="2"/>
  <c r="S17" i="1" s="1"/>
  <c r="G16" i="2"/>
  <c r="M18" i="1" s="1"/>
  <c r="E16" i="2"/>
  <c r="I18" i="1" s="1"/>
  <c r="B15" i="2"/>
  <c r="C17" i="1" s="1"/>
  <c r="K15" i="2"/>
  <c r="U17" i="1" s="1"/>
  <c r="C17" i="2" l="1"/>
  <c r="E19" i="1" s="1"/>
  <c r="K16" i="2"/>
  <c r="U18" i="1" s="1"/>
  <c r="E17" i="2"/>
  <c r="I19" i="1" s="1"/>
  <c r="J16" i="2"/>
  <c r="S18" i="1" s="1"/>
  <c r="H17" i="2"/>
  <c r="O19" i="1" s="1"/>
  <c r="A17" i="2"/>
  <c r="A19" i="1" s="1"/>
  <c r="D17" i="2"/>
  <c r="G19" i="1" s="1"/>
  <c r="B16" i="2"/>
  <c r="C18" i="1" s="1"/>
  <c r="G17" i="2"/>
  <c r="M19" i="1" s="1"/>
  <c r="F16" i="2"/>
  <c r="K18" i="1" s="1"/>
  <c r="I18" i="2"/>
  <c r="Q20" i="1" s="1"/>
  <c r="L17" i="2"/>
  <c r="W19" i="1" s="1"/>
  <c r="C18" i="2" l="1"/>
  <c r="E20" i="1" s="1"/>
  <c r="L18" i="2"/>
  <c r="W20" i="1" s="1"/>
  <c r="F17" i="2"/>
  <c r="K19" i="1" s="1"/>
  <c r="G18" i="2"/>
  <c r="M20" i="1" s="1"/>
  <c r="D18" i="2"/>
  <c r="G20" i="1" s="1"/>
  <c r="H18" i="2"/>
  <c r="O20" i="1" s="1"/>
  <c r="E18" i="2"/>
  <c r="I20" i="1" s="1"/>
  <c r="I19" i="2"/>
  <c r="Q21" i="1" s="1"/>
  <c r="B17" i="2"/>
  <c r="C19" i="1" s="1"/>
  <c r="A18" i="2"/>
  <c r="A20" i="1" s="1"/>
  <c r="J17" i="2"/>
  <c r="S19" i="1" s="1"/>
  <c r="K17" i="2"/>
  <c r="U19" i="1" s="1"/>
  <c r="C19" i="2" l="1"/>
  <c r="E21" i="1" s="1"/>
  <c r="K18" i="2"/>
  <c r="U20" i="1" s="1"/>
  <c r="A19" i="2"/>
  <c r="A21" i="1" s="1"/>
  <c r="E19" i="2"/>
  <c r="I21" i="1" s="1"/>
  <c r="D19" i="2"/>
  <c r="G21" i="1" s="1"/>
  <c r="F18" i="2"/>
  <c r="K20" i="1" s="1"/>
  <c r="J18" i="2"/>
  <c r="S20" i="1" s="1"/>
  <c r="B18" i="2"/>
  <c r="C20" i="1" s="1"/>
  <c r="I20" i="2"/>
  <c r="Q22" i="1" s="1"/>
  <c r="H19" i="2"/>
  <c r="O21" i="1" s="1"/>
  <c r="G19" i="2"/>
  <c r="M21" i="1" s="1"/>
  <c r="L19" i="2"/>
  <c r="W21" i="1" s="1"/>
  <c r="C20" i="2" l="1"/>
  <c r="E22" i="1" s="1"/>
  <c r="G20" i="2"/>
  <c r="M22" i="1" s="1"/>
  <c r="I21" i="2"/>
  <c r="Q23" i="1" s="1"/>
  <c r="J19" i="2"/>
  <c r="S21" i="1" s="1"/>
  <c r="D20" i="2"/>
  <c r="G22" i="1" s="1"/>
  <c r="K19" i="2"/>
  <c r="U21" i="1" s="1"/>
  <c r="L20" i="2"/>
  <c r="W22" i="1" s="1"/>
  <c r="H20" i="2"/>
  <c r="O22" i="1" s="1"/>
  <c r="B19" i="2"/>
  <c r="C21" i="1" s="1"/>
  <c r="F19" i="2"/>
  <c r="K21" i="1" s="1"/>
  <c r="E20" i="2"/>
  <c r="I22" i="1" s="1"/>
  <c r="A20" i="2"/>
  <c r="A22" i="1" s="1"/>
  <c r="C21" i="2" l="1"/>
  <c r="E23" i="1" s="1"/>
  <c r="A21" i="2"/>
  <c r="A23" i="1" s="1"/>
  <c r="F20" i="2"/>
  <c r="K22" i="1" s="1"/>
  <c r="H21" i="2"/>
  <c r="O23" i="1" s="1"/>
  <c r="K20" i="2"/>
  <c r="U22" i="1" s="1"/>
  <c r="D21" i="2"/>
  <c r="G23" i="1" s="1"/>
  <c r="I22" i="2"/>
  <c r="Q24" i="1" s="1"/>
  <c r="E21" i="2"/>
  <c r="I23" i="1" s="1"/>
  <c r="B20" i="2"/>
  <c r="C22" i="1" s="1"/>
  <c r="L21" i="2"/>
  <c r="W23" i="1" s="1"/>
  <c r="J20" i="2"/>
  <c r="S22" i="1" s="1"/>
  <c r="G21" i="2"/>
  <c r="M23" i="1" s="1"/>
  <c r="C22" i="2" l="1"/>
  <c r="E24" i="1" s="1"/>
  <c r="G22" i="2"/>
  <c r="M24" i="1" s="1"/>
  <c r="B21" i="2"/>
  <c r="C23" i="1" s="1"/>
  <c r="I23" i="2"/>
  <c r="Q25" i="1" s="1"/>
  <c r="K21" i="2"/>
  <c r="U23" i="1" s="1"/>
  <c r="F21" i="2"/>
  <c r="K23" i="1" s="1"/>
  <c r="J21" i="2"/>
  <c r="S23" i="1" s="1"/>
  <c r="L22" i="2"/>
  <c r="W24" i="1" s="1"/>
  <c r="E22" i="2"/>
  <c r="I24" i="1" s="1"/>
  <c r="D22" i="2"/>
  <c r="G24" i="1" s="1"/>
  <c r="H22" i="2"/>
  <c r="O24" i="1" s="1"/>
  <c r="A22" i="2"/>
  <c r="A24" i="1" s="1"/>
  <c r="C23" i="2" l="1"/>
  <c r="E25" i="1" s="1"/>
  <c r="A23" i="2"/>
  <c r="A25" i="1" s="1"/>
  <c r="D23" i="2"/>
  <c r="G25" i="1" s="1"/>
  <c r="L23" i="2"/>
  <c r="W25" i="1" s="1"/>
  <c r="F22" i="2"/>
  <c r="K24" i="1" s="1"/>
  <c r="I24" i="2"/>
  <c r="Q26" i="1" s="1"/>
  <c r="H23" i="2"/>
  <c r="O25" i="1" s="1"/>
  <c r="E23" i="2"/>
  <c r="I25" i="1" s="1"/>
  <c r="J22" i="2"/>
  <c r="S24" i="1" s="1"/>
  <c r="K22" i="2"/>
  <c r="U24" i="1" s="1"/>
  <c r="B22" i="2"/>
  <c r="C24" i="1" s="1"/>
  <c r="G23" i="2"/>
  <c r="M25" i="1" s="1"/>
  <c r="C24" i="2" l="1"/>
  <c r="E26" i="1" s="1"/>
  <c r="G24" i="2"/>
  <c r="M26" i="1" s="1"/>
  <c r="K23" i="2"/>
  <c r="U25" i="1" s="1"/>
  <c r="E24" i="2"/>
  <c r="I26" i="1" s="1"/>
  <c r="F23" i="2"/>
  <c r="K25" i="1" s="1"/>
  <c r="D24" i="2"/>
  <c r="G26" i="1" s="1"/>
  <c r="B23" i="2"/>
  <c r="C25" i="1" s="1"/>
  <c r="J23" i="2"/>
  <c r="S25" i="1" s="1"/>
  <c r="H24" i="2"/>
  <c r="O26" i="1" s="1"/>
  <c r="I25" i="2"/>
  <c r="Q27" i="1" s="1"/>
  <c r="L24" i="2"/>
  <c r="W26" i="1" s="1"/>
  <c r="A24" i="2"/>
  <c r="A26" i="1" s="1"/>
  <c r="C25" i="2" l="1"/>
  <c r="E27" i="1" s="1"/>
  <c r="A25" i="2"/>
  <c r="A27" i="1" s="1"/>
  <c r="I26" i="2"/>
  <c r="Q28" i="1" s="1"/>
  <c r="J24" i="2"/>
  <c r="S26" i="1" s="1"/>
  <c r="D25" i="2"/>
  <c r="G27" i="1" s="1"/>
  <c r="K24" i="2"/>
  <c r="U26" i="1" s="1"/>
  <c r="L25" i="2"/>
  <c r="W27" i="1" s="1"/>
  <c r="H25" i="2"/>
  <c r="O27" i="1" s="1"/>
  <c r="B24" i="2"/>
  <c r="C26" i="1" s="1"/>
  <c r="F24" i="2"/>
  <c r="K26" i="1" s="1"/>
  <c r="E25" i="2"/>
  <c r="I27" i="1" s="1"/>
  <c r="G25" i="2"/>
  <c r="M27" i="1" s="1"/>
  <c r="C26" i="2" l="1"/>
  <c r="E28" i="1" s="1"/>
  <c r="G26" i="2"/>
  <c r="M28" i="1" s="1"/>
  <c r="F25" i="2"/>
  <c r="K27" i="1" s="1"/>
  <c r="H26" i="2"/>
  <c r="O28" i="1" s="1"/>
  <c r="K25" i="2"/>
  <c r="U27" i="1" s="1"/>
  <c r="D26" i="2"/>
  <c r="G28" i="1" s="1"/>
  <c r="I27" i="2"/>
  <c r="Q29" i="1" s="1"/>
  <c r="E26" i="2"/>
  <c r="I28" i="1" s="1"/>
  <c r="B25" i="2"/>
  <c r="C27" i="1" s="1"/>
  <c r="L26" i="2"/>
  <c r="W28" i="1" s="1"/>
  <c r="J25" i="2"/>
  <c r="S27" i="1" s="1"/>
  <c r="A26" i="2"/>
  <c r="A28" i="1" s="1"/>
  <c r="C27" i="2" l="1"/>
  <c r="E29" i="1" s="1"/>
  <c r="A27" i="2"/>
  <c r="A29" i="1" s="1"/>
  <c r="B26" i="2"/>
  <c r="C28" i="1" s="1"/>
  <c r="I28" i="2"/>
  <c r="Q30" i="1" s="1"/>
  <c r="K26" i="2"/>
  <c r="U28" i="1" s="1"/>
  <c r="F26" i="2"/>
  <c r="K28" i="1" s="1"/>
  <c r="J26" i="2"/>
  <c r="S28" i="1" s="1"/>
  <c r="L27" i="2"/>
  <c r="W29" i="1" s="1"/>
  <c r="E27" i="2"/>
  <c r="I29" i="1" s="1"/>
  <c r="D27" i="2"/>
  <c r="G29" i="1" s="1"/>
  <c r="H27" i="2"/>
  <c r="O29" i="1" s="1"/>
  <c r="G27" i="2"/>
  <c r="M29" i="1" s="1"/>
  <c r="C28" i="2" l="1"/>
  <c r="E30" i="1" s="1"/>
  <c r="G28" i="2"/>
  <c r="M30" i="1" s="1"/>
  <c r="D28" i="2"/>
  <c r="G30" i="1" s="1"/>
  <c r="L28" i="2"/>
  <c r="W30" i="1" s="1"/>
  <c r="F27" i="2"/>
  <c r="K29" i="1" s="1"/>
  <c r="I29" i="2"/>
  <c r="Q31" i="1" s="1"/>
  <c r="H28" i="2"/>
  <c r="O30" i="1" s="1"/>
  <c r="E28" i="2"/>
  <c r="I30" i="1" s="1"/>
  <c r="J27" i="2"/>
  <c r="S29" i="1" s="1"/>
  <c r="K27" i="2"/>
  <c r="U29" i="1" s="1"/>
  <c r="B27" i="2"/>
  <c r="C29" i="1" s="1"/>
  <c r="A28" i="2"/>
  <c r="A30" i="1" s="1"/>
  <c r="C29" i="2" l="1"/>
  <c r="E31" i="1" s="1"/>
  <c r="A29" i="2"/>
  <c r="A31" i="1" s="1"/>
  <c r="K28" i="2"/>
  <c r="U30" i="1" s="1"/>
  <c r="E29" i="2"/>
  <c r="I31" i="1" s="1"/>
  <c r="F28" i="2"/>
  <c r="K30" i="1" s="1"/>
  <c r="D29" i="2"/>
  <c r="G31" i="1" s="1"/>
  <c r="B28" i="2"/>
  <c r="C30" i="1" s="1"/>
  <c r="J28" i="2"/>
  <c r="S30" i="1" s="1"/>
  <c r="H29" i="2"/>
  <c r="O31" i="1" s="1"/>
  <c r="I30" i="2"/>
  <c r="Q32" i="1" s="1"/>
  <c r="L29" i="2"/>
  <c r="W31" i="1" s="1"/>
  <c r="G29" i="2"/>
  <c r="M31" i="1" s="1"/>
  <c r="C30" i="2" l="1"/>
  <c r="E32" i="1" s="1"/>
  <c r="G30" i="2"/>
  <c r="M32" i="1" s="1"/>
  <c r="I31" i="2"/>
  <c r="Q33" i="1" s="1"/>
  <c r="J29" i="2"/>
  <c r="S31" i="1" s="1"/>
  <c r="D30" i="2"/>
  <c r="G32" i="1" s="1"/>
  <c r="K29" i="2"/>
  <c r="U31" i="1" s="1"/>
  <c r="L30" i="2"/>
  <c r="W32" i="1" s="1"/>
  <c r="H30" i="2"/>
  <c r="O32" i="1" s="1"/>
  <c r="B29" i="2"/>
  <c r="C31" i="1" s="1"/>
  <c r="F29" i="2"/>
  <c r="K31" i="1" s="1"/>
  <c r="E30" i="2"/>
  <c r="I32" i="1" s="1"/>
  <c r="A30" i="2"/>
  <c r="A32" i="1" s="1"/>
  <c r="C31" i="2" l="1"/>
  <c r="E33" i="1" s="1"/>
  <c r="A31" i="2"/>
  <c r="A33" i="1" s="1"/>
  <c r="F30" i="2"/>
  <c r="K32" i="1" s="1"/>
  <c r="H31" i="2"/>
  <c r="O33" i="1" s="1"/>
  <c r="K30" i="2"/>
  <c r="U32" i="1" s="1"/>
  <c r="D31" i="2"/>
  <c r="G33" i="1" s="1"/>
  <c r="E31" i="2"/>
  <c r="I33" i="1" s="1"/>
  <c r="L31" i="2"/>
  <c r="W33" i="1" s="1"/>
  <c r="J30" i="2"/>
  <c r="S32" i="1" s="1"/>
  <c r="G31" i="2"/>
  <c r="M33" i="1" s="1"/>
  <c r="C32" i="2" l="1"/>
  <c r="E34" i="1" s="1"/>
  <c r="J31" i="2"/>
  <c r="S33" i="1" s="1"/>
  <c r="E32" i="2"/>
  <c r="I34" i="1" s="1"/>
  <c r="K31" i="2"/>
  <c r="U33" i="1" s="1"/>
  <c r="F31" i="2"/>
  <c r="K33" i="1" s="1"/>
  <c r="G32" i="2"/>
  <c r="M34" i="1" s="1"/>
  <c r="L32" i="2"/>
  <c r="W34" i="1" s="1"/>
  <c r="H32" i="2"/>
  <c r="O34" i="1" s="1"/>
  <c r="A32" i="2"/>
  <c r="A34" i="1" s="1"/>
  <c r="J32" i="2" l="1"/>
  <c r="S34" i="1" s="1"/>
</calcChain>
</file>

<file path=xl/sharedStrings.xml><?xml version="1.0" encoding="utf-8"?>
<sst xmlns="http://schemas.openxmlformats.org/spreadsheetml/2006/main" count="50" uniqueCount="42">
  <si>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</si>
  <si>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</si>
  <si>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</si>
  <si>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</si>
  <si>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</si>
  <si>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</si>
  <si>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</si>
  <si>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</si>
  <si>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</si>
  <si>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</si>
  <si>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</si>
  <si>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</si>
  <si>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jour de l'an</t>
  </si>
  <si>
    <t xml:space="preserve">jeudi l'acencion </t>
  </si>
  <si>
    <t>lundi pentecote</t>
  </si>
  <si>
    <t>lundi du jeune</t>
  </si>
  <si>
    <t>noel</t>
  </si>
  <si>
    <t>Janv</t>
  </si>
  <si>
    <t>Févr</t>
  </si>
  <si>
    <t>Juil</t>
  </si>
  <si>
    <t>Sept</t>
  </si>
  <si>
    <t>Oct</t>
  </si>
  <si>
    <t>Nov</t>
  </si>
  <si>
    <t>Déc</t>
  </si>
  <si>
    <t>Lundi de Pâques</t>
  </si>
  <si>
    <t>Vendredi de pâques</t>
  </si>
  <si>
    <r>
      <t>PRENOM:</t>
    </r>
    <r>
      <rPr>
        <b/>
        <sz val="12"/>
        <color theme="1"/>
        <rFont val="Calibri"/>
        <family val="2"/>
        <scheme val="minor"/>
      </rPr>
      <t xml:space="preserve"> </t>
    </r>
  </si>
  <si>
    <r>
      <t>NOM:</t>
    </r>
    <r>
      <rPr>
        <b/>
        <sz val="12"/>
        <color theme="1"/>
        <rFont val="Calibri"/>
        <family val="2"/>
        <scheme val="minor"/>
      </rPr>
      <t xml:space="preserve"> </t>
    </r>
  </si>
  <si>
    <t>Planification Annuelle</t>
  </si>
  <si>
    <t>ecole 1</t>
  </si>
  <si>
    <t>ecole 2</t>
  </si>
  <si>
    <t>ecole3</t>
  </si>
  <si>
    <t>jours</t>
  </si>
  <si>
    <t>début</t>
  </si>
  <si>
    <t>fin</t>
  </si>
  <si>
    <t>PREMIERE</t>
  </si>
  <si>
    <t>DEUXIEME</t>
  </si>
  <si>
    <t>TROISIEME</t>
  </si>
  <si>
    <t>ecole01</t>
  </si>
  <si>
    <t>ecole02</t>
  </si>
  <si>
    <t>ecole03</t>
  </si>
  <si>
    <t>https://www.excel-exercice.com/afficher-les-jours-de-conges-dans-un-calendrier/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</si>
</sst>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800]dddd\,\ mmmm\ dd\,\ yyyy"/>
    <numFmt numFmtId="165" formatCode="ddd/dd/mmm"/>
  </numFmts>
  <fonts count="7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14" fontId="0" fillId="0" borderId="0" xfId="0" applyNumberFormat="1"/>
    <xf numFmtId="0" fontId="0" fillId="2" borderId="0" xfId="0" applyFill="1"/>
    <xf numFmtId="0" fontId="0" fillId="0" borderId="0" xfId="0" applyNumberFormat="1"/>
    <xf numFmtId="0" fontId="0" fillId="0" borderId="0" xfId="0" applyAlignment="1">
      <alignment horizontal="left" indent="1"/>
    </xf>
    <xf numFmtId="16" fontId="0" fillId="0" borderId="0" xfId="0" applyNumberFormat="1" applyAlignment="1">
      <alignment horizontal="left" indent="1"/>
    </xf>
    <xf numFmtId="14" fontId="0" fillId="0" borderId="0" xfId="0" applyNumberFormat="1" applyBorder="1"/>
    <xf numFmtId="14" fontId="0" fillId="0" borderId="0" xfId="0" applyNumberFormat="1" applyAlignment="1">
      <alignment horizontal="right"/>
    </xf>
    <xf numFmtId="14" fontId="0" fillId="0" borderId="1" xfId="0" applyNumberFormat="1" applyBorder="1"/>
    <xf numFmtId="14" fontId="2" fillId="0" borderId="1" xfId="0" applyNumberFormat="1" applyFont="1" applyBorder="1"/>
    <xf numFmtId="14" fontId="0" fillId="0" borderId="2" xfId="0" applyNumberFormat="1" applyBorder="1"/>
    <xf numFmtId="0" fontId="0" fillId="3" borderId="3" xfId="0" applyFill="1" applyBorder="1"/>
    <xf numFmtId="0" fontId="0" fillId="3" borderId="4" xfId="0" applyFill="1" applyBorder="1"/>
    <xf numFmtId="0" fontId="0" fillId="3" borderId="5" xfId="0" applyFill="1" applyBorder="1"/>
    <xf numFmtId="0" fontId="0" fillId="0" borderId="6" xfId="0" applyBorder="1"/>
    <xf numFmtId="14" fontId="0" fillId="0" borderId="7" xfId="0" applyNumberFormat="1" applyBorder="1"/>
    <xf numFmtId="0" fontId="0" fillId="0" borderId="8" xfId="0" applyBorder="1"/>
    <xf numFmtId="14" fontId="0" fillId="0" borderId="9" xfId="0" applyNumberFormat="1" applyBorder="1"/>
    <xf numFmtId="14" fontId="0" fillId="0" borderId="10" xfId="0" applyNumberFormat="1" applyBorder="1"/>
    <xf numFmtId="14" fontId="2" fillId="0" borderId="10" xfId="0" applyNumberFormat="1" applyFont="1" applyBorder="1"/>
    <xf numFmtId="0" fontId="0" fillId="0" borderId="11" xfId="0" applyBorder="1"/>
    <xf numFmtId="0" fontId="6" fillId="0" borderId="0" xfId="0" applyFont="1"/>
    <xf numFmtId="14" fontId="0" fillId="2" borderId="10" xfId="0" applyNumberFormat="1" applyFill="1" applyBorder="1"/>
    <xf numFmtId="14" fontId="0" fillId="2" borderId="1" xfId="0" applyNumberFormat="1" applyFill="1" applyBorder="1"/>
    <xf numFmtId="14" fontId="0" fillId="2" borderId="2" xfId="0" applyNumberFormat="1" applyFill="1" applyBorder="1"/>
    <xf numFmtId="0" fontId="3" fillId="0" borderId="0" xfId="0" applyFont="1" applyAlignment="1">
      <alignment horizontal="left" vertical="center"/>
    </xf>
    <xf numFmtId="0" fontId="5" fillId="0" borderId="0" xfId="0" applyFont="1" applyAlignment="1">
      <alignment horizontal="center"/>
    </xf>
    <xf numFmtId="164" fontId="0" fillId="0" borderId="0" xfId="0" applyNumberFormat="1"/>
    <xf numFmtId="165" fontId="0" fillId="0" borderId="0" xfId="0" applyNumberFormat="1"/>
  </cellXfs>
  <cellStyles count="1">
    <cellStyle name="Normal" xfId="0" builtinId="0"/>
  </cellStyles>
  <dxfs count="27"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rgb="FF00B0F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3E2E12-C20C-4EAB-86CB-D4FE4CC4F8B7}">
  <dimension ref="A1:X35"/>
  <sheetViews>
    <sheetView workbookViewId="0">
      <selection activeCell="F8" sqref="F8"/>
    </sheetView>
  </sheetViews>
  <sheetFormatPr baseColWidth="10" defaultRowHeight="15" x14ac:dyDescent="0.25"/>
  <cols>
    <col min="1" max="1" width="2.7109375" customWidth="1"/>
    <col min="2" max="2" width="8.42578125" customWidth="1"/>
    <col min="3" max="3" width="2.7109375" customWidth="1"/>
    <col min="4" max="4" width="8.42578125" customWidth="1"/>
    <col min="5" max="5" width="2.7109375" customWidth="1"/>
    <col min="6" max="6" width="8.42578125" customWidth="1"/>
    <col min="7" max="7" width="2.7109375" customWidth="1"/>
    <col min="8" max="8" width="8.42578125" customWidth="1"/>
    <col min="9" max="9" width="2.7109375" customWidth="1"/>
    <col min="10" max="10" width="8.42578125" customWidth="1"/>
    <col min="11" max="11" width="2.7109375" customWidth="1"/>
    <col min="12" max="12" width="8.42578125" customWidth="1"/>
    <col min="13" max="13" width="2.7109375" customWidth="1"/>
    <col min="14" max="14" width="8.42578125" customWidth="1"/>
    <col min="15" max="15" width="2.7109375" customWidth="1"/>
    <col min="16" max="16" width="8.42578125" customWidth="1"/>
    <col min="17" max="17" width="2.7109375" customWidth="1"/>
    <col min="18" max="18" width="8.42578125" customWidth="1"/>
    <col min="19" max="19" width="2.7109375" customWidth="1"/>
    <col min="20" max="20" width="8.42578125" customWidth="1"/>
    <col min="21" max="21" width="2.7109375" customWidth="1"/>
    <col min="22" max="22" width="8.42578125" customWidth="1"/>
    <col min="23" max="23" width="2.7109375" customWidth="1"/>
    <col min="24" max="24" width="8.42578125" customWidth="1"/>
  </cols>
  <sheetData>
    <row r="1" spans="1:24" ht="21" x14ac:dyDescent="0.35">
      <c r="E1" s="26" t="s">
        <v>28</v>
      </c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</row>
    <row r="2" spans="1:24" ht="19.5" thickBot="1" x14ac:dyDescent="0.35">
      <c r="A2" s="25" t="s">
        <v>27</v>
      </c>
      <c r="B2" s="25"/>
      <c r="C2" s="25"/>
      <c r="D2" s="25"/>
      <c r="E2" s="25"/>
      <c r="F2" s="25"/>
      <c r="H2" s="25" t="s">
        <v>26</v>
      </c>
      <c r="I2" s="25"/>
      <c r="J2" s="25"/>
      <c r="K2" s="25"/>
      <c r="L2" s="25"/>
      <c r="M2" s="25"/>
      <c r="X2" s="21">
        <v>2020</v>
      </c>
    </row>
    <row r="3" spans="1:24" ht="15.75" thickBot="1" x14ac:dyDescent="0.3">
      <c r="A3" s="11"/>
      <c r="B3" s="12" t="s">
        <v>17</v>
      </c>
      <c r="C3" s="12"/>
      <c r="D3" s="12" t="s">
        <v>18</v>
      </c>
      <c r="E3" s="12"/>
      <c r="F3" s="12" t="s">
        <v>2</v>
      </c>
      <c r="G3" s="12"/>
      <c r="H3" s="12" t="s">
        <v>3</v>
      </c>
      <c r="I3" s="12"/>
      <c r="J3" s="12" t="s">
        <v>4</v>
      </c>
      <c r="K3" s="12"/>
      <c r="L3" s="12" t="s">
        <v>5</v>
      </c>
      <c r="M3" s="12"/>
      <c r="N3" s="12" t="s">
        <v>19</v>
      </c>
      <c r="O3" s="12"/>
      <c r="P3" s="12" t="s">
        <v>7</v>
      </c>
      <c r="Q3" s="12"/>
      <c r="R3" s="12" t="s">
        <v>20</v>
      </c>
      <c r="S3" s="12"/>
      <c r="T3" s="12" t="s">
        <v>21</v>
      </c>
      <c r="U3" s="12"/>
      <c r="V3" s="12" t="s">
        <v>22</v>
      </c>
      <c r="W3" s="12"/>
      <c r="X3" s="13" t="s">
        <v>23</v>
      </c>
    </row>
    <row r="4" spans="1:24" ht="15.75" thickTop="1" x14ac:dyDescent="0.25">
      <c r="A4" s="15" t="str">
        <f>TEXT(Base!A2,"jj")</f>
        <v>01</v>
      </c>
      <c r="B4" s="10"/>
      <c r="C4" s="10" t="str">
        <f>TEXT(Base!B2,"jj")</f>
        <v>01</v>
      </c>
      <c r="D4" s="10"/>
      <c r="E4" s="10" t="str">
        <f>TEXT(Base!C2,"jj")</f>
        <v>01</v>
      </c>
      <c r="F4" s="24"/>
      <c r="G4" s="10" t="str">
        <f>TEXT(Base!D2,"jj")</f>
        <v>01</v>
      </c>
      <c r="H4" s="10"/>
      <c r="I4" s="10" t="str">
        <f>TEXT(Base!E2,"jj")</f>
        <v>01</v>
      </c>
      <c r="J4" s="10"/>
      <c r="K4" s="10" t="str">
        <f>TEXT(Base!F2,"jj")</f>
        <v>01</v>
      </c>
      <c r="L4" s="10"/>
      <c r="M4" s="10" t="str">
        <f>TEXT(Base!G2,"jj")</f>
        <v>01</v>
      </c>
      <c r="N4" s="10"/>
      <c r="O4" s="10" t="str">
        <f>TEXT(Base!H2,"jj")</f>
        <v>01</v>
      </c>
      <c r="P4" s="10"/>
      <c r="Q4" s="10" t="str">
        <f>TEXT(Base!I2,"jj")</f>
        <v>01</v>
      </c>
      <c r="R4" s="10"/>
      <c r="S4" s="10" t="str">
        <f>TEXT(Base!J2,"jj")</f>
        <v>01</v>
      </c>
      <c r="T4" s="10"/>
      <c r="U4" s="10" t="str">
        <f>TEXT(Base!K2,"jj")</f>
        <v>01</v>
      </c>
      <c r="V4" s="10"/>
      <c r="W4" s="10" t="str">
        <f>TEXT(Base!L2,"jj")</f>
        <v>01</v>
      </c>
      <c r="X4" s="14"/>
    </row>
    <row r="5" spans="1:24" x14ac:dyDescent="0.25">
      <c r="A5" s="15" t="str">
        <f>TEXT(Base!A3,"jj")</f>
        <v>02</v>
      </c>
      <c r="B5" s="8"/>
      <c r="C5" s="8" t="str">
        <f>TEXT(Base!B3,"jj")</f>
        <v>02</v>
      </c>
      <c r="D5" s="8"/>
      <c r="E5" s="8" t="str">
        <f>TEXT(Base!C3,"jj")</f>
        <v>02</v>
      </c>
      <c r="F5" s="8"/>
      <c r="G5" s="8" t="str">
        <f>TEXT(Base!D3,"jj")</f>
        <v>02</v>
      </c>
      <c r="H5" s="8"/>
      <c r="I5" s="8" t="str">
        <f>TEXT(Base!E3,"jj")</f>
        <v>02</v>
      </c>
      <c r="J5" s="8"/>
      <c r="K5" s="8" t="str">
        <f>TEXT(Base!F3,"jj")</f>
        <v>02</v>
      </c>
      <c r="L5" s="8"/>
      <c r="M5" s="8" t="str">
        <f>TEXT(Base!G3,"jj")</f>
        <v>02</v>
      </c>
      <c r="N5" s="8"/>
      <c r="O5" s="8" t="str">
        <f>TEXT(Base!H3,"jj")</f>
        <v>02</v>
      </c>
      <c r="P5" s="8"/>
      <c r="Q5" s="8" t="str">
        <f>TEXT(Base!I3,"jj")</f>
        <v>02</v>
      </c>
      <c r="R5" s="8"/>
      <c r="S5" s="8" t="str">
        <f>TEXT(Base!J3,"jj")</f>
        <v>02</v>
      </c>
      <c r="T5" s="8"/>
      <c r="U5" s="8" t="str">
        <f>TEXT(Base!K3,"jj")</f>
        <v>02</v>
      </c>
      <c r="V5" s="8"/>
      <c r="W5" s="8" t="str">
        <f>TEXT(Base!L3,"jj")</f>
        <v>02</v>
      </c>
      <c r="X5" s="16"/>
    </row>
    <row r="6" spans="1:24" x14ac:dyDescent="0.25">
      <c r="A6" s="15" t="str">
        <f>TEXT(Base!A4,"jj")</f>
        <v>03</v>
      </c>
      <c r="B6" s="8"/>
      <c r="C6" s="8" t="str">
        <f>TEXT(Base!B4,"jj")</f>
        <v>03</v>
      </c>
      <c r="D6" s="8"/>
      <c r="E6" s="8" t="str">
        <f>TEXT(Base!C4,"jj")</f>
        <v>03</v>
      </c>
      <c r="F6" s="8"/>
      <c r="G6" s="8" t="str">
        <f>TEXT(Base!D4,"jj")</f>
        <v>03</v>
      </c>
      <c r="H6" s="8"/>
      <c r="I6" s="8" t="str">
        <f>TEXT(Base!E4,"jj")</f>
        <v>03</v>
      </c>
      <c r="J6" s="8"/>
      <c r="K6" s="8" t="str">
        <f>TEXT(Base!F4,"jj")</f>
        <v>03</v>
      </c>
      <c r="L6" s="8"/>
      <c r="M6" s="8" t="str">
        <f>TEXT(Base!G4,"jj")</f>
        <v>03</v>
      </c>
      <c r="N6" s="8"/>
      <c r="O6" s="8" t="str">
        <f>TEXT(Base!H4,"jj")</f>
        <v>03</v>
      </c>
      <c r="P6" s="8"/>
      <c r="Q6" s="8" t="str">
        <f>TEXT(Base!I4,"jj")</f>
        <v>03</v>
      </c>
      <c r="R6" s="8"/>
      <c r="S6" s="8" t="str">
        <f>TEXT(Base!J4,"jj")</f>
        <v>03</v>
      </c>
      <c r="T6" s="8"/>
      <c r="U6" s="8" t="str">
        <f>TEXT(Base!K4,"jj")</f>
        <v>03</v>
      </c>
      <c r="V6" s="8"/>
      <c r="W6" s="8" t="str">
        <f>TEXT(Base!L4,"jj")</f>
        <v>03</v>
      </c>
      <c r="X6" s="16"/>
    </row>
    <row r="7" spans="1:24" x14ac:dyDescent="0.25">
      <c r="A7" s="15" t="str">
        <f>TEXT(Base!A5,"jj")</f>
        <v>04</v>
      </c>
      <c r="B7" s="8"/>
      <c r="C7" s="8" t="str">
        <f>TEXT(Base!B5,"jj")</f>
        <v>04</v>
      </c>
      <c r="D7" s="8"/>
      <c r="E7" s="8" t="str">
        <f>TEXT(Base!C5,"jj")</f>
        <v>04</v>
      </c>
      <c r="F7" s="8"/>
      <c r="G7" s="8" t="str">
        <f>TEXT(Base!D5,"jj")</f>
        <v>04</v>
      </c>
      <c r="H7" s="8"/>
      <c r="I7" s="8" t="str">
        <f>TEXT(Base!E5,"jj")</f>
        <v>04</v>
      </c>
      <c r="J7" s="8"/>
      <c r="K7" s="8" t="str">
        <f>TEXT(Base!F5,"jj")</f>
        <v>04</v>
      </c>
      <c r="L7" s="8"/>
      <c r="M7" s="8" t="str">
        <f>TEXT(Base!G5,"jj")</f>
        <v>04</v>
      </c>
      <c r="N7" s="8"/>
      <c r="O7" s="8" t="str">
        <f>TEXT(Base!H5,"jj")</f>
        <v>04</v>
      </c>
      <c r="P7" s="8"/>
      <c r="Q7" s="8" t="str">
        <f>TEXT(Base!I5,"jj")</f>
        <v>04</v>
      </c>
      <c r="R7" s="8"/>
      <c r="S7" s="8" t="str">
        <f>TEXT(Base!J5,"jj")</f>
        <v>04</v>
      </c>
      <c r="T7" s="8"/>
      <c r="U7" s="8" t="str">
        <f>TEXT(Base!K5,"jj")</f>
        <v>04</v>
      </c>
      <c r="V7" s="8"/>
      <c r="W7" s="8" t="str">
        <f>TEXT(Base!L5,"jj")</f>
        <v>04</v>
      </c>
      <c r="X7" s="16"/>
    </row>
    <row r="8" spans="1:24" x14ac:dyDescent="0.25">
      <c r="A8" s="15" t="str">
        <f>TEXT(Base!A6,"jj")</f>
        <v>05</v>
      </c>
      <c r="B8" s="8"/>
      <c r="C8" s="8" t="str">
        <f>TEXT(Base!B6,"jj")</f>
        <v>05</v>
      </c>
      <c r="D8" s="8"/>
      <c r="E8" s="8" t="str">
        <f>TEXT(Base!C6,"jj")</f>
        <v>05</v>
      </c>
      <c r="F8" s="8"/>
      <c r="G8" s="8" t="str">
        <f>TEXT(Base!D6,"jj")</f>
        <v>05</v>
      </c>
      <c r="H8" s="8"/>
      <c r="I8" s="8" t="str">
        <f>TEXT(Base!E6,"jj")</f>
        <v>05</v>
      </c>
      <c r="J8" s="8"/>
      <c r="K8" s="8" t="str">
        <f>TEXT(Base!F6,"jj")</f>
        <v>05</v>
      </c>
      <c r="L8" s="8"/>
      <c r="M8" s="8" t="str">
        <f>TEXT(Base!G6,"jj")</f>
        <v>05</v>
      </c>
      <c r="N8" s="8"/>
      <c r="O8" s="8" t="str">
        <f>TEXT(Base!H6,"jj")</f>
        <v>05</v>
      </c>
      <c r="P8" s="8"/>
      <c r="Q8" s="8" t="str">
        <f>TEXT(Base!I6,"jj")</f>
        <v>05</v>
      </c>
      <c r="R8" s="8"/>
      <c r="S8" s="8" t="str">
        <f>TEXT(Base!J6,"jj")</f>
        <v>05</v>
      </c>
      <c r="T8" s="8"/>
      <c r="U8" s="8" t="str">
        <f>TEXT(Base!K6,"jj")</f>
        <v>05</v>
      </c>
      <c r="V8" s="8"/>
      <c r="W8" s="8" t="str">
        <f>TEXT(Base!L6,"jj")</f>
        <v>05</v>
      </c>
      <c r="X8" s="16"/>
    </row>
    <row r="9" spans="1:24" x14ac:dyDescent="0.25">
      <c r="A9" s="15" t="str">
        <f>TEXT(Base!A7,"jj")</f>
        <v>06</v>
      </c>
      <c r="B9" s="8"/>
      <c r="C9" s="8" t="str">
        <f>TEXT(Base!B7,"jj")</f>
        <v>06</v>
      </c>
      <c r="D9" s="8"/>
      <c r="E9" s="8" t="str">
        <f>TEXT(Base!C7,"jj")</f>
        <v>06</v>
      </c>
      <c r="F9" s="8"/>
      <c r="G9" s="8" t="str">
        <f>TEXT(Base!D7,"jj")</f>
        <v>06</v>
      </c>
      <c r="H9" s="8"/>
      <c r="I9" s="8" t="str">
        <f>TEXT(Base!E7,"jj")</f>
        <v>06</v>
      </c>
      <c r="J9" s="8"/>
      <c r="K9" s="8" t="str">
        <f>TEXT(Base!F7,"jj")</f>
        <v>06</v>
      </c>
      <c r="L9" s="8"/>
      <c r="M9" s="8" t="str">
        <f>TEXT(Base!G7,"jj")</f>
        <v>06</v>
      </c>
      <c r="N9" s="8"/>
      <c r="O9" s="8" t="str">
        <f>TEXT(Base!H7,"jj")</f>
        <v>06</v>
      </c>
      <c r="P9" s="8"/>
      <c r="Q9" s="8" t="str">
        <f>TEXT(Base!I7,"jj")</f>
        <v>06</v>
      </c>
      <c r="R9" s="8"/>
      <c r="S9" s="8" t="str">
        <f>TEXT(Base!J7,"jj")</f>
        <v>06</v>
      </c>
      <c r="T9" s="8"/>
      <c r="U9" s="8" t="str">
        <f>TEXT(Base!K7,"jj")</f>
        <v>06</v>
      </c>
      <c r="V9" s="8"/>
      <c r="W9" s="8" t="str">
        <f>TEXT(Base!L7,"jj")</f>
        <v>06</v>
      </c>
      <c r="X9" s="16"/>
    </row>
    <row r="10" spans="1:24" x14ac:dyDescent="0.25">
      <c r="A10" s="15" t="str">
        <f>TEXT(Base!A8,"jj")</f>
        <v>07</v>
      </c>
      <c r="B10" s="8"/>
      <c r="C10" s="8" t="str">
        <f>TEXT(Base!B8,"jj")</f>
        <v>07</v>
      </c>
      <c r="D10" s="8"/>
      <c r="E10" s="8" t="str">
        <f>TEXT(Base!C8,"jj")</f>
        <v>07</v>
      </c>
      <c r="F10" s="8"/>
      <c r="G10" s="8" t="str">
        <f>TEXT(Base!D8,"jj")</f>
        <v>07</v>
      </c>
      <c r="H10" s="8"/>
      <c r="I10" s="8" t="str">
        <f>TEXT(Base!E8,"jj")</f>
        <v>07</v>
      </c>
      <c r="J10" s="8"/>
      <c r="K10" s="8" t="str">
        <f>TEXT(Base!F8,"jj")</f>
        <v>07</v>
      </c>
      <c r="L10" s="8"/>
      <c r="M10" s="8" t="str">
        <f>TEXT(Base!G8,"jj")</f>
        <v>07</v>
      </c>
      <c r="N10" s="8"/>
      <c r="O10" s="8" t="str">
        <f>TEXT(Base!H8,"jj")</f>
        <v>07</v>
      </c>
      <c r="P10" s="8"/>
      <c r="Q10" s="8" t="str">
        <f>TEXT(Base!I8,"jj")</f>
        <v>07</v>
      </c>
      <c r="R10" s="8"/>
      <c r="S10" s="8" t="str">
        <f>TEXT(Base!J8,"jj")</f>
        <v>07</v>
      </c>
      <c r="T10" s="8"/>
      <c r="U10" s="8" t="str">
        <f>TEXT(Base!K8,"jj")</f>
        <v>07</v>
      </c>
      <c r="V10" s="8"/>
      <c r="W10" s="8" t="str">
        <f>TEXT(Base!L8,"jj")</f>
        <v>07</v>
      </c>
      <c r="X10" s="16"/>
    </row>
    <row r="11" spans="1:24" x14ac:dyDescent="0.25">
      <c r="A11" s="15" t="str">
        <f>TEXT(Base!A9,"jj")</f>
        <v>08</v>
      </c>
      <c r="B11" s="8"/>
      <c r="C11" s="8" t="str">
        <f>TEXT(Base!B9,"jj")</f>
        <v>08</v>
      </c>
      <c r="D11" s="8"/>
      <c r="E11" s="8" t="str">
        <f>TEXT(Base!C9,"jj")</f>
        <v>08</v>
      </c>
      <c r="F11" s="8"/>
      <c r="G11" s="8" t="str">
        <f>TEXT(Base!D9,"jj")</f>
        <v>08</v>
      </c>
      <c r="H11" s="8"/>
      <c r="I11" s="8" t="str">
        <f>TEXT(Base!E9,"jj")</f>
        <v>08</v>
      </c>
      <c r="J11" s="8"/>
      <c r="K11" s="8" t="str">
        <f>TEXT(Base!F9,"jj")</f>
        <v>08</v>
      </c>
      <c r="L11" s="8"/>
      <c r="M11" s="8" t="str">
        <f>TEXT(Base!G9,"jj")</f>
        <v>08</v>
      </c>
      <c r="N11" s="8"/>
      <c r="O11" s="8" t="str">
        <f>TEXT(Base!H9,"jj")</f>
        <v>08</v>
      </c>
      <c r="P11" s="8"/>
      <c r="Q11" s="8" t="str">
        <f>TEXT(Base!I9,"jj")</f>
        <v>08</v>
      </c>
      <c r="R11" s="8"/>
      <c r="S11" s="8" t="str">
        <f>TEXT(Base!J9,"jj")</f>
        <v>08</v>
      </c>
      <c r="T11" s="8"/>
      <c r="U11" s="8" t="str">
        <f>TEXT(Base!K9,"jj")</f>
        <v>08</v>
      </c>
      <c r="V11" s="8"/>
      <c r="W11" s="8" t="str">
        <f>TEXT(Base!L9,"jj")</f>
        <v>08</v>
      </c>
      <c r="X11" s="16"/>
    </row>
    <row r="12" spans="1:24" x14ac:dyDescent="0.25">
      <c r="A12" s="15" t="str">
        <f>TEXT(Base!A10,"jj")</f>
        <v>09</v>
      </c>
      <c r="B12" s="8"/>
      <c r="C12" s="8" t="str">
        <f>TEXT(Base!B10,"jj")</f>
        <v>09</v>
      </c>
      <c r="D12" s="8"/>
      <c r="E12" s="8" t="str">
        <f>TEXT(Base!C10,"jj")</f>
        <v>09</v>
      </c>
      <c r="F12" s="8"/>
      <c r="G12" s="8" t="str">
        <f>TEXT(Base!D10,"jj")</f>
        <v>09</v>
      </c>
      <c r="H12" s="8"/>
      <c r="I12" s="8" t="str">
        <f>TEXT(Base!E10,"jj")</f>
        <v>09</v>
      </c>
      <c r="J12" s="8"/>
      <c r="K12" s="8" t="str">
        <f>TEXT(Base!F10,"jj")</f>
        <v>09</v>
      </c>
      <c r="L12" s="8"/>
      <c r="M12" s="8" t="str">
        <f>TEXT(Base!G10,"jj")</f>
        <v>09</v>
      </c>
      <c r="N12" s="8"/>
      <c r="O12" s="8" t="str">
        <f>TEXT(Base!H10,"jj")</f>
        <v>09</v>
      </c>
      <c r="P12" s="8"/>
      <c r="Q12" s="8" t="str">
        <f>TEXT(Base!I10,"jj")</f>
        <v>09</v>
      </c>
      <c r="R12" s="8"/>
      <c r="S12" s="8" t="str">
        <f>TEXT(Base!J10,"jj")</f>
        <v>09</v>
      </c>
      <c r="T12" s="8"/>
      <c r="U12" s="8" t="str">
        <f>TEXT(Base!K10,"jj")</f>
        <v>09</v>
      </c>
      <c r="V12" s="8"/>
      <c r="W12" s="8" t="str">
        <f>TEXT(Base!L10,"jj")</f>
        <v>09</v>
      </c>
      <c r="X12" s="16"/>
    </row>
    <row r="13" spans="1:24" x14ac:dyDescent="0.25">
      <c r="A13" s="15" t="str">
        <f>TEXT(Base!A11,"jj")</f>
        <v>10</v>
      </c>
      <c r="B13" s="8"/>
      <c r="C13" s="8" t="str">
        <f>TEXT(Base!B11,"jj")</f>
        <v>10</v>
      </c>
      <c r="D13" s="8"/>
      <c r="E13" s="8" t="str">
        <f>TEXT(Base!C11,"jj")</f>
        <v>10</v>
      </c>
      <c r="F13" s="8"/>
      <c r="G13" s="8" t="str">
        <f>TEXT(Base!D11,"jj")</f>
        <v>10</v>
      </c>
      <c r="H13" s="8"/>
      <c r="I13" s="8" t="str">
        <f>TEXT(Base!E11,"jj")</f>
        <v>10</v>
      </c>
      <c r="J13" s="8"/>
      <c r="K13" s="8" t="str">
        <f>TEXT(Base!F11,"jj")</f>
        <v>10</v>
      </c>
      <c r="L13" s="8"/>
      <c r="M13" s="8" t="str">
        <f>TEXT(Base!G11,"jj")</f>
        <v>10</v>
      </c>
      <c r="N13" s="8"/>
      <c r="O13" s="8" t="str">
        <f>TEXT(Base!H11,"jj")</f>
        <v>10</v>
      </c>
      <c r="P13" s="8"/>
      <c r="Q13" s="8" t="str">
        <f>TEXT(Base!I11,"jj")</f>
        <v>10</v>
      </c>
      <c r="R13" s="8"/>
      <c r="S13" s="8" t="str">
        <f>TEXT(Base!J11,"jj")</f>
        <v>10</v>
      </c>
      <c r="T13" s="8"/>
      <c r="U13" s="8" t="str">
        <f>TEXT(Base!K11,"jj")</f>
        <v>10</v>
      </c>
      <c r="V13" s="8"/>
      <c r="W13" s="8" t="str">
        <f>TEXT(Base!L11,"jj")</f>
        <v>10</v>
      </c>
      <c r="X13" s="16"/>
    </row>
    <row r="14" spans="1:24" x14ac:dyDescent="0.25">
      <c r="A14" s="15" t="str">
        <f>TEXT(Base!A12,"jj")</f>
        <v>11</v>
      </c>
      <c r="B14" s="8"/>
      <c r="C14" s="8" t="str">
        <f>TEXT(Base!B12,"jj")</f>
        <v>11</v>
      </c>
      <c r="D14" s="8"/>
      <c r="E14" s="8" t="str">
        <f>TEXT(Base!C12,"jj")</f>
        <v>11</v>
      </c>
      <c r="F14" s="8"/>
      <c r="G14" s="8" t="str">
        <f>TEXT(Base!D12,"jj")</f>
        <v>11</v>
      </c>
      <c r="H14" s="8"/>
      <c r="I14" s="8" t="str">
        <f>TEXT(Base!E12,"jj")</f>
        <v>11</v>
      </c>
      <c r="J14" s="8"/>
      <c r="K14" s="8" t="str">
        <f>TEXT(Base!F12,"jj")</f>
        <v>11</v>
      </c>
      <c r="L14" s="8"/>
      <c r="M14" s="8" t="str">
        <f>TEXT(Base!G12,"jj")</f>
        <v>11</v>
      </c>
      <c r="N14" s="8"/>
      <c r="O14" s="8" t="str">
        <f>TEXT(Base!H12,"jj")</f>
        <v>11</v>
      </c>
      <c r="P14" s="8"/>
      <c r="Q14" s="8" t="str">
        <f>TEXT(Base!I12,"jj")</f>
        <v>11</v>
      </c>
      <c r="R14" s="8"/>
      <c r="S14" s="8" t="str">
        <f>TEXT(Base!J12,"jj")</f>
        <v>11</v>
      </c>
      <c r="T14" s="8"/>
      <c r="U14" s="8" t="str">
        <f>TEXT(Base!K12,"jj")</f>
        <v>11</v>
      </c>
      <c r="V14" s="8"/>
      <c r="W14" s="8" t="str">
        <f>TEXT(Base!L12,"jj")</f>
        <v>11</v>
      </c>
      <c r="X14" s="16"/>
    </row>
    <row r="15" spans="1:24" x14ac:dyDescent="0.25">
      <c r="A15" s="15" t="str">
        <f>TEXT(Base!A13,"jj")</f>
        <v>12</v>
      </c>
      <c r="B15" s="8"/>
      <c r="C15" s="8" t="str">
        <f>TEXT(Base!B13,"jj")</f>
        <v>12</v>
      </c>
      <c r="D15" s="8"/>
      <c r="E15" s="8" t="str">
        <f>TEXT(Base!C13,"jj")</f>
        <v>12</v>
      </c>
      <c r="F15" s="8"/>
      <c r="G15" s="8" t="str">
        <f>TEXT(Base!D13,"jj")</f>
        <v>12</v>
      </c>
      <c r="H15" s="8"/>
      <c r="I15" s="8" t="str">
        <f>TEXT(Base!E13,"jj")</f>
        <v>12</v>
      </c>
      <c r="J15" s="8"/>
      <c r="K15" s="8" t="str">
        <f>TEXT(Base!F13,"jj")</f>
        <v>12</v>
      </c>
      <c r="L15" s="8"/>
      <c r="M15" s="8" t="str">
        <f>TEXT(Base!G13,"jj")</f>
        <v>12</v>
      </c>
      <c r="N15" s="8"/>
      <c r="O15" s="8" t="str">
        <f>TEXT(Base!H13,"jj")</f>
        <v>12</v>
      </c>
      <c r="P15" s="8"/>
      <c r="Q15" s="8" t="str">
        <f>TEXT(Base!I13,"jj")</f>
        <v>12</v>
      </c>
      <c r="R15" s="8"/>
      <c r="S15" s="8" t="str">
        <f>TEXT(Base!J13,"jj")</f>
        <v>12</v>
      </c>
      <c r="T15" s="8"/>
      <c r="U15" s="8" t="str">
        <f>TEXT(Base!K13,"jj")</f>
        <v>12</v>
      </c>
      <c r="V15" s="8"/>
      <c r="W15" s="8" t="str">
        <f>TEXT(Base!L13,"jj")</f>
        <v>12</v>
      </c>
      <c r="X15" s="16"/>
    </row>
    <row r="16" spans="1:24" x14ac:dyDescent="0.25">
      <c r="A16" s="15" t="str">
        <f>TEXT(Base!A14,"jj")</f>
        <v>13</v>
      </c>
      <c r="B16" s="8"/>
      <c r="C16" s="8" t="str">
        <f>TEXT(Base!B14,"jj")</f>
        <v>13</v>
      </c>
      <c r="D16" s="8"/>
      <c r="E16" s="8" t="str">
        <f>TEXT(Base!C14,"jj")</f>
        <v>13</v>
      </c>
      <c r="F16" s="8"/>
      <c r="G16" s="8" t="str">
        <f>TEXT(Base!D14,"jj")</f>
        <v>13</v>
      </c>
      <c r="H16" s="8"/>
      <c r="I16" s="8" t="str">
        <f>TEXT(Base!E14,"jj")</f>
        <v>13</v>
      </c>
      <c r="J16" s="8"/>
      <c r="K16" s="8" t="str">
        <f>TEXT(Base!F14,"jj")</f>
        <v>13</v>
      </c>
      <c r="L16" s="8"/>
      <c r="M16" s="8" t="str">
        <f>TEXT(Base!G14,"jj")</f>
        <v>13</v>
      </c>
      <c r="N16" s="8"/>
      <c r="O16" s="8" t="str">
        <f>TEXT(Base!H14,"jj")</f>
        <v>13</v>
      </c>
      <c r="P16" s="8"/>
      <c r="Q16" s="8" t="str">
        <f>TEXT(Base!I14,"jj")</f>
        <v>13</v>
      </c>
      <c r="R16" s="8"/>
      <c r="S16" s="8" t="str">
        <f>TEXT(Base!J14,"jj")</f>
        <v>13</v>
      </c>
      <c r="T16" s="8"/>
      <c r="U16" s="8" t="str">
        <f>TEXT(Base!K14,"jj")</f>
        <v>13</v>
      </c>
      <c r="V16" s="8"/>
      <c r="W16" s="8" t="str">
        <f>TEXT(Base!L14,"jj")</f>
        <v>13</v>
      </c>
      <c r="X16" s="16"/>
    </row>
    <row r="17" spans="1:24" x14ac:dyDescent="0.25">
      <c r="A17" s="15" t="str">
        <f>TEXT(Base!A15,"jj")</f>
        <v>14</v>
      </c>
      <c r="B17" s="8"/>
      <c r="C17" s="8" t="str">
        <f>TEXT(Base!B15,"jj")</f>
        <v>14</v>
      </c>
      <c r="D17" s="8"/>
      <c r="E17" s="8" t="str">
        <f>TEXT(Base!C15,"jj")</f>
        <v>14</v>
      </c>
      <c r="F17" s="8"/>
      <c r="G17" s="8" t="str">
        <f>TEXT(Base!D15,"jj")</f>
        <v>14</v>
      </c>
      <c r="H17" s="8"/>
      <c r="I17" s="8" t="str">
        <f>TEXT(Base!E15,"jj")</f>
        <v>14</v>
      </c>
      <c r="J17" s="8"/>
      <c r="K17" s="8" t="str">
        <f>TEXT(Base!F15,"jj")</f>
        <v>14</v>
      </c>
      <c r="L17" s="8"/>
      <c r="M17" s="8" t="str">
        <f>TEXT(Base!G15,"jj")</f>
        <v>14</v>
      </c>
      <c r="N17" s="8"/>
      <c r="O17" s="8" t="str">
        <f>TEXT(Base!H15,"jj")</f>
        <v>14</v>
      </c>
      <c r="P17" s="8"/>
      <c r="Q17" s="8" t="str">
        <f>TEXT(Base!I15,"jj")</f>
        <v>14</v>
      </c>
      <c r="R17" s="8"/>
      <c r="S17" s="8" t="str">
        <f>TEXT(Base!J15,"jj")</f>
        <v>14</v>
      </c>
      <c r="T17" s="8"/>
      <c r="U17" s="8" t="str">
        <f>TEXT(Base!K15,"jj")</f>
        <v>14</v>
      </c>
      <c r="V17" s="8"/>
      <c r="W17" s="8" t="str">
        <f>TEXT(Base!L15,"jj")</f>
        <v>14</v>
      </c>
      <c r="X17" s="16"/>
    </row>
    <row r="18" spans="1:24" x14ac:dyDescent="0.25">
      <c r="A18" s="15" t="str">
        <f>TEXT(Base!A16,"jj")</f>
        <v>15</v>
      </c>
      <c r="B18" s="8"/>
      <c r="C18" s="8" t="str">
        <f>TEXT(Base!B16,"jj")</f>
        <v>15</v>
      </c>
      <c r="D18" s="8"/>
      <c r="E18" s="8" t="str">
        <f>TEXT(Base!C16,"jj")</f>
        <v>15</v>
      </c>
      <c r="F18" s="8"/>
      <c r="G18" s="8" t="str">
        <f>TEXT(Base!D16,"jj")</f>
        <v>15</v>
      </c>
      <c r="H18" s="8"/>
      <c r="I18" s="8" t="str">
        <f>TEXT(Base!E16,"jj")</f>
        <v>15</v>
      </c>
      <c r="J18" s="8"/>
      <c r="K18" s="8" t="str">
        <f>TEXT(Base!F16,"jj")</f>
        <v>15</v>
      </c>
      <c r="L18" s="8"/>
      <c r="M18" s="8" t="str">
        <f>TEXT(Base!G16,"jj")</f>
        <v>15</v>
      </c>
      <c r="N18" s="8"/>
      <c r="O18" s="8" t="str">
        <f>TEXT(Base!H16,"jj")</f>
        <v>15</v>
      </c>
      <c r="P18" s="8"/>
      <c r="Q18" s="8" t="str">
        <f>TEXT(Base!I16,"jj")</f>
        <v>15</v>
      </c>
      <c r="R18" s="8"/>
      <c r="S18" s="8" t="str">
        <f>TEXT(Base!J16,"jj")</f>
        <v>15</v>
      </c>
      <c r="T18" s="8"/>
      <c r="U18" s="8" t="str">
        <f>TEXT(Base!K16,"jj")</f>
        <v>15</v>
      </c>
      <c r="V18" s="8"/>
      <c r="W18" s="8" t="str">
        <f>TEXT(Base!L16,"jj")</f>
        <v>15</v>
      </c>
      <c r="X18" s="16"/>
    </row>
    <row r="19" spans="1:24" x14ac:dyDescent="0.25">
      <c r="A19" s="15" t="str">
        <f>TEXT(Base!A17,"jj")</f>
        <v>16</v>
      </c>
      <c r="B19" s="8"/>
      <c r="C19" s="8" t="str">
        <f>TEXT(Base!B17,"jj")</f>
        <v>16</v>
      </c>
      <c r="D19" s="8"/>
      <c r="E19" s="8" t="str">
        <f>TEXT(Base!C17,"jj")</f>
        <v>16</v>
      </c>
      <c r="F19" s="8"/>
      <c r="G19" s="8" t="str">
        <f>TEXT(Base!D17,"jj")</f>
        <v>16</v>
      </c>
      <c r="H19" s="8"/>
      <c r="I19" s="8" t="str">
        <f>TEXT(Base!E17,"jj")</f>
        <v>16</v>
      </c>
      <c r="J19" s="8"/>
      <c r="K19" s="8" t="str">
        <f>TEXT(Base!F17,"jj")</f>
        <v>16</v>
      </c>
      <c r="L19" s="8"/>
      <c r="M19" s="8" t="str">
        <f>TEXT(Base!G17,"jj")</f>
        <v>16</v>
      </c>
      <c r="N19" s="8"/>
      <c r="O19" s="8" t="str">
        <f>TEXT(Base!H17,"jj")</f>
        <v>16</v>
      </c>
      <c r="P19" s="8"/>
      <c r="Q19" s="8" t="str">
        <f>TEXT(Base!I17,"jj")</f>
        <v>16</v>
      </c>
      <c r="R19" s="8"/>
      <c r="S19" s="8" t="str">
        <f>TEXT(Base!J17,"jj")</f>
        <v>16</v>
      </c>
      <c r="T19" s="8"/>
      <c r="U19" s="8" t="str">
        <f>TEXT(Base!K17,"jj")</f>
        <v>16</v>
      </c>
      <c r="V19" s="8"/>
      <c r="W19" s="8" t="str">
        <f>TEXT(Base!L17,"jj")</f>
        <v>16</v>
      </c>
      <c r="X19" s="16"/>
    </row>
    <row r="20" spans="1:24" x14ac:dyDescent="0.25">
      <c r="A20" s="15" t="str">
        <f>TEXT(Base!A18,"jj")</f>
        <v>17</v>
      </c>
      <c r="B20" s="8"/>
      <c r="C20" s="8" t="str">
        <f>TEXT(Base!B18,"jj")</f>
        <v>17</v>
      </c>
      <c r="D20" s="8"/>
      <c r="E20" s="8" t="str">
        <f>TEXT(Base!C18,"jj")</f>
        <v>17</v>
      </c>
      <c r="F20" s="8"/>
      <c r="G20" s="8" t="str">
        <f>TEXT(Base!D18,"jj")</f>
        <v>17</v>
      </c>
      <c r="H20" s="8"/>
      <c r="I20" s="8" t="str">
        <f>TEXT(Base!E18,"jj")</f>
        <v>17</v>
      </c>
      <c r="J20" s="8"/>
      <c r="K20" s="8" t="str">
        <f>TEXT(Base!F18,"jj")</f>
        <v>17</v>
      </c>
      <c r="L20" s="8"/>
      <c r="M20" s="8" t="str">
        <f>TEXT(Base!G18,"jj")</f>
        <v>17</v>
      </c>
      <c r="N20" s="8"/>
      <c r="O20" s="8" t="str">
        <f>TEXT(Base!H18,"jj")</f>
        <v>17</v>
      </c>
      <c r="P20" s="8"/>
      <c r="Q20" s="8" t="str">
        <f>TEXT(Base!I18,"jj")</f>
        <v>17</v>
      </c>
      <c r="R20" s="8"/>
      <c r="S20" s="8" t="str">
        <f>TEXT(Base!J18,"jj")</f>
        <v>17</v>
      </c>
      <c r="T20" s="8"/>
      <c r="U20" s="8" t="str">
        <f>TEXT(Base!K18,"jj")</f>
        <v>17</v>
      </c>
      <c r="V20" s="8"/>
      <c r="W20" s="8" t="str">
        <f>TEXT(Base!L18,"jj")</f>
        <v>17</v>
      </c>
      <c r="X20" s="16"/>
    </row>
    <row r="21" spans="1:24" x14ac:dyDescent="0.25">
      <c r="A21" s="15" t="str">
        <f>TEXT(Base!A19,"jj")</f>
        <v>18</v>
      </c>
      <c r="B21" s="8"/>
      <c r="C21" s="8" t="str">
        <f>TEXT(Base!B19,"jj")</f>
        <v>18</v>
      </c>
      <c r="D21" s="8"/>
      <c r="E21" s="8" t="str">
        <f>TEXT(Base!C19,"jj")</f>
        <v>18</v>
      </c>
      <c r="F21" s="8"/>
      <c r="G21" s="8" t="str">
        <f>TEXT(Base!D19,"jj")</f>
        <v>18</v>
      </c>
      <c r="H21" s="8"/>
      <c r="I21" s="8" t="str">
        <f>TEXT(Base!E19,"jj")</f>
        <v>18</v>
      </c>
      <c r="J21" s="8"/>
      <c r="K21" s="8" t="str">
        <f>TEXT(Base!F19,"jj")</f>
        <v>18</v>
      </c>
      <c r="L21" s="8"/>
      <c r="M21" s="8" t="str">
        <f>TEXT(Base!G19,"jj")</f>
        <v>18</v>
      </c>
      <c r="N21" s="8"/>
      <c r="O21" s="8" t="str">
        <f>TEXT(Base!H19,"jj")</f>
        <v>18</v>
      </c>
      <c r="P21" s="8"/>
      <c r="Q21" s="8" t="str">
        <f>TEXT(Base!I19,"jj")</f>
        <v>18</v>
      </c>
      <c r="R21" s="8"/>
      <c r="S21" s="8" t="str">
        <f>TEXT(Base!J19,"jj")</f>
        <v>18</v>
      </c>
      <c r="T21" s="8"/>
      <c r="U21" s="8" t="str">
        <f>TEXT(Base!K19,"jj")</f>
        <v>18</v>
      </c>
      <c r="V21" s="8"/>
      <c r="W21" s="8" t="str">
        <f>TEXT(Base!L19,"jj")</f>
        <v>18</v>
      </c>
      <c r="X21" s="16"/>
    </row>
    <row r="22" spans="1:24" x14ac:dyDescent="0.25">
      <c r="A22" s="15" t="str">
        <f>TEXT(Base!A20,"jj")</f>
        <v>19</v>
      </c>
      <c r="B22" s="8"/>
      <c r="C22" s="8" t="str">
        <f>TEXT(Base!B20,"jj")</f>
        <v>19</v>
      </c>
      <c r="D22" s="8"/>
      <c r="E22" s="8" t="str">
        <f>TEXT(Base!C20,"jj")</f>
        <v>19</v>
      </c>
      <c r="F22" s="8"/>
      <c r="G22" s="8" t="str">
        <f>TEXT(Base!D20,"jj")</f>
        <v>19</v>
      </c>
      <c r="H22" s="8"/>
      <c r="I22" s="8" t="str">
        <f>TEXT(Base!E20,"jj")</f>
        <v>19</v>
      </c>
      <c r="J22" s="8"/>
      <c r="K22" s="8" t="str">
        <f>TEXT(Base!F20,"jj")</f>
        <v>19</v>
      </c>
      <c r="L22" s="8"/>
      <c r="M22" s="8" t="str">
        <f>TEXT(Base!G20,"jj")</f>
        <v>19</v>
      </c>
      <c r="N22" s="8"/>
      <c r="O22" s="8" t="str">
        <f>TEXT(Base!H20,"jj")</f>
        <v>19</v>
      </c>
      <c r="P22" s="8"/>
      <c r="Q22" s="8" t="str">
        <f>TEXT(Base!I20,"jj")</f>
        <v>19</v>
      </c>
      <c r="R22" s="8"/>
      <c r="S22" s="8" t="str">
        <f>TEXT(Base!J20,"jj")</f>
        <v>19</v>
      </c>
      <c r="T22" s="8"/>
      <c r="U22" s="8" t="str">
        <f>TEXT(Base!K20,"jj")</f>
        <v>19</v>
      </c>
      <c r="V22" s="8"/>
      <c r="W22" s="8" t="str">
        <f>TEXT(Base!L20,"jj")</f>
        <v>19</v>
      </c>
      <c r="X22" s="16"/>
    </row>
    <row r="23" spans="1:24" x14ac:dyDescent="0.25">
      <c r="A23" s="15" t="str">
        <f>TEXT(Base!A21,"jj")</f>
        <v>20</v>
      </c>
      <c r="B23" s="8"/>
      <c r="C23" s="8" t="str">
        <f>TEXT(Base!B21,"jj")</f>
        <v>20</v>
      </c>
      <c r="D23" s="8"/>
      <c r="E23" s="8" t="str">
        <f>TEXT(Base!C21,"jj")</f>
        <v>20</v>
      </c>
      <c r="F23" s="8"/>
      <c r="G23" s="8" t="str">
        <f>TEXT(Base!D21,"jj")</f>
        <v>20</v>
      </c>
      <c r="H23" s="8"/>
      <c r="I23" s="8" t="str">
        <f>TEXT(Base!E21,"jj")</f>
        <v>20</v>
      </c>
      <c r="J23" s="8"/>
      <c r="K23" s="8" t="str">
        <f>TEXT(Base!F21,"jj")</f>
        <v>20</v>
      </c>
      <c r="L23" s="8"/>
      <c r="M23" s="8" t="str">
        <f>TEXT(Base!G21,"jj")</f>
        <v>20</v>
      </c>
      <c r="N23" s="8"/>
      <c r="O23" s="8" t="str">
        <f>TEXT(Base!H21,"jj")</f>
        <v>20</v>
      </c>
      <c r="P23" s="8"/>
      <c r="Q23" s="8" t="str">
        <f>TEXT(Base!I21,"jj")</f>
        <v>20</v>
      </c>
      <c r="R23" s="8"/>
      <c r="S23" s="8" t="str">
        <f>TEXT(Base!J21,"jj")</f>
        <v>20</v>
      </c>
      <c r="T23" s="8"/>
      <c r="U23" s="8" t="str">
        <f>TEXT(Base!K21,"jj")</f>
        <v>20</v>
      </c>
      <c r="V23" s="8"/>
      <c r="W23" s="8" t="str">
        <f>TEXT(Base!L21,"jj")</f>
        <v>20</v>
      </c>
      <c r="X23" s="16"/>
    </row>
    <row r="24" spans="1:24" x14ac:dyDescent="0.25">
      <c r="A24" s="15" t="str">
        <f>TEXT(Base!A22,"jj")</f>
        <v>21</v>
      </c>
      <c r="B24" s="8"/>
      <c r="C24" s="8" t="str">
        <f>TEXT(Base!B22,"jj")</f>
        <v>21</v>
      </c>
      <c r="D24" s="8"/>
      <c r="E24" s="8" t="str">
        <f>TEXT(Base!C22,"jj")</f>
        <v>21</v>
      </c>
      <c r="F24" s="8"/>
      <c r="G24" s="8" t="str">
        <f>TEXT(Base!D22,"jj")</f>
        <v>21</v>
      </c>
      <c r="H24" s="8"/>
      <c r="I24" s="8" t="str">
        <f>TEXT(Base!E22,"jj")</f>
        <v>21</v>
      </c>
      <c r="J24" s="8"/>
      <c r="K24" s="8" t="str">
        <f>TEXT(Base!F22,"jj")</f>
        <v>21</v>
      </c>
      <c r="L24" s="8"/>
      <c r="M24" s="8" t="str">
        <f>TEXT(Base!G22,"jj")</f>
        <v>21</v>
      </c>
      <c r="N24" s="8"/>
      <c r="O24" s="8" t="str">
        <f>TEXT(Base!H22,"jj")</f>
        <v>21</v>
      </c>
      <c r="P24" s="8"/>
      <c r="Q24" s="8" t="str">
        <f>TEXT(Base!I22,"jj")</f>
        <v>21</v>
      </c>
      <c r="R24" s="8"/>
      <c r="S24" s="8" t="str">
        <f>TEXT(Base!J22,"jj")</f>
        <v>21</v>
      </c>
      <c r="T24" s="8"/>
      <c r="U24" s="8" t="str">
        <f>TEXT(Base!K22,"jj")</f>
        <v>21</v>
      </c>
      <c r="V24" s="8"/>
      <c r="W24" s="8" t="str">
        <f>TEXT(Base!L22,"jj")</f>
        <v>21</v>
      </c>
      <c r="X24" s="16"/>
    </row>
    <row r="25" spans="1:24" x14ac:dyDescent="0.25">
      <c r="A25" s="15" t="str">
        <f>TEXT(Base!A23,"jj")</f>
        <v>22</v>
      </c>
      <c r="B25" s="8"/>
      <c r="C25" s="8" t="str">
        <f>TEXT(Base!B23,"jj")</f>
        <v>22</v>
      </c>
      <c r="D25" s="8"/>
      <c r="E25" s="8" t="str">
        <f>TEXT(Base!C23,"jj")</f>
        <v>22</v>
      </c>
      <c r="F25" s="8"/>
      <c r="G25" s="8" t="str">
        <f>TEXT(Base!D23,"jj")</f>
        <v>22</v>
      </c>
      <c r="H25" s="8"/>
      <c r="I25" s="8" t="str">
        <f>TEXT(Base!E23,"jj")</f>
        <v>22</v>
      </c>
      <c r="J25" s="8"/>
      <c r="K25" s="8" t="str">
        <f>TEXT(Base!F23,"jj")</f>
        <v>22</v>
      </c>
      <c r="L25" s="8"/>
      <c r="M25" s="8" t="str">
        <f>TEXT(Base!G23,"jj")</f>
        <v>22</v>
      </c>
      <c r="N25" s="8"/>
      <c r="O25" s="8" t="str">
        <f>TEXT(Base!H23,"jj")</f>
        <v>22</v>
      </c>
      <c r="P25" s="8"/>
      <c r="Q25" s="8" t="str">
        <f>TEXT(Base!I23,"jj")</f>
        <v>22</v>
      </c>
      <c r="R25" s="8"/>
      <c r="S25" s="8" t="str">
        <f>TEXT(Base!J23,"jj")</f>
        <v>22</v>
      </c>
      <c r="T25" s="8"/>
      <c r="U25" s="8" t="str">
        <f>TEXT(Base!K23,"jj")</f>
        <v>22</v>
      </c>
      <c r="V25" s="8"/>
      <c r="W25" s="8" t="str">
        <f>TEXT(Base!L23,"jj")</f>
        <v>22</v>
      </c>
      <c r="X25" s="16"/>
    </row>
    <row r="26" spans="1:24" x14ac:dyDescent="0.25">
      <c r="A26" s="15" t="str">
        <f>TEXT(Base!A24,"jj")</f>
        <v>23</v>
      </c>
      <c r="B26" s="8"/>
      <c r="C26" s="8" t="str">
        <f>TEXT(Base!B24,"jj")</f>
        <v>23</v>
      </c>
      <c r="D26" s="8"/>
      <c r="E26" s="8" t="str">
        <f>TEXT(Base!C24,"jj")</f>
        <v>23</v>
      </c>
      <c r="F26" s="8"/>
      <c r="G26" s="8" t="str">
        <f>TEXT(Base!D24,"jj")</f>
        <v>23</v>
      </c>
      <c r="H26" s="8"/>
      <c r="I26" s="8" t="str">
        <f>TEXT(Base!E24,"jj")</f>
        <v>23</v>
      </c>
      <c r="J26" s="8"/>
      <c r="K26" s="8" t="str">
        <f>TEXT(Base!F24,"jj")</f>
        <v>23</v>
      </c>
      <c r="L26" s="8"/>
      <c r="M26" s="8" t="str">
        <f>TEXT(Base!G24,"jj")</f>
        <v>23</v>
      </c>
      <c r="N26" s="8"/>
      <c r="O26" s="8" t="str">
        <f>TEXT(Base!H24,"jj")</f>
        <v>23</v>
      </c>
      <c r="P26" s="8"/>
      <c r="Q26" s="8" t="str">
        <f>TEXT(Base!I24,"jj")</f>
        <v>23</v>
      </c>
      <c r="R26" s="8"/>
      <c r="S26" s="8" t="str">
        <f>TEXT(Base!J24,"jj")</f>
        <v>23</v>
      </c>
      <c r="T26" s="8"/>
      <c r="U26" s="8" t="str">
        <f>TEXT(Base!K24,"jj")</f>
        <v>23</v>
      </c>
      <c r="V26" s="8"/>
      <c r="W26" s="8" t="str">
        <f>TEXT(Base!L24,"jj")</f>
        <v>23</v>
      </c>
      <c r="X26" s="16"/>
    </row>
    <row r="27" spans="1:24" x14ac:dyDescent="0.25">
      <c r="A27" s="15" t="str">
        <f>TEXT(Base!A25,"jj")</f>
        <v>24</v>
      </c>
      <c r="B27" s="8"/>
      <c r="C27" s="8" t="str">
        <f>TEXT(Base!B25,"jj")</f>
        <v>24</v>
      </c>
      <c r="D27" s="8"/>
      <c r="E27" s="8" t="str">
        <f>TEXT(Base!C25,"jj")</f>
        <v>24</v>
      </c>
      <c r="F27" s="8"/>
      <c r="G27" s="8" t="str">
        <f>TEXT(Base!D25,"jj")</f>
        <v>24</v>
      </c>
      <c r="H27" s="8"/>
      <c r="I27" s="8" t="str">
        <f>TEXT(Base!E25,"jj")</f>
        <v>24</v>
      </c>
      <c r="J27" s="8"/>
      <c r="K27" s="8" t="str">
        <f>TEXT(Base!F25,"jj")</f>
        <v>24</v>
      </c>
      <c r="L27" s="8"/>
      <c r="M27" s="8" t="str">
        <f>TEXT(Base!G25,"jj")</f>
        <v>24</v>
      </c>
      <c r="N27" s="8"/>
      <c r="O27" s="8" t="str">
        <f>TEXT(Base!H25,"jj")</f>
        <v>24</v>
      </c>
      <c r="P27" s="8"/>
      <c r="Q27" s="8" t="str">
        <f>TEXT(Base!I25,"jj")</f>
        <v>24</v>
      </c>
      <c r="R27" s="8"/>
      <c r="S27" s="8" t="str">
        <f>TEXT(Base!J25,"jj")</f>
        <v>24</v>
      </c>
      <c r="T27" s="8"/>
      <c r="U27" s="8" t="str">
        <f>TEXT(Base!K25,"jj")</f>
        <v>24</v>
      </c>
      <c r="V27" s="8"/>
      <c r="W27" s="8" t="str">
        <f>TEXT(Base!L25,"jj")</f>
        <v>24</v>
      </c>
      <c r="X27" s="16"/>
    </row>
    <row r="28" spans="1:24" x14ac:dyDescent="0.25">
      <c r="A28" s="15" t="str">
        <f>TEXT(Base!A26,"jj")</f>
        <v>25</v>
      </c>
      <c r="B28" s="8"/>
      <c r="C28" s="8" t="str">
        <f>TEXT(Base!B26,"jj")</f>
        <v>25</v>
      </c>
      <c r="D28" s="8"/>
      <c r="E28" s="8" t="str">
        <f>TEXT(Base!C26,"jj")</f>
        <v>25</v>
      </c>
      <c r="F28" s="8"/>
      <c r="G28" s="8" t="str">
        <f>TEXT(Base!D26,"jj")</f>
        <v>25</v>
      </c>
      <c r="H28" s="8"/>
      <c r="I28" s="8" t="str">
        <f>TEXT(Base!E26,"jj")</f>
        <v>25</v>
      </c>
      <c r="J28" s="8"/>
      <c r="K28" s="8" t="str">
        <f>TEXT(Base!F26,"jj")</f>
        <v>25</v>
      </c>
      <c r="L28" s="8"/>
      <c r="M28" s="8" t="str">
        <f>TEXT(Base!G26,"jj")</f>
        <v>25</v>
      </c>
      <c r="N28" s="8"/>
      <c r="O28" s="8" t="str">
        <f>TEXT(Base!H26,"jj")</f>
        <v>25</v>
      </c>
      <c r="P28" s="8"/>
      <c r="Q28" s="8" t="str">
        <f>TEXT(Base!I26,"jj")</f>
        <v>25</v>
      </c>
      <c r="R28" s="8"/>
      <c r="S28" s="8" t="str">
        <f>TEXT(Base!J26,"jj")</f>
        <v>25</v>
      </c>
      <c r="T28" s="8"/>
      <c r="U28" s="8" t="str">
        <f>TEXT(Base!K26,"jj")</f>
        <v>25</v>
      </c>
      <c r="V28" s="8"/>
      <c r="W28" s="8" t="str">
        <f>TEXT(Base!L26,"jj")</f>
        <v>25</v>
      </c>
      <c r="X28" s="16"/>
    </row>
    <row r="29" spans="1:24" x14ac:dyDescent="0.25">
      <c r="A29" s="15" t="str">
        <f>TEXT(Base!A27,"jj")</f>
        <v>26</v>
      </c>
      <c r="B29" s="8"/>
      <c r="C29" s="8" t="str">
        <f>TEXT(Base!B27,"jj")</f>
        <v>26</v>
      </c>
      <c r="D29" s="8"/>
      <c r="E29" s="8" t="str">
        <f>TEXT(Base!C27,"jj")</f>
        <v>26</v>
      </c>
      <c r="F29" s="8"/>
      <c r="G29" s="8" t="str">
        <f>TEXT(Base!D27,"jj")</f>
        <v>26</v>
      </c>
      <c r="H29" s="8"/>
      <c r="I29" s="8" t="str">
        <f>TEXT(Base!E27,"jj")</f>
        <v>26</v>
      </c>
      <c r="J29" s="8"/>
      <c r="K29" s="8" t="str">
        <f>TEXT(Base!F27,"jj")</f>
        <v>26</v>
      </c>
      <c r="L29" s="8"/>
      <c r="M29" s="8" t="str">
        <f>TEXT(Base!G27,"jj")</f>
        <v>26</v>
      </c>
      <c r="N29" s="8"/>
      <c r="O29" s="8" t="str">
        <f>TEXT(Base!H27,"jj")</f>
        <v>26</v>
      </c>
      <c r="P29" s="8"/>
      <c r="Q29" s="8" t="str">
        <f>TEXT(Base!I27,"jj")</f>
        <v>26</v>
      </c>
      <c r="R29" s="8"/>
      <c r="S29" s="8" t="str">
        <f>TEXT(Base!J27,"jj")</f>
        <v>26</v>
      </c>
      <c r="T29" s="8"/>
      <c r="U29" s="8" t="str">
        <f>TEXT(Base!K27,"jj")</f>
        <v>26</v>
      </c>
      <c r="V29" s="8"/>
      <c r="W29" s="8" t="str">
        <f>TEXT(Base!L27,"jj")</f>
        <v>26</v>
      </c>
      <c r="X29" s="16"/>
    </row>
    <row r="30" spans="1:24" x14ac:dyDescent="0.25">
      <c r="A30" s="15" t="str">
        <f>TEXT(Base!A28,"jj")</f>
        <v>27</v>
      </c>
      <c r="B30" s="8"/>
      <c r="C30" s="8" t="str">
        <f>TEXT(Base!B28,"jj")</f>
        <v>27</v>
      </c>
      <c r="D30" s="8"/>
      <c r="E30" s="8" t="str">
        <f>TEXT(Base!C28,"jj")</f>
        <v>27</v>
      </c>
      <c r="F30" s="8"/>
      <c r="G30" s="8" t="str">
        <f>TEXT(Base!D28,"jj")</f>
        <v>27</v>
      </c>
      <c r="H30" s="8"/>
      <c r="I30" s="8" t="str">
        <f>TEXT(Base!E28,"jj")</f>
        <v>27</v>
      </c>
      <c r="J30" s="8"/>
      <c r="K30" s="8" t="str">
        <f>TEXT(Base!F28,"jj")</f>
        <v>27</v>
      </c>
      <c r="L30" s="8"/>
      <c r="M30" s="8" t="str">
        <f>TEXT(Base!G28,"jj")</f>
        <v>27</v>
      </c>
      <c r="N30" s="8"/>
      <c r="O30" s="8" t="str">
        <f>TEXT(Base!H28,"jj")</f>
        <v>27</v>
      </c>
      <c r="P30" s="8"/>
      <c r="Q30" s="8" t="str">
        <f>TEXT(Base!I28,"jj")</f>
        <v>27</v>
      </c>
      <c r="R30" s="8"/>
      <c r="S30" s="8" t="str">
        <f>TEXT(Base!J28,"jj")</f>
        <v>27</v>
      </c>
      <c r="T30" s="8"/>
      <c r="U30" s="8" t="str">
        <f>TEXT(Base!K28,"jj")</f>
        <v>27</v>
      </c>
      <c r="V30" s="8"/>
      <c r="W30" s="8" t="str">
        <f>TEXT(Base!L28,"jj")</f>
        <v>27</v>
      </c>
      <c r="X30" s="16"/>
    </row>
    <row r="31" spans="1:24" x14ac:dyDescent="0.25">
      <c r="A31" s="15" t="str">
        <f>TEXT(Base!A29,"jj")</f>
        <v>28</v>
      </c>
      <c r="B31" s="8"/>
      <c r="C31" s="8" t="str">
        <f>TEXT(Base!B29,"jj")</f>
        <v>28</v>
      </c>
      <c r="D31" s="8"/>
      <c r="E31" s="8" t="str">
        <f>TEXT(Base!C29,"jj")</f>
        <v>28</v>
      </c>
      <c r="F31" s="8"/>
      <c r="G31" s="8" t="str">
        <f>TEXT(Base!D29,"jj")</f>
        <v>28</v>
      </c>
      <c r="H31" s="8"/>
      <c r="I31" s="8" t="str">
        <f>TEXT(Base!E29,"jj")</f>
        <v>28</v>
      </c>
      <c r="J31" s="8"/>
      <c r="K31" s="8" t="str">
        <f>TEXT(Base!F29,"jj")</f>
        <v>28</v>
      </c>
      <c r="L31" s="23"/>
      <c r="M31" s="8" t="str">
        <f>TEXT(Base!G29,"jj")</f>
        <v>28</v>
      </c>
      <c r="N31" s="8"/>
      <c r="O31" s="8" t="str">
        <f>TEXT(Base!H29,"jj")</f>
        <v>28</v>
      </c>
      <c r="P31" s="8"/>
      <c r="Q31" s="8" t="str">
        <f>TEXT(Base!I29,"jj")</f>
        <v>28</v>
      </c>
      <c r="R31" s="8"/>
      <c r="S31" s="8" t="str">
        <f>TEXT(Base!J29,"jj")</f>
        <v>28</v>
      </c>
      <c r="T31" s="8"/>
      <c r="U31" s="8" t="str">
        <f>TEXT(Base!K29,"jj")</f>
        <v>28</v>
      </c>
      <c r="V31" s="8"/>
      <c r="W31" s="8" t="str">
        <f>TEXT(Base!L29,"jj")</f>
        <v>28</v>
      </c>
      <c r="X31" s="16"/>
    </row>
    <row r="32" spans="1:24" x14ac:dyDescent="0.25">
      <c r="A32" s="15" t="str">
        <f>TEXT(Base!A30,"jj")</f>
        <v>29</v>
      </c>
      <c r="B32" s="8"/>
      <c r="C32" s="8" t="str">
        <f>TEXT(Base!B30,"jj")</f>
        <v>29</v>
      </c>
      <c r="D32" s="8"/>
      <c r="E32" s="8" t="str">
        <f>TEXT(Base!C30,"jj")</f>
        <v>29</v>
      </c>
      <c r="F32" s="8"/>
      <c r="G32" s="8" t="str">
        <f>TEXT(Base!D30,"jj")</f>
        <v>29</v>
      </c>
      <c r="H32" s="8"/>
      <c r="I32" s="8" t="str">
        <f>TEXT(Base!E30,"jj")</f>
        <v>29</v>
      </c>
      <c r="J32" s="8"/>
      <c r="K32" s="8" t="str">
        <f>TEXT(Base!F30,"jj")</f>
        <v>29</v>
      </c>
      <c r="L32" s="8"/>
      <c r="M32" s="8" t="str">
        <f>TEXT(Base!G30,"jj")</f>
        <v>29</v>
      </c>
      <c r="N32" s="8"/>
      <c r="O32" s="8" t="str">
        <f>TEXT(Base!H30,"jj")</f>
        <v>29</v>
      </c>
      <c r="P32" s="8"/>
      <c r="Q32" s="8" t="str">
        <f>TEXT(Base!I30,"jj")</f>
        <v>29</v>
      </c>
      <c r="R32" s="8"/>
      <c r="S32" s="8" t="str">
        <f>TEXT(Base!J30,"jj")</f>
        <v>29</v>
      </c>
      <c r="T32" s="8"/>
      <c r="U32" s="8" t="str">
        <f>TEXT(Base!K30,"jj")</f>
        <v>29</v>
      </c>
      <c r="V32" s="23"/>
      <c r="W32" s="8" t="str">
        <f>TEXT(Base!L30,"jj")</f>
        <v>29</v>
      </c>
      <c r="X32" s="16"/>
    </row>
    <row r="33" spans="1:24" x14ac:dyDescent="0.25">
      <c r="A33" s="15" t="str">
        <f>TEXT(Base!A31,"jj")</f>
        <v>30</v>
      </c>
      <c r="B33" s="8"/>
      <c r="C33" s="9" t="str">
        <f>TEXT(Base!B31,"jj")</f>
        <v>00</v>
      </c>
      <c r="D33" s="9"/>
      <c r="E33" s="8" t="str">
        <f>TEXT(Base!C31,"jj")</f>
        <v>30</v>
      </c>
      <c r="F33" s="8"/>
      <c r="G33" s="8" t="str">
        <f>TEXT(Base!D31,"jj")</f>
        <v>30</v>
      </c>
      <c r="H33" s="8"/>
      <c r="I33" s="8" t="str">
        <f>TEXT(Base!E31,"jj")</f>
        <v>30</v>
      </c>
      <c r="J33" s="8"/>
      <c r="K33" s="8" t="str">
        <f>TEXT(Base!F31,"jj")</f>
        <v>30</v>
      </c>
      <c r="L33" s="8"/>
      <c r="M33" s="8" t="str">
        <f>TEXT(Base!G31,"jj")</f>
        <v>30</v>
      </c>
      <c r="N33" s="8"/>
      <c r="O33" s="8" t="str">
        <f>TEXT(Base!H31,"jj")</f>
        <v>30</v>
      </c>
      <c r="P33" s="23"/>
      <c r="Q33" s="8" t="str">
        <f>TEXT(Base!I31,"jj")</f>
        <v>30</v>
      </c>
      <c r="R33" s="8"/>
      <c r="S33" s="8" t="str">
        <f>TEXT(Base!J31,"jj")</f>
        <v>30</v>
      </c>
      <c r="T33" s="8"/>
      <c r="U33" s="8" t="str">
        <f>TEXT(Base!K31,"jj")</f>
        <v>30</v>
      </c>
      <c r="V33" s="8"/>
      <c r="W33" s="8" t="str">
        <f>TEXT(Base!L31,"jj")</f>
        <v>30</v>
      </c>
      <c r="X33" s="16"/>
    </row>
    <row r="34" spans="1:24" ht="15.75" thickBot="1" x14ac:dyDescent="0.3">
      <c r="A34" s="17" t="str">
        <f>TEXT(Base!A32,"jj")</f>
        <v>31</v>
      </c>
      <c r="B34" s="18"/>
      <c r="C34" s="19" t="str">
        <f>TEXT(Base!B32,"jj")</f>
        <v>00</v>
      </c>
      <c r="D34" s="19"/>
      <c r="E34" s="18" t="str">
        <f>TEXT(Base!C32,"jj")</f>
        <v>31</v>
      </c>
      <c r="F34" s="18"/>
      <c r="G34" s="19" t="str">
        <f>TEXT(Base!D32,"jj")</f>
        <v>00</v>
      </c>
      <c r="H34" s="19"/>
      <c r="I34" s="18" t="str">
        <f>TEXT(Base!E32,"jj")</f>
        <v>31</v>
      </c>
      <c r="J34" s="22"/>
      <c r="K34" s="19" t="str">
        <f>TEXT(Base!F32,"jj")</f>
        <v>00</v>
      </c>
      <c r="L34" s="19"/>
      <c r="M34" s="18" t="str">
        <f>TEXT(Base!G32,"jj")</f>
        <v>31</v>
      </c>
      <c r="N34" s="18"/>
      <c r="O34" s="18" t="str">
        <f>TEXT(Base!H32,"jj")</f>
        <v>31</v>
      </c>
      <c r="P34" s="18"/>
      <c r="Q34" s="19" t="str">
        <f>TEXT(Base!I32,"jj")</f>
        <v>00</v>
      </c>
      <c r="R34" s="19"/>
      <c r="S34" s="18" t="str">
        <f>TEXT(Base!J32,"jj")</f>
        <v>31</v>
      </c>
      <c r="T34" s="18"/>
      <c r="U34" s="19" t="str">
        <f>TEXT(Base!K32,"jj")</f>
        <v>00</v>
      </c>
      <c r="V34" s="19"/>
      <c r="W34" s="18" t="str">
        <f>TEXT(Base!L32,"jj")</f>
        <v>31</v>
      </c>
      <c r="X34" s="20"/>
    </row>
    <row r="35" spans="1:24" x14ac:dyDescent="0.25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</row>
  </sheetData>
  <mergeCells count="3">
    <mergeCell ref="A2:F2"/>
    <mergeCell ref="H2:M2"/>
    <mergeCell ref="E1:T1"/>
  </mergeCells>
  <phoneticPr fontId="1" type="noConversion"/>
  <printOptions horizontalCentered="1"/>
  <pageMargins left="0.23622047244094491" right="0.23622047244094491" top="0.55118110236220474" bottom="0.55118110236220474" header="0.31496062992125984" footer="0.31496062992125984"/>
  <pageSetup paperSize="9" orientation="landscape" horizontalDpi="0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6" id="{AF93E3C1-A31E-424D-8375-975D59F7B5FA}">
            <xm:f>VLOOKUP(A4,Année!$P$6:$P$18,1,TRUE)</xm:f>
            <x14:dxf>
              <font>
                <b/>
                <i val="0"/>
              </font>
              <fill>
                <patternFill>
                  <bgColor rgb="FF00B0F0"/>
                </patternFill>
              </fill>
            </x14:dxf>
          </x14:cfRule>
          <x14:cfRule type="expression" priority="27" id="{BDD23996-11D0-4F15-A429-89A911772C2C}">
            <xm:f>VLOOKUP(A4,Année!$P$6:$P$18,1,FALSE)</xm:f>
            <x14:dxf>
              <font>
                <b/>
                <i val="0"/>
              </font>
              <fill>
                <patternFill>
                  <bgColor rgb="FF00B0F0"/>
                </patternFill>
              </fill>
            </x14:dxf>
          </x14:cfRule>
          <xm:sqref>W4:W34 U4:U34 S4:S34 Q4:Q34 O4:O34 M4:M34 K4:K34 I4:I34 G4:G34 E4:E34 C4:C34 A4:A34</xm:sqref>
        </x14:conditionalFormatting>
        <x14:conditionalFormatting xmlns:xm="http://schemas.microsoft.com/office/excel/2006/main">
          <x14:cfRule type="expression" priority="25" id="{998FC7BE-DF46-4751-B7C6-6FB873C2BE4F}">
            <xm:f>WEEKDAY(Base!L2,2)&gt;5</xm:f>
            <x14:dxf>
              <font>
                <b/>
                <i val="0"/>
              </font>
              <fill>
                <patternFill>
                  <bgColor rgb="FFFFFF00"/>
                </patternFill>
              </fill>
            </x14:dxf>
          </x14:cfRule>
          <xm:sqref>W4:W34</xm:sqref>
        </x14:conditionalFormatting>
        <x14:conditionalFormatting xmlns:xm="http://schemas.microsoft.com/office/excel/2006/main">
          <x14:cfRule type="expression" priority="28" id="{998FC7BE-DF46-4751-B7C6-6FB873C2BE4F}">
            <xm:f>WEEKDAY(Base!K2,2)&gt;5</xm:f>
            <x14:dxf>
              <font>
                <b/>
                <i val="0"/>
              </font>
              <fill>
                <patternFill>
                  <bgColor rgb="FFFFFF00"/>
                </patternFill>
              </fill>
            </x14:dxf>
          </x14:cfRule>
          <xm:sqref>U4:U33</xm:sqref>
        </x14:conditionalFormatting>
        <x14:conditionalFormatting xmlns:xm="http://schemas.microsoft.com/office/excel/2006/main">
          <x14:cfRule type="expression" priority="29" id="{998FC7BE-DF46-4751-B7C6-6FB873C2BE4F}">
            <xm:f>WEEKDAY(Base!I2,2)&gt;5</xm:f>
            <x14:dxf>
              <font>
                <b/>
                <i val="0"/>
              </font>
              <fill>
                <patternFill>
                  <bgColor rgb="FFFFFF00"/>
                </patternFill>
              </fill>
            </x14:dxf>
          </x14:cfRule>
          <xm:sqref>Q4:Q33</xm:sqref>
        </x14:conditionalFormatting>
        <x14:conditionalFormatting xmlns:xm="http://schemas.microsoft.com/office/excel/2006/main">
          <x14:cfRule type="expression" priority="31" id="{998FC7BE-DF46-4751-B7C6-6FB873C2BE4F}">
            <xm:f>WEEKDAY(Base!G2,2)&gt;5</xm:f>
            <x14:dxf>
              <font>
                <b/>
                <i val="0"/>
              </font>
              <fill>
                <patternFill>
                  <bgColor rgb="FFFFFF00"/>
                </patternFill>
              </fill>
            </x14:dxf>
          </x14:cfRule>
          <xm:sqref>M4:M34</xm:sqref>
        </x14:conditionalFormatting>
        <x14:conditionalFormatting xmlns:xm="http://schemas.microsoft.com/office/excel/2006/main">
          <x14:cfRule type="expression" priority="34" id="{998FC7BE-DF46-4751-B7C6-6FB873C2BE4F}">
            <xm:f>WEEKDAY(Base!E2,2)&gt;5</xm:f>
            <x14:dxf>
              <font>
                <b/>
                <i val="0"/>
              </font>
              <fill>
                <patternFill>
                  <bgColor rgb="FFFFFF00"/>
                </patternFill>
              </fill>
            </x14:dxf>
          </x14:cfRule>
          <xm:sqref>I4:I34</xm:sqref>
        </x14:conditionalFormatting>
        <x14:conditionalFormatting xmlns:xm="http://schemas.microsoft.com/office/excel/2006/main">
          <x14:cfRule type="expression" priority="38" id="{998FC7BE-DF46-4751-B7C6-6FB873C2BE4F}">
            <xm:f>WEEKDAY(Base!C2,2)&gt;5</xm:f>
            <x14:dxf>
              <font>
                <b/>
                <i val="0"/>
              </font>
              <fill>
                <patternFill>
                  <bgColor rgb="FFFFFF00"/>
                </patternFill>
              </fill>
            </x14:dxf>
          </x14:cfRule>
          <xm:sqref>E4:E34</xm:sqref>
        </x14:conditionalFormatting>
        <x14:conditionalFormatting xmlns:xm="http://schemas.microsoft.com/office/excel/2006/main">
          <x14:cfRule type="expression" priority="43" id="{998FC7BE-DF46-4751-B7C6-6FB873C2BE4F}">
            <xm:f>WEEKDAY(Base!A2,2)&gt;5</xm:f>
            <x14:dxf>
              <font>
                <b/>
                <i val="0"/>
              </font>
              <fill>
                <patternFill>
                  <bgColor rgb="FFFFFF00"/>
                </patternFill>
              </fill>
            </x14:dxf>
          </x14:cfRule>
          <xm:sqref>A4:A34</xm:sqref>
        </x14:conditionalFormatting>
        <x14:conditionalFormatting xmlns:xm="http://schemas.microsoft.com/office/excel/2006/main">
          <x14:cfRule type="expression" priority="44" id="{998FC7BE-DF46-4751-B7C6-6FB873C2BE4F}">
            <xm:f>WEEKDAY(Base!J2,2)&gt;5</xm:f>
            <x14:dxf>
              <font>
                <b/>
                <i val="0"/>
              </font>
              <fill>
                <patternFill>
                  <bgColor rgb="FFFFFF00"/>
                </patternFill>
              </fill>
            </x14:dxf>
          </x14:cfRule>
          <xm:sqref>S4:S34</xm:sqref>
        </x14:conditionalFormatting>
        <x14:conditionalFormatting xmlns:xm="http://schemas.microsoft.com/office/excel/2006/main">
          <x14:cfRule type="expression" priority="45" id="{998FC7BE-DF46-4751-B7C6-6FB873C2BE4F}">
            <xm:f>WEEKDAY(Base!H2,2)&gt;5</xm:f>
            <x14:dxf>
              <font>
                <b/>
                <i val="0"/>
              </font>
              <fill>
                <patternFill>
                  <bgColor rgb="FFFFFF00"/>
                </patternFill>
              </fill>
            </x14:dxf>
          </x14:cfRule>
          <xm:sqref>O4:O34</xm:sqref>
        </x14:conditionalFormatting>
        <x14:conditionalFormatting xmlns:xm="http://schemas.microsoft.com/office/excel/2006/main">
          <x14:cfRule type="expression" priority="46" id="{998FC7BE-DF46-4751-B7C6-6FB873C2BE4F}">
            <xm:f>WEEKDAY(Base!F2,2)&gt;5</xm:f>
            <x14:dxf>
              <font>
                <b/>
                <i val="0"/>
              </font>
              <fill>
                <patternFill>
                  <bgColor rgb="FFFFFF00"/>
                </patternFill>
              </fill>
            </x14:dxf>
          </x14:cfRule>
          <xm:sqref>K4:K33</xm:sqref>
        </x14:conditionalFormatting>
        <x14:conditionalFormatting xmlns:xm="http://schemas.microsoft.com/office/excel/2006/main">
          <x14:cfRule type="expression" priority="47" id="{998FC7BE-DF46-4751-B7C6-6FB873C2BE4F}">
            <xm:f>WEEKDAY(Base!D2,2)&gt;5</xm:f>
            <x14:dxf>
              <font>
                <b/>
                <i val="0"/>
              </font>
              <fill>
                <patternFill>
                  <bgColor rgb="FFFFFF00"/>
                </patternFill>
              </fill>
            </x14:dxf>
          </x14:cfRule>
          <xm:sqref>G4:G33</xm:sqref>
        </x14:conditionalFormatting>
        <x14:conditionalFormatting xmlns:xm="http://schemas.microsoft.com/office/excel/2006/main">
          <x14:cfRule type="expression" priority="48" id="{998FC7BE-DF46-4751-B7C6-6FB873C2BE4F}">
            <xm:f>WEEKDAY(Base!B2,2)&gt;5</xm:f>
            <x14:dxf>
              <font>
                <b/>
                <i val="0"/>
              </font>
              <fill>
                <patternFill>
                  <bgColor rgb="FFFFFF00"/>
                </patternFill>
              </fill>
            </x14:dxf>
          </x14:cfRule>
          <xm:sqref>C4:C32</xm:sqref>
        </x14:conditionalFormatting>
        <x14:conditionalFormatting xmlns:xm="http://schemas.microsoft.com/office/excel/2006/main">
          <x14:cfRule type="expression" priority="13" id="{394CB73E-8477-4FC7-8142-3C8A0A0E66B2}">
            <xm:f>WEEKDAY(Base!A2,3)&gt;5</xm:f>
            <x14:dxf>
              <fill>
                <patternFill>
                  <bgColor rgb="FFFFFF00"/>
                </patternFill>
              </fill>
            </x14:dxf>
          </x14:cfRule>
          <xm:sqref>B4:B34</xm:sqref>
        </x14:conditionalFormatting>
        <x14:conditionalFormatting xmlns:xm="http://schemas.microsoft.com/office/excel/2006/main">
          <x14:cfRule type="expression" priority="12" id="{06590360-3F26-4999-AA67-DFA2E02D6CF5}">
            <xm:f>WEEKDAY(Base!B2,3)&gt;5</xm:f>
            <x14:dxf>
              <fill>
                <patternFill>
                  <bgColor rgb="FFFFFF00"/>
                </patternFill>
              </fill>
            </x14:dxf>
          </x14:cfRule>
          <xm:sqref>D4:D34</xm:sqref>
        </x14:conditionalFormatting>
        <x14:conditionalFormatting xmlns:xm="http://schemas.microsoft.com/office/excel/2006/main">
          <x14:cfRule type="expression" priority="11" id="{7057A331-8C03-4E72-994A-E3FCA67A1BC1}">
            <xm:f>WEEKDAY(Base!F1,3)&gt;5</xm:f>
            <x14:dxf>
              <fill>
                <patternFill>
                  <bgColor rgb="FFFFFF00"/>
                </patternFill>
              </fill>
            </x14:dxf>
          </x14:cfRule>
          <xm:sqref>F4:F34</xm:sqref>
        </x14:conditionalFormatting>
        <x14:conditionalFormatting xmlns:xm="http://schemas.microsoft.com/office/excel/2006/main">
          <x14:cfRule type="expression" priority="10" id="{8F334208-291A-4693-9A57-5926473AEA8F}">
            <xm:f>WEEKDAY(Base!H6,3)&gt;5</xm:f>
            <x14:dxf>
              <fill>
                <patternFill>
                  <bgColor rgb="FFFFFF00"/>
                </patternFill>
              </fill>
            </x14:dxf>
          </x14:cfRule>
          <xm:sqref>H4:H33</xm:sqref>
        </x14:conditionalFormatting>
        <x14:conditionalFormatting xmlns:xm="http://schemas.microsoft.com/office/excel/2006/main">
          <x14:cfRule type="expression" priority="9" id="{2DD4D1AA-9676-4C33-9347-0F4165ECA0B9}">
            <xm:f>WEEKDAY(Base!J3,3)&gt;5</xm:f>
            <x14:dxf>
              <fill>
                <patternFill>
                  <bgColor rgb="FFFFFF00"/>
                </patternFill>
              </fill>
            </x14:dxf>
          </x14:cfRule>
          <xm:sqref>J4:J34</xm:sqref>
        </x14:conditionalFormatting>
        <x14:conditionalFormatting xmlns:xm="http://schemas.microsoft.com/office/excel/2006/main">
          <x14:cfRule type="expression" priority="8" id="{C9508882-42C8-4B1B-A555-40E044DB3495}">
            <xm:f>WEEKDAY(Base!D7,3)&gt;5</xm:f>
            <x14:dxf>
              <fill>
                <patternFill>
                  <bgColor rgb="FFFFFF00"/>
                </patternFill>
              </fill>
            </x14:dxf>
          </x14:cfRule>
          <xm:sqref>L4:L33</xm:sqref>
        </x14:conditionalFormatting>
        <x14:conditionalFormatting xmlns:xm="http://schemas.microsoft.com/office/excel/2006/main">
          <x14:cfRule type="expression" priority="7" id="{6026A36C-0064-4C54-8C41-D5000FA55216}">
            <xm:f>WEEKDAY(Base!D2,3)&gt;5</xm:f>
            <x14:dxf>
              <fill>
                <patternFill>
                  <bgColor rgb="FFFFFF00"/>
                </patternFill>
              </fill>
            </x14:dxf>
          </x14:cfRule>
          <xm:sqref>N4:N34</xm:sqref>
        </x14:conditionalFormatting>
        <x14:conditionalFormatting xmlns:xm="http://schemas.microsoft.com/office/excel/2006/main">
          <x14:cfRule type="expression" priority="6" id="{C542AEC8-C474-43EC-B84D-BBA003C98945}">
            <xm:f>WEEKDAY(Base!D5,3)&gt;5</xm:f>
            <x14:dxf>
              <fill>
                <patternFill>
                  <bgColor rgb="FFFFFF00"/>
                </patternFill>
              </fill>
            </x14:dxf>
          </x14:cfRule>
          <xm:sqref>P4:P34</xm:sqref>
        </x14:conditionalFormatting>
        <x14:conditionalFormatting xmlns:xm="http://schemas.microsoft.com/office/excel/2006/main">
          <x14:cfRule type="expression" priority="5" id="{DCBC7A24-0AE6-4C2D-931A-16CBB97B620A}">
            <xm:f>WEEKDAY(Base!D1,3)&gt;5</xm:f>
            <x14:dxf>
              <fill>
                <patternFill>
                  <bgColor rgb="FFFFFF00"/>
                </patternFill>
              </fill>
            </x14:dxf>
          </x14:cfRule>
          <xm:sqref>R4:R33</xm:sqref>
        </x14:conditionalFormatting>
        <x14:conditionalFormatting xmlns:xm="http://schemas.microsoft.com/office/excel/2006/main">
          <x14:cfRule type="expression" priority="4" id="{98E567EC-3996-4E0D-83A8-CB01A5613E23}">
            <xm:f>WEEKDAY(Base!D3,3)&gt;5</xm:f>
            <x14:dxf>
              <fill>
                <patternFill>
                  <bgColor rgb="FFFFFF00"/>
                </patternFill>
              </fill>
            </x14:dxf>
          </x14:cfRule>
          <xm:sqref>T4:T34</xm:sqref>
        </x14:conditionalFormatting>
        <x14:conditionalFormatting xmlns:xm="http://schemas.microsoft.com/office/excel/2006/main">
          <x14:cfRule type="expression" priority="2" id="{602ED75C-C3DF-4D60-9270-2D395EDF8A68}">
            <xm:f>WEEKDAY(Base!D6,3)&gt;5</xm:f>
            <x14:dxf>
              <fill>
                <patternFill>
                  <bgColor rgb="FFFFFF00"/>
                </patternFill>
              </fill>
            </x14:dxf>
          </x14:cfRule>
          <xm:sqref>V4:V33</xm:sqref>
        </x14:conditionalFormatting>
        <x14:conditionalFormatting xmlns:xm="http://schemas.microsoft.com/office/excel/2006/main">
          <x14:cfRule type="expression" priority="1" id="{FEC65EF1-9DFC-4C63-8A07-D19C253EBBF1}">
            <xm:f>WEEKDAY(Base!D1,3)&gt;5</xm:f>
            <x14:dxf>
              <fill>
                <patternFill>
                  <bgColor rgb="FFFFFF00"/>
                </patternFill>
              </fill>
            </x14:dxf>
          </x14:cfRule>
          <xm:sqref>X4:X34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756176A-7E25-4C51-A3F6-03F42385F459}">
          <x14:formula1>
            <xm:f>Année!$A$2:$A$19</xm:f>
          </x14:formula1>
          <xm:sqref>Y5 X2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8F48A8-C424-4A96-AE57-B5951ACABC61}">
  <dimension ref="A1:L32"/>
  <sheetViews>
    <sheetView workbookViewId="0">
      <selection activeCell="B31" sqref="B31"/>
    </sheetView>
  </sheetViews>
  <sheetFormatPr baseColWidth="10" defaultRowHeight="15" x14ac:dyDescent="0.25"/>
  <sheetData>
    <row r="1" spans="1:12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</row>
    <row r="2" spans="1:12" x14ac:dyDescent="0.25">
      <c r="A2" s="1">
        <f>DATE(Calendrier!$X$2,COLUMN(A1),1)</f>
        <v>43831</v>
      </c>
      <c r="B2" s="1">
        <f>DATE(Calendrier!$X$2,COLUMN(B1),1)</f>
        <v>43862</v>
      </c>
      <c r="C2" s="1">
        <f>DATE(Calendrier!$X$2,COLUMN(C1),1)</f>
        <v>43891</v>
      </c>
      <c r="D2" s="1">
        <f>DATE(Calendrier!$X$2,COLUMN(D1),1)</f>
        <v>43922</v>
      </c>
      <c r="E2" s="1">
        <f>DATE(Calendrier!$X$2,COLUMN(E1),1)</f>
        <v>43952</v>
      </c>
      <c r="F2" s="1">
        <f>DATE(Calendrier!$X$2,COLUMN(F1),1)</f>
        <v>43983</v>
      </c>
      <c r="G2" s="1">
        <f>DATE(Calendrier!$X$2,COLUMN(G1),1)</f>
        <v>44013</v>
      </c>
      <c r="H2" s="1">
        <f>DATE(Calendrier!$X$2,COLUMN(H1),1)</f>
        <v>44044</v>
      </c>
      <c r="I2" s="1">
        <f>DATE(Calendrier!$X$2,COLUMN(I1),1)</f>
        <v>44075</v>
      </c>
      <c r="J2" s="1">
        <f>DATE(Calendrier!$X$2,COLUMN(J1),1)</f>
        <v>44105</v>
      </c>
      <c r="K2" s="1">
        <f>DATE(Calendrier!$X$2,COLUMN(K1),1)</f>
        <v>44136</v>
      </c>
      <c r="L2" s="1">
        <f>DATE(Calendrier!$X$2,COLUMN(L1),1)</f>
        <v>44166</v>
      </c>
    </row>
    <row r="3" spans="1:12" x14ac:dyDescent="0.25">
      <c r="A3" s="1">
        <f>A2+1</f>
        <v>43832</v>
      </c>
      <c r="B3" s="1">
        <f t="shared" ref="B3:L18" si="0">B2+1</f>
        <v>43863</v>
      </c>
      <c r="C3" s="1">
        <f t="shared" si="0"/>
        <v>43892</v>
      </c>
      <c r="D3" s="1">
        <f t="shared" si="0"/>
        <v>43923</v>
      </c>
      <c r="E3" s="1">
        <f t="shared" si="0"/>
        <v>43953</v>
      </c>
      <c r="F3" s="1">
        <f t="shared" si="0"/>
        <v>43984</v>
      </c>
      <c r="G3" s="1">
        <f t="shared" si="0"/>
        <v>44014</v>
      </c>
      <c r="H3" s="1">
        <f t="shared" si="0"/>
        <v>44045</v>
      </c>
      <c r="I3" s="1">
        <f t="shared" si="0"/>
        <v>44076</v>
      </c>
      <c r="J3" s="1">
        <f t="shared" si="0"/>
        <v>44106</v>
      </c>
      <c r="K3" s="1">
        <f t="shared" si="0"/>
        <v>44137</v>
      </c>
      <c r="L3" s="1">
        <f t="shared" si="0"/>
        <v>44167</v>
      </c>
    </row>
    <row r="4" spans="1:12" x14ac:dyDescent="0.25">
      <c r="A4" s="1">
        <f t="shared" ref="A4:L32" si="1">A3+1</f>
        <v>43833</v>
      </c>
      <c r="B4" s="1">
        <f t="shared" si="0"/>
        <v>43864</v>
      </c>
      <c r="C4" s="1">
        <f t="shared" si="0"/>
        <v>43893</v>
      </c>
      <c r="D4" s="1">
        <f t="shared" si="0"/>
        <v>43924</v>
      </c>
      <c r="E4" s="1">
        <f t="shared" si="0"/>
        <v>43954</v>
      </c>
      <c r="F4" s="1">
        <f t="shared" si="0"/>
        <v>43985</v>
      </c>
      <c r="G4" s="1">
        <f t="shared" si="0"/>
        <v>44015</v>
      </c>
      <c r="H4" s="1">
        <f t="shared" si="0"/>
        <v>44046</v>
      </c>
      <c r="I4" s="1">
        <f t="shared" si="0"/>
        <v>44077</v>
      </c>
      <c r="J4" s="1">
        <f t="shared" si="0"/>
        <v>44107</v>
      </c>
      <c r="K4" s="1">
        <f t="shared" si="0"/>
        <v>44138</v>
      </c>
      <c r="L4" s="1">
        <f t="shared" si="0"/>
        <v>44168</v>
      </c>
    </row>
    <row r="5" spans="1:12" x14ac:dyDescent="0.25">
      <c r="A5" s="1">
        <f t="shared" si="1"/>
        <v>43834</v>
      </c>
      <c r="B5" s="1">
        <f t="shared" si="0"/>
        <v>43865</v>
      </c>
      <c r="C5" s="1">
        <f t="shared" si="0"/>
        <v>43894</v>
      </c>
      <c r="D5" s="1">
        <f t="shared" si="0"/>
        <v>43925</v>
      </c>
      <c r="E5" s="1">
        <f t="shared" si="0"/>
        <v>43955</v>
      </c>
      <c r="F5" s="1">
        <f t="shared" si="0"/>
        <v>43986</v>
      </c>
      <c r="G5" s="1">
        <f t="shared" si="0"/>
        <v>44016</v>
      </c>
      <c r="H5" s="1">
        <f t="shared" si="0"/>
        <v>44047</v>
      </c>
      <c r="I5" s="1">
        <f t="shared" si="0"/>
        <v>44078</v>
      </c>
      <c r="J5" s="1">
        <f t="shared" si="0"/>
        <v>44108</v>
      </c>
      <c r="K5" s="1">
        <f t="shared" si="0"/>
        <v>44139</v>
      </c>
      <c r="L5" s="1">
        <f t="shared" si="0"/>
        <v>44169</v>
      </c>
    </row>
    <row r="6" spans="1:12" x14ac:dyDescent="0.25">
      <c r="A6" s="1">
        <f t="shared" si="1"/>
        <v>43835</v>
      </c>
      <c r="B6" s="1">
        <f t="shared" si="0"/>
        <v>43866</v>
      </c>
      <c r="C6" s="1">
        <f t="shared" si="0"/>
        <v>43895</v>
      </c>
      <c r="D6" s="1">
        <f t="shared" si="0"/>
        <v>43926</v>
      </c>
      <c r="E6" s="1">
        <f t="shared" si="0"/>
        <v>43956</v>
      </c>
      <c r="F6" s="1">
        <f t="shared" si="0"/>
        <v>43987</v>
      </c>
      <c r="G6" s="1">
        <f t="shared" si="0"/>
        <v>44017</v>
      </c>
      <c r="H6" s="1">
        <f t="shared" si="0"/>
        <v>44048</v>
      </c>
      <c r="I6" s="1">
        <f t="shared" si="0"/>
        <v>44079</v>
      </c>
      <c r="J6" s="1">
        <f t="shared" si="0"/>
        <v>44109</v>
      </c>
      <c r="K6" s="1">
        <f t="shared" si="0"/>
        <v>44140</v>
      </c>
      <c r="L6" s="1">
        <f t="shared" si="0"/>
        <v>44170</v>
      </c>
    </row>
    <row r="7" spans="1:12" x14ac:dyDescent="0.25">
      <c r="A7" s="1">
        <f t="shared" si="1"/>
        <v>43836</v>
      </c>
      <c r="B7" s="1">
        <f t="shared" si="0"/>
        <v>43867</v>
      </c>
      <c r="C7" s="1">
        <f t="shared" si="0"/>
        <v>43896</v>
      </c>
      <c r="D7" s="1">
        <f t="shared" si="0"/>
        <v>43927</v>
      </c>
      <c r="E7" s="1">
        <f t="shared" si="0"/>
        <v>43957</v>
      </c>
      <c r="F7" s="1">
        <f t="shared" si="0"/>
        <v>43988</v>
      </c>
      <c r="G7" s="1">
        <f t="shared" si="0"/>
        <v>44018</v>
      </c>
      <c r="H7" s="1">
        <f t="shared" si="0"/>
        <v>44049</v>
      </c>
      <c r="I7" s="1">
        <f t="shared" si="0"/>
        <v>44080</v>
      </c>
      <c r="J7" s="1">
        <f t="shared" si="0"/>
        <v>44110</v>
      </c>
      <c r="K7" s="1">
        <f t="shared" si="0"/>
        <v>44141</v>
      </c>
      <c r="L7" s="1">
        <f t="shared" si="0"/>
        <v>44171</v>
      </c>
    </row>
    <row r="8" spans="1:12" x14ac:dyDescent="0.25">
      <c r="A8" s="1">
        <f t="shared" si="1"/>
        <v>43837</v>
      </c>
      <c r="B8" s="1">
        <f t="shared" si="0"/>
        <v>43868</v>
      </c>
      <c r="C8" s="1">
        <f t="shared" si="0"/>
        <v>43897</v>
      </c>
      <c r="D8" s="1">
        <f t="shared" si="0"/>
        <v>43928</v>
      </c>
      <c r="E8" s="1">
        <f t="shared" si="0"/>
        <v>43958</v>
      </c>
      <c r="F8" s="1">
        <f t="shared" si="0"/>
        <v>43989</v>
      </c>
      <c r="G8" s="1">
        <f t="shared" si="0"/>
        <v>44019</v>
      </c>
      <c r="H8" s="1">
        <f t="shared" si="0"/>
        <v>44050</v>
      </c>
      <c r="I8" s="1">
        <f t="shared" si="0"/>
        <v>44081</v>
      </c>
      <c r="J8" s="1">
        <f t="shared" si="0"/>
        <v>44111</v>
      </c>
      <c r="K8" s="1">
        <f t="shared" si="0"/>
        <v>44142</v>
      </c>
      <c r="L8" s="1">
        <f t="shared" si="0"/>
        <v>44172</v>
      </c>
    </row>
    <row r="9" spans="1:12" x14ac:dyDescent="0.25">
      <c r="A9" s="1">
        <f t="shared" si="1"/>
        <v>43838</v>
      </c>
      <c r="B9" s="1">
        <f t="shared" si="0"/>
        <v>43869</v>
      </c>
      <c r="C9" s="1">
        <f t="shared" si="0"/>
        <v>43898</v>
      </c>
      <c r="D9" s="1">
        <f t="shared" si="0"/>
        <v>43929</v>
      </c>
      <c r="E9" s="1">
        <f t="shared" si="0"/>
        <v>43959</v>
      </c>
      <c r="F9" s="1">
        <f t="shared" si="0"/>
        <v>43990</v>
      </c>
      <c r="G9" s="1">
        <f t="shared" si="0"/>
        <v>44020</v>
      </c>
      <c r="H9" s="1">
        <f t="shared" si="0"/>
        <v>44051</v>
      </c>
      <c r="I9" s="1">
        <f t="shared" si="0"/>
        <v>44082</v>
      </c>
      <c r="J9" s="1">
        <f t="shared" si="0"/>
        <v>44112</v>
      </c>
      <c r="K9" s="1">
        <f t="shared" si="0"/>
        <v>44143</v>
      </c>
      <c r="L9" s="1">
        <f t="shared" si="0"/>
        <v>44173</v>
      </c>
    </row>
    <row r="10" spans="1:12" x14ac:dyDescent="0.25">
      <c r="A10" s="1">
        <f t="shared" si="1"/>
        <v>43839</v>
      </c>
      <c r="B10" s="1">
        <f t="shared" si="0"/>
        <v>43870</v>
      </c>
      <c r="C10" s="1">
        <f t="shared" si="0"/>
        <v>43899</v>
      </c>
      <c r="D10" s="1">
        <f t="shared" si="0"/>
        <v>43930</v>
      </c>
      <c r="E10" s="1">
        <f t="shared" si="0"/>
        <v>43960</v>
      </c>
      <c r="F10" s="1">
        <f t="shared" si="0"/>
        <v>43991</v>
      </c>
      <c r="G10" s="1">
        <f t="shared" si="0"/>
        <v>44021</v>
      </c>
      <c r="H10" s="1">
        <f t="shared" si="0"/>
        <v>44052</v>
      </c>
      <c r="I10" s="1">
        <f t="shared" si="0"/>
        <v>44083</v>
      </c>
      <c r="J10" s="1">
        <f t="shared" si="0"/>
        <v>44113</v>
      </c>
      <c r="K10" s="1">
        <f t="shared" si="0"/>
        <v>44144</v>
      </c>
      <c r="L10" s="1">
        <f t="shared" si="0"/>
        <v>44174</v>
      </c>
    </row>
    <row r="11" spans="1:12" x14ac:dyDescent="0.25">
      <c r="A11" s="1">
        <f t="shared" si="1"/>
        <v>43840</v>
      </c>
      <c r="B11" s="1">
        <f t="shared" si="0"/>
        <v>43871</v>
      </c>
      <c r="C11" s="1">
        <f t="shared" si="0"/>
        <v>43900</v>
      </c>
      <c r="D11" s="1">
        <f t="shared" si="0"/>
        <v>43931</v>
      </c>
      <c r="E11" s="1">
        <f t="shared" si="0"/>
        <v>43961</v>
      </c>
      <c r="F11" s="1">
        <f t="shared" si="0"/>
        <v>43992</v>
      </c>
      <c r="G11" s="1">
        <f t="shared" si="0"/>
        <v>44022</v>
      </c>
      <c r="H11" s="1">
        <f t="shared" si="0"/>
        <v>44053</v>
      </c>
      <c r="I11" s="1">
        <f t="shared" si="0"/>
        <v>44084</v>
      </c>
      <c r="J11" s="1">
        <f t="shared" si="0"/>
        <v>44114</v>
      </c>
      <c r="K11" s="1">
        <f t="shared" si="0"/>
        <v>44145</v>
      </c>
      <c r="L11" s="1">
        <f t="shared" si="0"/>
        <v>44175</v>
      </c>
    </row>
    <row r="12" spans="1:12" x14ac:dyDescent="0.25">
      <c r="A12" s="1">
        <f t="shared" si="1"/>
        <v>43841</v>
      </c>
      <c r="B12" s="1">
        <f t="shared" si="0"/>
        <v>43872</v>
      </c>
      <c r="C12" s="1">
        <f t="shared" si="0"/>
        <v>43901</v>
      </c>
      <c r="D12" s="1">
        <f t="shared" si="0"/>
        <v>43932</v>
      </c>
      <c r="E12" s="1">
        <f t="shared" si="0"/>
        <v>43962</v>
      </c>
      <c r="F12" s="1">
        <f t="shared" si="0"/>
        <v>43993</v>
      </c>
      <c r="G12" s="1">
        <f t="shared" si="0"/>
        <v>44023</v>
      </c>
      <c r="H12" s="1">
        <f t="shared" si="0"/>
        <v>44054</v>
      </c>
      <c r="I12" s="1">
        <f t="shared" si="0"/>
        <v>44085</v>
      </c>
      <c r="J12" s="1">
        <f t="shared" si="0"/>
        <v>44115</v>
      </c>
      <c r="K12" s="1">
        <f t="shared" si="0"/>
        <v>44146</v>
      </c>
      <c r="L12" s="1">
        <f t="shared" si="0"/>
        <v>44176</v>
      </c>
    </row>
    <row r="13" spans="1:12" x14ac:dyDescent="0.25">
      <c r="A13" s="1">
        <f t="shared" si="1"/>
        <v>43842</v>
      </c>
      <c r="B13" s="1">
        <f t="shared" si="0"/>
        <v>43873</v>
      </c>
      <c r="C13" s="1">
        <f t="shared" si="0"/>
        <v>43902</v>
      </c>
      <c r="D13" s="1">
        <f t="shared" si="0"/>
        <v>43933</v>
      </c>
      <c r="E13" s="1">
        <f t="shared" si="0"/>
        <v>43963</v>
      </c>
      <c r="F13" s="1">
        <f t="shared" si="0"/>
        <v>43994</v>
      </c>
      <c r="G13" s="1">
        <f t="shared" si="0"/>
        <v>44024</v>
      </c>
      <c r="H13" s="1">
        <f t="shared" si="0"/>
        <v>44055</v>
      </c>
      <c r="I13" s="1">
        <f t="shared" si="0"/>
        <v>44086</v>
      </c>
      <c r="J13" s="1">
        <f t="shared" si="0"/>
        <v>44116</v>
      </c>
      <c r="K13" s="1">
        <f t="shared" si="0"/>
        <v>44147</v>
      </c>
      <c r="L13" s="1">
        <f t="shared" si="0"/>
        <v>44177</v>
      </c>
    </row>
    <row r="14" spans="1:12" x14ac:dyDescent="0.25">
      <c r="A14" s="1">
        <f t="shared" si="1"/>
        <v>43843</v>
      </c>
      <c r="B14" s="1">
        <f t="shared" si="0"/>
        <v>43874</v>
      </c>
      <c r="C14" s="1">
        <f t="shared" si="0"/>
        <v>43903</v>
      </c>
      <c r="D14" s="1">
        <f t="shared" si="0"/>
        <v>43934</v>
      </c>
      <c r="E14" s="1">
        <f t="shared" si="0"/>
        <v>43964</v>
      </c>
      <c r="F14" s="1">
        <f t="shared" si="0"/>
        <v>43995</v>
      </c>
      <c r="G14" s="1">
        <f t="shared" si="0"/>
        <v>44025</v>
      </c>
      <c r="H14" s="1">
        <f t="shared" si="0"/>
        <v>44056</v>
      </c>
      <c r="I14" s="1">
        <f t="shared" si="0"/>
        <v>44087</v>
      </c>
      <c r="J14" s="1">
        <f t="shared" si="0"/>
        <v>44117</v>
      </c>
      <c r="K14" s="1">
        <f t="shared" si="0"/>
        <v>44148</v>
      </c>
      <c r="L14" s="1">
        <f t="shared" si="0"/>
        <v>44178</v>
      </c>
    </row>
    <row r="15" spans="1:12" x14ac:dyDescent="0.25">
      <c r="A15" s="1">
        <f t="shared" si="1"/>
        <v>43844</v>
      </c>
      <c r="B15" s="1">
        <f t="shared" si="0"/>
        <v>43875</v>
      </c>
      <c r="C15" s="1">
        <f t="shared" si="0"/>
        <v>43904</v>
      </c>
      <c r="D15" s="1">
        <f t="shared" si="0"/>
        <v>43935</v>
      </c>
      <c r="E15" s="1">
        <f t="shared" si="0"/>
        <v>43965</v>
      </c>
      <c r="F15" s="1">
        <f t="shared" si="0"/>
        <v>43996</v>
      </c>
      <c r="G15" s="1">
        <f t="shared" si="0"/>
        <v>44026</v>
      </c>
      <c r="H15" s="1">
        <f t="shared" si="0"/>
        <v>44057</v>
      </c>
      <c r="I15" s="1">
        <f t="shared" si="0"/>
        <v>44088</v>
      </c>
      <c r="J15" s="1">
        <f t="shared" si="0"/>
        <v>44118</v>
      </c>
      <c r="K15" s="1">
        <f t="shared" si="0"/>
        <v>44149</v>
      </c>
      <c r="L15" s="1">
        <f t="shared" si="0"/>
        <v>44179</v>
      </c>
    </row>
    <row r="16" spans="1:12" x14ac:dyDescent="0.25">
      <c r="A16" s="1">
        <f t="shared" si="1"/>
        <v>43845</v>
      </c>
      <c r="B16" s="1">
        <f t="shared" si="0"/>
        <v>43876</v>
      </c>
      <c r="C16" s="1">
        <f t="shared" si="0"/>
        <v>43905</v>
      </c>
      <c r="D16" s="1">
        <f t="shared" si="0"/>
        <v>43936</v>
      </c>
      <c r="E16" s="1">
        <f t="shared" si="0"/>
        <v>43966</v>
      </c>
      <c r="F16" s="1">
        <f t="shared" si="0"/>
        <v>43997</v>
      </c>
      <c r="G16" s="1">
        <f t="shared" si="0"/>
        <v>44027</v>
      </c>
      <c r="H16" s="1">
        <f t="shared" si="0"/>
        <v>44058</v>
      </c>
      <c r="I16" s="1">
        <f t="shared" si="0"/>
        <v>44089</v>
      </c>
      <c r="J16" s="1">
        <f t="shared" si="0"/>
        <v>44119</v>
      </c>
      <c r="K16" s="1">
        <f t="shared" si="0"/>
        <v>44150</v>
      </c>
      <c r="L16" s="1">
        <f t="shared" si="0"/>
        <v>44180</v>
      </c>
    </row>
    <row r="17" spans="1:12" x14ac:dyDescent="0.25">
      <c r="A17" s="1">
        <f t="shared" si="1"/>
        <v>43846</v>
      </c>
      <c r="B17" s="1">
        <f t="shared" si="0"/>
        <v>43877</v>
      </c>
      <c r="C17" s="1">
        <f t="shared" si="0"/>
        <v>43906</v>
      </c>
      <c r="D17" s="1">
        <f t="shared" si="0"/>
        <v>43937</v>
      </c>
      <c r="E17" s="1">
        <f t="shared" si="0"/>
        <v>43967</v>
      </c>
      <c r="F17" s="1">
        <f t="shared" si="0"/>
        <v>43998</v>
      </c>
      <c r="G17" s="1">
        <f t="shared" si="0"/>
        <v>44028</v>
      </c>
      <c r="H17" s="1">
        <f t="shared" si="0"/>
        <v>44059</v>
      </c>
      <c r="I17" s="1">
        <f t="shared" si="0"/>
        <v>44090</v>
      </c>
      <c r="J17" s="1">
        <f t="shared" si="0"/>
        <v>44120</v>
      </c>
      <c r="K17" s="1">
        <f t="shared" si="0"/>
        <v>44151</v>
      </c>
      <c r="L17" s="1">
        <f t="shared" si="0"/>
        <v>44181</v>
      </c>
    </row>
    <row r="18" spans="1:12" x14ac:dyDescent="0.25">
      <c r="A18" s="1">
        <f t="shared" si="1"/>
        <v>43847</v>
      </c>
      <c r="B18" s="1">
        <f t="shared" si="0"/>
        <v>43878</v>
      </c>
      <c r="C18" s="1">
        <f t="shared" si="0"/>
        <v>43907</v>
      </c>
      <c r="D18" s="1">
        <f t="shared" si="0"/>
        <v>43938</v>
      </c>
      <c r="E18" s="1">
        <f t="shared" si="0"/>
        <v>43968</v>
      </c>
      <c r="F18" s="1">
        <f t="shared" si="0"/>
        <v>43999</v>
      </c>
      <c r="G18" s="1">
        <f t="shared" si="0"/>
        <v>44029</v>
      </c>
      <c r="H18" s="1">
        <f t="shared" si="0"/>
        <v>44060</v>
      </c>
      <c r="I18" s="1">
        <f t="shared" si="0"/>
        <v>44091</v>
      </c>
      <c r="J18" s="1">
        <f t="shared" si="0"/>
        <v>44121</v>
      </c>
      <c r="K18" s="1">
        <f t="shared" si="0"/>
        <v>44152</v>
      </c>
      <c r="L18" s="1">
        <f t="shared" si="0"/>
        <v>44182</v>
      </c>
    </row>
    <row r="19" spans="1:12" x14ac:dyDescent="0.25">
      <c r="A19" s="1">
        <f t="shared" si="1"/>
        <v>43848</v>
      </c>
      <c r="B19" s="1">
        <f t="shared" si="1"/>
        <v>43879</v>
      </c>
      <c r="C19" s="1">
        <f t="shared" si="1"/>
        <v>43908</v>
      </c>
      <c r="D19" s="1">
        <f t="shared" si="1"/>
        <v>43939</v>
      </c>
      <c r="E19" s="1">
        <f t="shared" si="1"/>
        <v>43969</v>
      </c>
      <c r="F19" s="1">
        <f t="shared" si="1"/>
        <v>44000</v>
      </c>
      <c r="G19" s="1">
        <f t="shared" si="1"/>
        <v>44030</v>
      </c>
      <c r="H19" s="1">
        <f t="shared" si="1"/>
        <v>44061</v>
      </c>
      <c r="I19" s="1">
        <f t="shared" si="1"/>
        <v>44092</v>
      </c>
      <c r="J19" s="1">
        <f t="shared" si="1"/>
        <v>44122</v>
      </c>
      <c r="K19" s="1">
        <f t="shared" si="1"/>
        <v>44153</v>
      </c>
      <c r="L19" s="1">
        <f t="shared" si="1"/>
        <v>44183</v>
      </c>
    </row>
    <row r="20" spans="1:12" x14ac:dyDescent="0.25">
      <c r="A20" s="1">
        <f t="shared" si="1"/>
        <v>43849</v>
      </c>
      <c r="B20" s="1">
        <f t="shared" si="1"/>
        <v>43880</v>
      </c>
      <c r="C20" s="1">
        <f t="shared" si="1"/>
        <v>43909</v>
      </c>
      <c r="D20" s="1">
        <f t="shared" si="1"/>
        <v>43940</v>
      </c>
      <c r="E20" s="1">
        <f t="shared" si="1"/>
        <v>43970</v>
      </c>
      <c r="F20" s="1">
        <f t="shared" si="1"/>
        <v>44001</v>
      </c>
      <c r="G20" s="1">
        <f t="shared" si="1"/>
        <v>44031</v>
      </c>
      <c r="H20" s="1">
        <f t="shared" si="1"/>
        <v>44062</v>
      </c>
      <c r="I20" s="1">
        <f t="shared" si="1"/>
        <v>44093</v>
      </c>
      <c r="J20" s="1">
        <f t="shared" si="1"/>
        <v>44123</v>
      </c>
      <c r="K20" s="1">
        <f t="shared" si="1"/>
        <v>44154</v>
      </c>
      <c r="L20" s="1">
        <f t="shared" si="1"/>
        <v>44184</v>
      </c>
    </row>
    <row r="21" spans="1:12" x14ac:dyDescent="0.25">
      <c r="A21" s="1">
        <f t="shared" si="1"/>
        <v>43850</v>
      </c>
      <c r="B21" s="1">
        <f t="shared" si="1"/>
        <v>43881</v>
      </c>
      <c r="C21" s="1">
        <f t="shared" si="1"/>
        <v>43910</v>
      </c>
      <c r="D21" s="1">
        <f t="shared" si="1"/>
        <v>43941</v>
      </c>
      <c r="E21" s="1">
        <f t="shared" si="1"/>
        <v>43971</v>
      </c>
      <c r="F21" s="1">
        <f t="shared" si="1"/>
        <v>44002</v>
      </c>
      <c r="G21" s="1">
        <f t="shared" si="1"/>
        <v>44032</v>
      </c>
      <c r="H21" s="1">
        <f t="shared" si="1"/>
        <v>44063</v>
      </c>
      <c r="I21" s="1">
        <f t="shared" si="1"/>
        <v>44094</v>
      </c>
      <c r="J21" s="1">
        <f t="shared" si="1"/>
        <v>44124</v>
      </c>
      <c r="K21" s="1">
        <f t="shared" si="1"/>
        <v>44155</v>
      </c>
      <c r="L21" s="1">
        <f t="shared" si="1"/>
        <v>44185</v>
      </c>
    </row>
    <row r="22" spans="1:12" x14ac:dyDescent="0.25">
      <c r="A22" s="1">
        <f t="shared" si="1"/>
        <v>43851</v>
      </c>
      <c r="B22" s="1">
        <f t="shared" si="1"/>
        <v>43882</v>
      </c>
      <c r="C22" s="1">
        <f t="shared" si="1"/>
        <v>43911</v>
      </c>
      <c r="D22" s="1">
        <f t="shared" si="1"/>
        <v>43942</v>
      </c>
      <c r="E22" s="1">
        <f t="shared" si="1"/>
        <v>43972</v>
      </c>
      <c r="F22" s="1">
        <f t="shared" si="1"/>
        <v>44003</v>
      </c>
      <c r="G22" s="1">
        <f t="shared" si="1"/>
        <v>44033</v>
      </c>
      <c r="H22" s="1">
        <f t="shared" si="1"/>
        <v>44064</v>
      </c>
      <c r="I22" s="1">
        <f t="shared" si="1"/>
        <v>44095</v>
      </c>
      <c r="J22" s="1">
        <f t="shared" si="1"/>
        <v>44125</v>
      </c>
      <c r="K22" s="1">
        <f t="shared" si="1"/>
        <v>44156</v>
      </c>
      <c r="L22" s="1">
        <f t="shared" si="1"/>
        <v>44186</v>
      </c>
    </row>
    <row r="23" spans="1:12" x14ac:dyDescent="0.25">
      <c r="A23" s="1">
        <f t="shared" si="1"/>
        <v>43852</v>
      </c>
      <c r="B23" s="1">
        <f t="shared" si="1"/>
        <v>43883</v>
      </c>
      <c r="C23" s="1">
        <f t="shared" si="1"/>
        <v>43912</v>
      </c>
      <c r="D23" s="1">
        <f t="shared" si="1"/>
        <v>43943</v>
      </c>
      <c r="E23" s="1">
        <f t="shared" si="1"/>
        <v>43973</v>
      </c>
      <c r="F23" s="1">
        <f t="shared" si="1"/>
        <v>44004</v>
      </c>
      <c r="G23" s="1">
        <f t="shared" si="1"/>
        <v>44034</v>
      </c>
      <c r="H23" s="1">
        <f t="shared" si="1"/>
        <v>44065</v>
      </c>
      <c r="I23" s="1">
        <f t="shared" si="1"/>
        <v>44096</v>
      </c>
      <c r="J23" s="1">
        <f t="shared" si="1"/>
        <v>44126</v>
      </c>
      <c r="K23" s="1">
        <f t="shared" si="1"/>
        <v>44157</v>
      </c>
      <c r="L23" s="1">
        <f t="shared" si="1"/>
        <v>44187</v>
      </c>
    </row>
    <row r="24" spans="1:12" x14ac:dyDescent="0.25">
      <c r="A24" s="1">
        <f t="shared" si="1"/>
        <v>43853</v>
      </c>
      <c r="B24" s="1">
        <f t="shared" si="1"/>
        <v>43884</v>
      </c>
      <c r="C24" s="1">
        <f t="shared" si="1"/>
        <v>43913</v>
      </c>
      <c r="D24" s="1">
        <f t="shared" si="1"/>
        <v>43944</v>
      </c>
      <c r="E24" s="1">
        <f t="shared" si="1"/>
        <v>43974</v>
      </c>
      <c r="F24" s="1">
        <f t="shared" si="1"/>
        <v>44005</v>
      </c>
      <c r="G24" s="1">
        <f t="shared" si="1"/>
        <v>44035</v>
      </c>
      <c r="H24" s="1">
        <f t="shared" si="1"/>
        <v>44066</v>
      </c>
      <c r="I24" s="1">
        <f t="shared" si="1"/>
        <v>44097</v>
      </c>
      <c r="J24" s="1">
        <f t="shared" si="1"/>
        <v>44127</v>
      </c>
      <c r="K24" s="1">
        <f t="shared" si="1"/>
        <v>44158</v>
      </c>
      <c r="L24" s="1">
        <f t="shared" si="1"/>
        <v>44188</v>
      </c>
    </row>
    <row r="25" spans="1:12" x14ac:dyDescent="0.25">
      <c r="A25" s="1">
        <f t="shared" si="1"/>
        <v>43854</v>
      </c>
      <c r="B25" s="1">
        <f t="shared" si="1"/>
        <v>43885</v>
      </c>
      <c r="C25" s="1">
        <f t="shared" si="1"/>
        <v>43914</v>
      </c>
      <c r="D25" s="1">
        <f t="shared" si="1"/>
        <v>43945</v>
      </c>
      <c r="E25" s="1">
        <f t="shared" si="1"/>
        <v>43975</v>
      </c>
      <c r="F25" s="1">
        <f t="shared" si="1"/>
        <v>44006</v>
      </c>
      <c r="G25" s="1">
        <f t="shared" si="1"/>
        <v>44036</v>
      </c>
      <c r="H25" s="1">
        <f t="shared" si="1"/>
        <v>44067</v>
      </c>
      <c r="I25" s="1">
        <f t="shared" si="1"/>
        <v>44098</v>
      </c>
      <c r="J25" s="1">
        <f t="shared" si="1"/>
        <v>44128</v>
      </c>
      <c r="K25" s="1">
        <f t="shared" si="1"/>
        <v>44159</v>
      </c>
      <c r="L25" s="1">
        <f t="shared" si="1"/>
        <v>44189</v>
      </c>
    </row>
    <row r="26" spans="1:12" x14ac:dyDescent="0.25">
      <c r="A26" s="1">
        <f t="shared" si="1"/>
        <v>43855</v>
      </c>
      <c r="B26" s="1">
        <f t="shared" si="1"/>
        <v>43886</v>
      </c>
      <c r="C26" s="1">
        <f t="shared" si="1"/>
        <v>43915</v>
      </c>
      <c r="D26" s="1">
        <f t="shared" si="1"/>
        <v>43946</v>
      </c>
      <c r="E26" s="1">
        <f t="shared" si="1"/>
        <v>43976</v>
      </c>
      <c r="F26" s="1">
        <f t="shared" si="1"/>
        <v>44007</v>
      </c>
      <c r="G26" s="1">
        <f t="shared" si="1"/>
        <v>44037</v>
      </c>
      <c r="H26" s="1">
        <f t="shared" si="1"/>
        <v>44068</v>
      </c>
      <c r="I26" s="1">
        <f t="shared" si="1"/>
        <v>44099</v>
      </c>
      <c r="J26" s="1">
        <f t="shared" si="1"/>
        <v>44129</v>
      </c>
      <c r="K26" s="1">
        <f t="shared" si="1"/>
        <v>44160</v>
      </c>
      <c r="L26" s="1">
        <f t="shared" si="1"/>
        <v>44190</v>
      </c>
    </row>
    <row r="27" spans="1:12" x14ac:dyDescent="0.25">
      <c r="A27" s="1">
        <f t="shared" si="1"/>
        <v>43856</v>
      </c>
      <c r="B27" s="1">
        <f t="shared" si="1"/>
        <v>43887</v>
      </c>
      <c r="C27" s="1">
        <f t="shared" si="1"/>
        <v>43916</v>
      </c>
      <c r="D27" s="1">
        <f t="shared" si="1"/>
        <v>43947</v>
      </c>
      <c r="E27" s="1">
        <f t="shared" si="1"/>
        <v>43977</v>
      </c>
      <c r="F27" s="1">
        <f t="shared" si="1"/>
        <v>44008</v>
      </c>
      <c r="G27" s="1">
        <f t="shared" si="1"/>
        <v>44038</v>
      </c>
      <c r="H27" s="1">
        <f t="shared" si="1"/>
        <v>44069</v>
      </c>
      <c r="I27" s="1">
        <f t="shared" si="1"/>
        <v>44100</v>
      </c>
      <c r="J27" s="1">
        <f t="shared" si="1"/>
        <v>44130</v>
      </c>
      <c r="K27" s="1">
        <f t="shared" si="1"/>
        <v>44161</v>
      </c>
      <c r="L27" s="1">
        <f t="shared" si="1"/>
        <v>44191</v>
      </c>
    </row>
    <row r="28" spans="1:12" x14ac:dyDescent="0.25">
      <c r="A28" s="1">
        <f t="shared" si="1"/>
        <v>43857</v>
      </c>
      <c r="B28" s="1">
        <f t="shared" si="1"/>
        <v>43888</v>
      </c>
      <c r="C28" s="1">
        <f t="shared" si="1"/>
        <v>43917</v>
      </c>
      <c r="D28" s="1">
        <f t="shared" si="1"/>
        <v>43948</v>
      </c>
      <c r="E28" s="1">
        <f t="shared" si="1"/>
        <v>43978</v>
      </c>
      <c r="F28" s="1">
        <f t="shared" si="1"/>
        <v>44009</v>
      </c>
      <c r="G28" s="1">
        <f t="shared" si="1"/>
        <v>44039</v>
      </c>
      <c r="H28" s="1">
        <f t="shared" si="1"/>
        <v>44070</v>
      </c>
      <c r="I28" s="1">
        <f t="shared" si="1"/>
        <v>44101</v>
      </c>
      <c r="J28" s="1">
        <f t="shared" si="1"/>
        <v>44131</v>
      </c>
      <c r="K28" s="1">
        <f t="shared" si="1"/>
        <v>44162</v>
      </c>
      <c r="L28" s="1">
        <f t="shared" si="1"/>
        <v>44192</v>
      </c>
    </row>
    <row r="29" spans="1:12" x14ac:dyDescent="0.25">
      <c r="A29" s="1">
        <f t="shared" si="1"/>
        <v>43858</v>
      </c>
      <c r="B29" s="1">
        <f t="shared" si="1"/>
        <v>43889</v>
      </c>
      <c r="C29" s="1">
        <f t="shared" si="1"/>
        <v>43918</v>
      </c>
      <c r="D29" s="1">
        <f t="shared" si="1"/>
        <v>43949</v>
      </c>
      <c r="E29" s="1">
        <f t="shared" si="1"/>
        <v>43979</v>
      </c>
      <c r="F29" s="1">
        <f t="shared" si="1"/>
        <v>44010</v>
      </c>
      <c r="G29" s="1">
        <f t="shared" si="1"/>
        <v>44040</v>
      </c>
      <c r="H29" s="1">
        <f t="shared" si="1"/>
        <v>44071</v>
      </c>
      <c r="I29" s="1">
        <f t="shared" si="1"/>
        <v>44102</v>
      </c>
      <c r="J29" s="1">
        <f t="shared" si="1"/>
        <v>44132</v>
      </c>
      <c r="K29" s="1">
        <f t="shared" si="1"/>
        <v>44163</v>
      </c>
      <c r="L29" s="1">
        <f t="shared" si="1"/>
        <v>44193</v>
      </c>
    </row>
    <row r="30" spans="1:12" x14ac:dyDescent="0.25">
      <c r="A30" s="1">
        <f t="shared" si="1"/>
        <v>43859</v>
      </c>
      <c r="B30" s="1">
        <f>IF(DAY(EOMONTH(DATE(Calendrier!$X$2,2,1),0))=29,DATE(Calendrier!$X$2,2,29),"")</f>
        <v>43890</v>
      </c>
      <c r="C30" s="1">
        <f t="shared" si="1"/>
        <v>43919</v>
      </c>
      <c r="D30" s="1">
        <f t="shared" si="1"/>
        <v>43950</v>
      </c>
      <c r="E30" s="1">
        <f t="shared" si="1"/>
        <v>43980</v>
      </c>
      <c r="F30" s="1">
        <f t="shared" si="1"/>
        <v>44011</v>
      </c>
      <c r="G30" s="1">
        <f t="shared" si="1"/>
        <v>44041</v>
      </c>
      <c r="H30" s="1">
        <f t="shared" si="1"/>
        <v>44072</v>
      </c>
      <c r="I30" s="1">
        <f t="shared" si="1"/>
        <v>44103</v>
      </c>
      <c r="J30" s="1">
        <f t="shared" si="1"/>
        <v>44133</v>
      </c>
      <c r="K30" s="1">
        <f t="shared" si="1"/>
        <v>44164</v>
      </c>
      <c r="L30" s="1">
        <f t="shared" si="1"/>
        <v>44194</v>
      </c>
    </row>
    <row r="31" spans="1:12" x14ac:dyDescent="0.25">
      <c r="A31" s="1">
        <f t="shared" si="1"/>
        <v>43860</v>
      </c>
      <c r="C31" s="1">
        <f t="shared" si="1"/>
        <v>43920</v>
      </c>
      <c r="D31" s="1">
        <f t="shared" si="1"/>
        <v>43951</v>
      </c>
      <c r="E31" s="1">
        <f t="shared" si="1"/>
        <v>43981</v>
      </c>
      <c r="F31" s="1">
        <f t="shared" si="1"/>
        <v>44012</v>
      </c>
      <c r="G31" s="1">
        <f t="shared" si="1"/>
        <v>44042</v>
      </c>
      <c r="H31" s="1">
        <f t="shared" si="1"/>
        <v>44073</v>
      </c>
      <c r="I31" s="1">
        <f t="shared" si="1"/>
        <v>44104</v>
      </c>
      <c r="J31" s="1">
        <f t="shared" si="1"/>
        <v>44134</v>
      </c>
      <c r="K31" s="1">
        <f t="shared" si="1"/>
        <v>44165</v>
      </c>
      <c r="L31" s="1">
        <f t="shared" si="1"/>
        <v>44195</v>
      </c>
    </row>
    <row r="32" spans="1:12" x14ac:dyDescent="0.25">
      <c r="A32" s="1">
        <f t="shared" si="1"/>
        <v>43861</v>
      </c>
      <c r="C32" s="1">
        <f t="shared" si="1"/>
        <v>43921</v>
      </c>
      <c r="E32" s="1">
        <f t="shared" si="1"/>
        <v>43982</v>
      </c>
      <c r="G32" s="1">
        <f t="shared" si="1"/>
        <v>44043</v>
      </c>
      <c r="H32" s="1">
        <f t="shared" si="1"/>
        <v>44074</v>
      </c>
      <c r="J32" s="1">
        <f t="shared" si="1"/>
        <v>44135</v>
      </c>
      <c r="L32" s="1">
        <f t="shared" si="1"/>
        <v>44196</v>
      </c>
    </row>
  </sheetData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D45D3237-B703-45D3-B109-DA98209A24FD}">
            <xm:f>VLOOKUP(A2,Année!$P$6:$P$19,1,FALSE)</xm:f>
            <x14:dxf>
              <font>
                <b/>
                <i val="0"/>
              </font>
              <fill>
                <patternFill>
                  <bgColor rgb="FF00B0F0"/>
                </patternFill>
              </fill>
            </x14:dxf>
          </x14:cfRule>
          <xm:sqref>A2:L32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71566E-8FE1-4CB3-8991-509833CA6677}">
  <dimension ref="A1:Q18"/>
  <sheetViews>
    <sheetView workbookViewId="0">
      <selection activeCell="P5" sqref="P5"/>
    </sheetView>
  </sheetViews>
  <sheetFormatPr baseColWidth="10" defaultRowHeight="15" x14ac:dyDescent="0.25"/>
  <cols>
    <col min="4" max="4" width="18.7109375" bestFit="1" customWidth="1"/>
  </cols>
  <sheetData>
    <row r="1" spans="1:17" x14ac:dyDescent="0.25">
      <c r="A1">
        <v>2018</v>
      </c>
    </row>
    <row r="2" spans="1:17" x14ac:dyDescent="0.25">
      <c r="A2">
        <v>2019</v>
      </c>
    </row>
    <row r="3" spans="1:17" x14ac:dyDescent="0.25">
      <c r="A3">
        <v>2020</v>
      </c>
    </row>
    <row r="4" spans="1:17" x14ac:dyDescent="0.25">
      <c r="A4">
        <v>2021</v>
      </c>
      <c r="D4" s="2">
        <v>2018</v>
      </c>
      <c r="E4" s="2">
        <v>2019</v>
      </c>
      <c r="F4" s="2">
        <v>2020</v>
      </c>
      <c r="G4" s="2">
        <v>2021</v>
      </c>
      <c r="H4" s="2">
        <v>2022</v>
      </c>
      <c r="I4" s="2">
        <v>2023</v>
      </c>
      <c r="J4" s="2">
        <v>2024</v>
      </c>
      <c r="K4" s="2">
        <v>2025</v>
      </c>
      <c r="L4" s="2">
        <v>2026</v>
      </c>
      <c r="M4" s="2">
        <v>2027</v>
      </c>
      <c r="N4" s="2">
        <v>2028</v>
      </c>
      <c r="O4" s="2">
        <v>2029</v>
      </c>
      <c r="P4">
        <f>Calendrier!X2</f>
        <v>2020</v>
      </c>
      <c r="Q4">
        <f>HLOOKUP(P4,D4:O5,2,FALSE)</f>
        <v>3</v>
      </c>
    </row>
    <row r="5" spans="1:17" x14ac:dyDescent="0.25">
      <c r="A5">
        <v>2022</v>
      </c>
      <c r="D5" s="3">
        <v>1</v>
      </c>
      <c r="E5" s="3">
        <v>2</v>
      </c>
      <c r="F5" s="3">
        <v>3</v>
      </c>
      <c r="G5" s="3">
        <v>4</v>
      </c>
      <c r="H5" s="3">
        <v>5</v>
      </c>
      <c r="I5" s="3">
        <v>5</v>
      </c>
      <c r="J5" s="3">
        <v>7</v>
      </c>
      <c r="K5" s="3">
        <v>8</v>
      </c>
      <c r="L5" s="3">
        <v>9</v>
      </c>
      <c r="M5" s="3">
        <v>10</v>
      </c>
      <c r="N5" s="3">
        <v>11</v>
      </c>
      <c r="O5" s="3">
        <v>12</v>
      </c>
    </row>
    <row r="6" spans="1:17" x14ac:dyDescent="0.25">
      <c r="A6">
        <v>2023</v>
      </c>
      <c r="B6" s="4" t="s">
        <v>12</v>
      </c>
      <c r="C6" s="4"/>
      <c r="D6" s="1">
        <v>43101</v>
      </c>
      <c r="E6" s="1">
        <v>43466</v>
      </c>
      <c r="F6" s="1">
        <v>43831</v>
      </c>
      <c r="G6" s="1">
        <v>44197</v>
      </c>
      <c r="H6" s="1">
        <v>44562</v>
      </c>
      <c r="I6" s="1">
        <v>44927</v>
      </c>
      <c r="J6" s="1">
        <v>45292</v>
      </c>
      <c r="K6" s="1">
        <v>45658</v>
      </c>
      <c r="L6" s="1">
        <v>46023</v>
      </c>
      <c r="M6" s="1">
        <v>46388</v>
      </c>
      <c r="N6" s="1">
        <v>46753</v>
      </c>
      <c r="O6" s="1">
        <v>47119</v>
      </c>
      <c r="P6" s="1">
        <f>INDEX($D$6:$O$6,Q4)</f>
        <v>43831</v>
      </c>
      <c r="Q6" s="3">
        <v>1</v>
      </c>
    </row>
    <row r="7" spans="1:17" x14ac:dyDescent="0.25">
      <c r="A7">
        <v>2024</v>
      </c>
      <c r="B7" s="5">
        <v>43467</v>
      </c>
      <c r="C7" s="4"/>
      <c r="D7" s="1">
        <v>43102</v>
      </c>
      <c r="E7" s="1">
        <v>43467</v>
      </c>
      <c r="F7" s="1">
        <v>43832</v>
      </c>
      <c r="G7" s="1">
        <v>44198</v>
      </c>
      <c r="H7" s="1">
        <v>44563</v>
      </c>
      <c r="I7" s="1">
        <v>44928</v>
      </c>
      <c r="J7" s="1">
        <v>45293</v>
      </c>
      <c r="K7" s="1">
        <v>45659</v>
      </c>
      <c r="L7" s="1">
        <v>46024</v>
      </c>
      <c r="M7" s="1">
        <v>46389</v>
      </c>
      <c r="N7" s="1">
        <v>46754</v>
      </c>
      <c r="O7" s="1">
        <v>47120</v>
      </c>
      <c r="P7" s="1">
        <f>INDEX($D$7:$O$7,Q4)</f>
        <v>43832</v>
      </c>
      <c r="Q7" s="3">
        <v>2</v>
      </c>
    </row>
    <row r="8" spans="1:17" x14ac:dyDescent="0.25">
      <c r="A8">
        <v>2025</v>
      </c>
      <c r="B8" s="5">
        <v>43525</v>
      </c>
      <c r="C8" s="4"/>
      <c r="D8" s="7">
        <v>43160</v>
      </c>
      <c r="E8" s="7">
        <v>43525</v>
      </c>
      <c r="F8" s="7">
        <v>43891</v>
      </c>
      <c r="G8" s="7">
        <v>44256</v>
      </c>
      <c r="H8" s="7">
        <v>44621</v>
      </c>
      <c r="I8" s="7">
        <v>44986</v>
      </c>
      <c r="J8" s="7">
        <v>45352</v>
      </c>
      <c r="K8" s="7">
        <v>45717</v>
      </c>
      <c r="L8" s="7">
        <v>46082</v>
      </c>
      <c r="M8" s="7">
        <v>46447</v>
      </c>
      <c r="N8" s="7">
        <v>46813</v>
      </c>
      <c r="O8" s="7">
        <v>47178</v>
      </c>
      <c r="P8" s="1">
        <f>INDEX($D$8:$O$8,Q4)</f>
        <v>43891</v>
      </c>
      <c r="Q8" s="3">
        <v>3</v>
      </c>
    </row>
    <row r="9" spans="1:17" x14ac:dyDescent="0.25">
      <c r="A9">
        <v>2026</v>
      </c>
      <c r="B9" s="5">
        <v>43586</v>
      </c>
      <c r="C9" s="4"/>
      <c r="D9" s="1">
        <v>43221</v>
      </c>
      <c r="E9" s="1">
        <v>43586</v>
      </c>
      <c r="F9" s="1">
        <v>43952</v>
      </c>
      <c r="G9" s="1">
        <v>44317</v>
      </c>
      <c r="H9" s="1">
        <v>44682</v>
      </c>
      <c r="I9" s="1">
        <v>45047</v>
      </c>
      <c r="J9" s="1">
        <v>45413</v>
      </c>
      <c r="K9" s="1">
        <v>45778</v>
      </c>
      <c r="L9" s="1">
        <v>46143</v>
      </c>
      <c r="M9" s="1">
        <v>46508</v>
      </c>
      <c r="N9" s="1">
        <v>46874</v>
      </c>
      <c r="O9" s="1">
        <v>47239</v>
      </c>
      <c r="P9" s="1">
        <f>INDEX($D$9:$O$9,Q4)</f>
        <v>43952</v>
      </c>
      <c r="Q9" s="3">
        <v>4</v>
      </c>
    </row>
    <row r="10" spans="1:17" x14ac:dyDescent="0.25">
      <c r="A10">
        <v>2027</v>
      </c>
      <c r="B10" s="4" t="s">
        <v>25</v>
      </c>
      <c r="C10" s="4"/>
      <c r="D10" s="1">
        <v>43189</v>
      </c>
      <c r="E10" s="1">
        <v>43574</v>
      </c>
      <c r="F10" s="1">
        <v>43936</v>
      </c>
      <c r="G10" s="1">
        <v>44288</v>
      </c>
      <c r="H10" s="1">
        <v>44666</v>
      </c>
      <c r="I10" s="1">
        <v>45023</v>
      </c>
      <c r="J10" s="1">
        <v>45380</v>
      </c>
      <c r="K10" s="1">
        <v>45765</v>
      </c>
      <c r="L10" s="1">
        <v>46115</v>
      </c>
      <c r="M10" s="1">
        <v>46472</v>
      </c>
      <c r="N10" s="1">
        <v>46857</v>
      </c>
      <c r="O10" s="1">
        <v>47207</v>
      </c>
      <c r="P10" s="1">
        <f>INDEX($D$10:$O$10,Q4)</f>
        <v>43936</v>
      </c>
      <c r="Q10" s="3">
        <v>5</v>
      </c>
    </row>
    <row r="11" spans="1:17" x14ac:dyDescent="0.25">
      <c r="A11">
        <v>2028</v>
      </c>
      <c r="B11" s="4" t="s">
        <v>24</v>
      </c>
      <c r="C11" s="4"/>
      <c r="D11" s="1">
        <v>43192</v>
      </c>
      <c r="E11" s="1">
        <v>43577</v>
      </c>
      <c r="F11" s="1">
        <v>43939</v>
      </c>
      <c r="G11" s="1">
        <v>44291</v>
      </c>
      <c r="H11" s="1">
        <v>44669</v>
      </c>
      <c r="I11" s="1">
        <v>45026</v>
      </c>
      <c r="J11" s="1">
        <v>45383</v>
      </c>
      <c r="K11" s="1">
        <v>45768</v>
      </c>
      <c r="L11" s="1">
        <v>46118</v>
      </c>
      <c r="M11" s="1">
        <v>46475</v>
      </c>
      <c r="N11" s="1">
        <v>46860</v>
      </c>
      <c r="O11" s="1">
        <v>47211</v>
      </c>
      <c r="P11" s="1">
        <f>INDEX($D$11:$O$11,Q4)</f>
        <v>43939</v>
      </c>
      <c r="Q11" s="3">
        <v>6</v>
      </c>
    </row>
    <row r="12" spans="1:17" x14ac:dyDescent="0.25">
      <c r="A12">
        <v>2029</v>
      </c>
      <c r="B12" s="5">
        <v>43586</v>
      </c>
      <c r="C12" s="4"/>
      <c r="D12" s="1">
        <v>43221</v>
      </c>
      <c r="E12" s="1">
        <v>43586</v>
      </c>
      <c r="F12" s="1">
        <v>43952</v>
      </c>
      <c r="G12" s="1">
        <v>44317</v>
      </c>
      <c r="H12" s="1">
        <v>44682</v>
      </c>
      <c r="I12" s="1">
        <v>45047</v>
      </c>
      <c r="J12" s="1">
        <v>45413</v>
      </c>
      <c r="K12" s="1">
        <v>45778</v>
      </c>
      <c r="L12" s="1">
        <v>46143</v>
      </c>
      <c r="M12" s="1">
        <v>46508</v>
      </c>
      <c r="N12" s="1">
        <v>46874</v>
      </c>
      <c r="O12" s="1">
        <v>47239</v>
      </c>
      <c r="P12" s="1">
        <f>INDEX($D$12:$O$12,Q4)</f>
        <v>43952</v>
      </c>
      <c r="Q12" s="3">
        <v>7</v>
      </c>
    </row>
    <row r="13" spans="1:17" x14ac:dyDescent="0.25">
      <c r="B13" s="4" t="s">
        <v>13</v>
      </c>
      <c r="C13" s="4"/>
      <c r="D13" s="1">
        <v>43230</v>
      </c>
      <c r="E13" s="1">
        <v>43615</v>
      </c>
      <c r="F13" s="1">
        <v>43972</v>
      </c>
      <c r="G13" s="1">
        <v>44329</v>
      </c>
      <c r="H13" s="1">
        <v>44707</v>
      </c>
      <c r="I13" s="1">
        <v>45064</v>
      </c>
      <c r="J13" s="1">
        <v>45421</v>
      </c>
      <c r="K13" s="1">
        <v>45806</v>
      </c>
      <c r="L13" s="1">
        <v>46156</v>
      </c>
      <c r="M13" s="1">
        <v>46513</v>
      </c>
      <c r="N13" s="1">
        <v>46898</v>
      </c>
      <c r="O13" s="1">
        <v>47248</v>
      </c>
      <c r="P13" s="1">
        <f>INDEX($D$13:$O$13,Q4)</f>
        <v>43972</v>
      </c>
      <c r="Q13" s="3">
        <v>8</v>
      </c>
    </row>
    <row r="14" spans="1:17" x14ac:dyDescent="0.25">
      <c r="B14" s="5" t="s">
        <v>14</v>
      </c>
      <c r="C14" s="4"/>
      <c r="D14" s="1">
        <v>43241</v>
      </c>
      <c r="E14" s="1">
        <v>43626</v>
      </c>
      <c r="F14" s="1">
        <v>43983</v>
      </c>
      <c r="G14" s="1">
        <v>44340</v>
      </c>
      <c r="H14" s="1">
        <v>44718</v>
      </c>
      <c r="I14" s="1">
        <v>45075</v>
      </c>
      <c r="J14" s="1">
        <v>45432</v>
      </c>
      <c r="K14" s="1">
        <v>45817</v>
      </c>
      <c r="L14" s="1">
        <v>46167</v>
      </c>
      <c r="M14" s="1">
        <v>46524</v>
      </c>
      <c r="N14" s="1">
        <v>46909</v>
      </c>
      <c r="O14" s="1">
        <v>47259</v>
      </c>
      <c r="P14" s="1">
        <f>INDEX($D$14:$O$14,Q4)</f>
        <v>43983</v>
      </c>
      <c r="Q14" s="3">
        <v>9</v>
      </c>
    </row>
    <row r="15" spans="1:17" x14ac:dyDescent="0.25">
      <c r="B15" s="5">
        <v>43678</v>
      </c>
      <c r="C15" s="4"/>
      <c r="D15" s="1">
        <v>43313</v>
      </c>
      <c r="E15" s="1">
        <v>43678</v>
      </c>
      <c r="F15" s="1">
        <v>44044</v>
      </c>
      <c r="G15" s="1">
        <v>44409</v>
      </c>
      <c r="H15" s="1">
        <v>44774</v>
      </c>
      <c r="I15" s="1">
        <v>45139</v>
      </c>
      <c r="J15" s="1">
        <v>45505</v>
      </c>
      <c r="K15" s="1">
        <v>45870</v>
      </c>
      <c r="L15" s="1">
        <v>46235</v>
      </c>
      <c r="M15" s="1">
        <v>46600</v>
      </c>
      <c r="N15" s="1">
        <v>46966</v>
      </c>
      <c r="O15" s="1">
        <v>47331</v>
      </c>
      <c r="P15" s="1">
        <f>INDEX($D$8:$O$8,Q4)</f>
        <v>43891</v>
      </c>
      <c r="Q15" s="3">
        <v>10</v>
      </c>
    </row>
    <row r="16" spans="1:17" x14ac:dyDescent="0.25">
      <c r="B16" s="4" t="s">
        <v>15</v>
      </c>
      <c r="C16" s="4"/>
      <c r="D16" s="1">
        <v>43360</v>
      </c>
      <c r="E16" s="1">
        <v>43724</v>
      </c>
      <c r="F16" s="1">
        <v>44095</v>
      </c>
      <c r="G16" s="1">
        <v>44459</v>
      </c>
      <c r="H16" s="1">
        <v>44823</v>
      </c>
      <c r="I16" s="1">
        <v>45187</v>
      </c>
      <c r="J16" s="1">
        <v>45551</v>
      </c>
      <c r="K16" s="1">
        <v>45922</v>
      </c>
      <c r="L16" s="1">
        <v>46286</v>
      </c>
      <c r="M16" s="1">
        <v>46650</v>
      </c>
      <c r="N16" s="1">
        <v>47014</v>
      </c>
      <c r="O16" s="1">
        <v>47378</v>
      </c>
      <c r="P16" s="1">
        <f>INDEX($D$15:$O$15,Q4)</f>
        <v>44044</v>
      </c>
      <c r="Q16" s="3">
        <v>11</v>
      </c>
    </row>
    <row r="17" spans="2:17" x14ac:dyDescent="0.25">
      <c r="B17" s="4" t="s">
        <v>16</v>
      </c>
      <c r="C17" s="4"/>
      <c r="D17" s="1">
        <v>43459</v>
      </c>
      <c r="E17" s="1">
        <v>43824</v>
      </c>
      <c r="F17" s="1">
        <v>44190</v>
      </c>
      <c r="G17" s="1">
        <v>44555</v>
      </c>
      <c r="H17" s="1">
        <v>44920</v>
      </c>
      <c r="I17" s="1">
        <v>45285</v>
      </c>
      <c r="J17" s="1">
        <v>45651</v>
      </c>
      <c r="K17" s="1">
        <v>46016</v>
      </c>
      <c r="L17" s="1">
        <v>46381</v>
      </c>
      <c r="M17" s="1">
        <v>46746</v>
      </c>
      <c r="N17" s="1">
        <v>47112</v>
      </c>
      <c r="O17" s="1">
        <v>47477</v>
      </c>
      <c r="P17" s="1">
        <f>INDEX($D$16:$O$16,Q4)</f>
        <v>44095</v>
      </c>
      <c r="Q17" s="3">
        <v>12</v>
      </c>
    </row>
    <row r="18" spans="2:17" x14ac:dyDescent="0.25">
      <c r="B18" s="5">
        <v>43825</v>
      </c>
      <c r="C18" s="4"/>
      <c r="D18" s="1">
        <v>43460</v>
      </c>
      <c r="E18" s="1">
        <v>43825</v>
      </c>
      <c r="F18" s="1">
        <v>44191</v>
      </c>
      <c r="G18" s="1">
        <v>44556</v>
      </c>
      <c r="H18" s="1">
        <v>44921</v>
      </c>
      <c r="I18" s="1">
        <v>45286</v>
      </c>
      <c r="J18" s="1">
        <v>45652</v>
      </c>
      <c r="K18" s="1">
        <v>46017</v>
      </c>
      <c r="L18" s="1">
        <v>46382</v>
      </c>
      <c r="M18" s="1">
        <v>46747</v>
      </c>
      <c r="N18" s="1">
        <v>47113</v>
      </c>
      <c r="O18" s="1">
        <v>47478</v>
      </c>
      <c r="P18" s="1">
        <f>INDEX($D$17:$O$17,Q4)</f>
        <v>44190</v>
      </c>
      <c r="Q18" s="3">
        <v>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8F6E79-5346-4B8F-A937-29850C8050B3}">
  <dimension ref="A1:E27"/>
  <sheetViews>
    <sheetView tabSelected="1" topLeftCell="A10" workbookViewId="0">
      <selection activeCell="B13" sqref="B13"/>
    </sheetView>
  </sheetViews>
  <sheetFormatPr baseColWidth="10" defaultRowHeight="15" x14ac:dyDescent="0.25"/>
  <cols>
    <col min="2" max="2" width="23" customWidth="1"/>
    <col min="4" max="4" width="22.28515625" customWidth="1"/>
    <col min="5" max="5" width="24.7109375" customWidth="1"/>
  </cols>
  <sheetData>
    <row r="1" spans="1:5" x14ac:dyDescent="0.25">
      <c r="B1" t="s">
        <v>33</v>
      </c>
      <c r="C1" t="s">
        <v>32</v>
      </c>
      <c r="D1" t="s">
        <v>34</v>
      </c>
    </row>
    <row r="2" spans="1:5" x14ac:dyDescent="0.25">
      <c r="A2" t="s">
        <v>29</v>
      </c>
      <c r="B2" s="1">
        <v>43843</v>
      </c>
      <c r="C2">
        <v>5</v>
      </c>
      <c r="D2" s="1">
        <v>43964</v>
      </c>
      <c r="E2" s="1">
        <f>B2+C2</f>
        <v>43848</v>
      </c>
    </row>
    <row r="3" spans="1:5" x14ac:dyDescent="0.25">
      <c r="A3" t="s">
        <v>30</v>
      </c>
      <c r="B3" s="1">
        <v>43843</v>
      </c>
      <c r="C3">
        <v>5</v>
      </c>
      <c r="D3" s="1">
        <v>43964</v>
      </c>
    </row>
    <row r="4" spans="1:5" x14ac:dyDescent="0.25">
      <c r="A4" t="s">
        <v>31</v>
      </c>
      <c r="B4" s="1">
        <v>43843</v>
      </c>
      <c r="C4">
        <v>5</v>
      </c>
      <c r="D4" s="1">
        <v>43964</v>
      </c>
    </row>
    <row r="8" spans="1:5" x14ac:dyDescent="0.25">
      <c r="B8" s="27"/>
    </row>
    <row r="10" spans="1:5" x14ac:dyDescent="0.25">
      <c r="A10" s="1">
        <f ca="1">TODAY()</f>
        <v>43771</v>
      </c>
    </row>
    <row r="12" spans="1:5" x14ac:dyDescent="0.25">
      <c r="B12" s="28">
        <f ca="1">A10+15-WEEKDAY(A10,2)</f>
        <v>43780</v>
      </c>
      <c r="C12" s="1">
        <f ca="1">B12+1</f>
        <v>43781</v>
      </c>
      <c r="D12" s="1">
        <f ca="1">C12+1</f>
        <v>43782</v>
      </c>
      <c r="E12" s="1">
        <f ca="1">D12+1</f>
        <v>43783</v>
      </c>
    </row>
    <row r="13" spans="1:5" x14ac:dyDescent="0.25">
      <c r="A13" t="s">
        <v>35</v>
      </c>
      <c r="B13" t="b">
        <f>ISNA(VLOOKUP($A14&amp;C$4,B20,1,0))</f>
        <v>1</v>
      </c>
      <c r="C13" t="b">
        <f>NOT(ISNA(VLOOKUP($A12&amp;C$4,C20,1,0)))</f>
        <v>0</v>
      </c>
      <c r="D13" t="b">
        <f>NOT(ISNA(VLOOKUP($A12&amp;D$4,D20,1,0)))</f>
        <v>0</v>
      </c>
      <c r="E13" t="b">
        <f>NOT(ISNA(VLOOKUP($A12&amp;E$4,E20,1,0)))</f>
        <v>0</v>
      </c>
    </row>
    <row r="14" spans="1:5" x14ac:dyDescent="0.25">
      <c r="A14" t="s">
        <v>36</v>
      </c>
      <c r="B14" t="b">
        <f>NOT(ISNA(VLOOKUP($A13&amp;B$4,B21,1,0)))</f>
        <v>0</v>
      </c>
      <c r="C14" t="b">
        <f>ISNA(VLOOKUP($A14&amp;C$4,B20,1,0))</f>
        <v>1</v>
      </c>
      <c r="D14" t="b">
        <f>NOT(ISNA(VLOOKUP($A13&amp;D$4,B21,1,0)))</f>
        <v>0</v>
      </c>
      <c r="E14" t="b">
        <f>NOT(ISNA(VLOOKUP($A13&amp;E$4,E21,1,0)))</f>
        <v>0</v>
      </c>
    </row>
    <row r="15" spans="1:5" x14ac:dyDescent="0.25">
      <c r="A15" t="s">
        <v>37</v>
      </c>
      <c r="B15" t="b">
        <f>NOT(ISNA(VLOOKUP($A14&amp;B$4,B22,1,0)))</f>
        <v>0</v>
      </c>
      <c r="C15" t="b">
        <f>NOT(ISNA(VLOOKUP($A14&amp;C$4,C22,1,0)))</f>
        <v>0</v>
      </c>
      <c r="D15" t="b">
        <f>ISNA(VLOOKUP($A15&amp;D$4,B22,1,0))</f>
        <v>1</v>
      </c>
      <c r="E15" t="b">
        <f>NOT(ISNA(VLOOKUP($A14&amp;E$4,E22,1,0)))</f>
        <v>0</v>
      </c>
    </row>
    <row r="16" spans="1:5" x14ac:dyDescent="0.25">
      <c r="B16" s="1"/>
    </row>
    <row r="17" spans="1:3" x14ac:dyDescent="0.25">
      <c r="B17" s="1"/>
    </row>
    <row r="18" spans="1:3" x14ac:dyDescent="0.25">
      <c r="B18" s="1">
        <f>B17+1</f>
        <v>1</v>
      </c>
    </row>
    <row r="20" spans="1:3" x14ac:dyDescent="0.25">
      <c r="A20" t="s">
        <v>35</v>
      </c>
      <c r="B20" s="1">
        <v>43782</v>
      </c>
      <c r="C20" t="s">
        <v>38</v>
      </c>
    </row>
    <row r="21" spans="1:3" x14ac:dyDescent="0.25">
      <c r="A21" t="s">
        <v>36</v>
      </c>
      <c r="B21" s="1">
        <f>B20+1</f>
        <v>43783</v>
      </c>
      <c r="C21" t="s">
        <v>39</v>
      </c>
    </row>
    <row r="22" spans="1:3" x14ac:dyDescent="0.25">
      <c r="A22" t="s">
        <v>37</v>
      </c>
      <c r="B22" s="1">
        <f>B21+1</f>
        <v>43784</v>
      </c>
      <c r="C22" t="s">
        <v>40</v>
      </c>
    </row>
    <row r="27" spans="1:3" x14ac:dyDescent="0.25">
      <c r="A27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Calendrier</vt:lpstr>
      <vt:lpstr>Base</vt:lpstr>
      <vt:lpstr>Année</vt:lpstr>
      <vt:lpstr>Ecole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Georges</dc:creator>
  <cp:lastModifiedBy>Georges</cp:lastModifiedBy>
  <cp:lastPrinted>2019-10-06T14:05:37Z</cp:lastPrinted>
  <dcterms:created xsi:type="dcterms:W3CDTF">2019-10-05T15:36:48Z</dcterms:created>
  <dcterms:modified xsi:type="dcterms:W3CDTF">2019-11-02T18:23:00Z</dcterms:modified>
</cp:coreProperties>
</file>