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 defaultThemeVersion="124226"/>
  <bookViews>
    <workbookView xWindow="7680" yWindow="45" windowWidth="7710" windowHeight="7080" tabRatio="910" firstSheet="2" activeTab="3"/>
  </bookViews>
  <sheets>
    <sheet name="Settings" sheetId="7" state="hidden" r:id="rId1"/>
    <sheet name="1.Données Générales Prêt 7392TN" sheetId="13" state="hidden" r:id="rId2"/>
    <sheet name="2.Fiche Récap Projet" sheetId="16" r:id="rId3"/>
    <sheet name="3. Plan de Mise en oeuvre" sheetId="14" r:id="rId4"/>
    <sheet name="4PPM Fournitures Biens Services" sheetId="2" r:id="rId5"/>
    <sheet name="5.PPM Travaux" sheetId="17" r:id="rId6"/>
    <sheet name="6.PPM Services de consultants" sheetId="8" r:id="rId7"/>
    <sheet name="7.Renforcement de capacites" sheetId="4" r:id="rId8"/>
    <sheet name="8.Tableau des indicateurs" sheetId="19" r:id="rId9"/>
    <sheet name="9.Tableau Synthétique du Projet" sheetId="18" r:id="rId10"/>
  </sheets>
  <externalReferences>
    <externalReference r:id="rId11"/>
  </externalReferences>
  <definedNames>
    <definedName name="cc" localSheetId="5">#REF!</definedName>
    <definedName name="cc">#REF!</definedName>
    <definedName name="country" localSheetId="1">#REF!</definedName>
    <definedName name="country" localSheetId="2">#REF!</definedName>
    <definedName name="country" localSheetId="3">#REF!</definedName>
    <definedName name="country" localSheetId="5">#REF!</definedName>
    <definedName name="country">#REF!</definedName>
    <definedName name="fi" localSheetId="8">[1]Settings!$A$4:$A$5</definedName>
    <definedName name="fi">Settings!$A$4:$A$5</definedName>
    <definedName name="gwncs" localSheetId="8">[1]Settings!$A$10:$A$12</definedName>
    <definedName name="gwncs">Settings!$A$10:$A$12</definedName>
    <definedName name="lncr" localSheetId="1">#REF!</definedName>
    <definedName name="lncr" localSheetId="2">#REF!</definedName>
    <definedName name="lncr" localSheetId="3">#REF!</definedName>
    <definedName name="lncr" localSheetId="5">#REF!</definedName>
    <definedName name="lncr">#REF!</definedName>
    <definedName name="priorpost" localSheetId="8">[1]Settings!$A$1:$A$2</definedName>
    <definedName name="priorpost">Settings!$A$1:$A$2</definedName>
    <definedName name="projectName" localSheetId="1">#REF!</definedName>
    <definedName name="projectName" localSheetId="2">#REF!</definedName>
    <definedName name="projectName" localSheetId="3">#REF!</definedName>
    <definedName name="projectName" localSheetId="5">#REF!</definedName>
    <definedName name="projectName">#REF!</definedName>
    <definedName name="projID" localSheetId="1">#REF!</definedName>
    <definedName name="projID" localSheetId="2">#REF!</definedName>
    <definedName name="projID" localSheetId="3">#REF!</definedName>
    <definedName name="projID" localSheetId="5">#REF!</definedName>
    <definedName name="projID">#REF!</definedName>
    <definedName name="yn" localSheetId="8">[1]Settings!$A$7:$A$8</definedName>
    <definedName name="yn">Settings!$A$7:$A$8</definedName>
    <definedName name="_xlnm.Print_Area" localSheetId="2">'2.Fiche Récap Projet'!$A$1:$M$139</definedName>
    <definedName name="_xlnm.Print_Area" localSheetId="5">'5.PPM Travaux'!$A$1:$AA$54</definedName>
    <definedName name="_xlnm.Print_Area" localSheetId="6">'6.PPM Services de consultants'!$A$1:$W$65</definedName>
    <definedName name="_xlnm.Print_Area" localSheetId="7">'7.Renforcement de capacites'!$A$1:$H$47</definedName>
    <definedName name="_xlnm.Print_Area" localSheetId="8">'8.Tableau des indicateurs'!$A$1:$G$57</definedName>
  </definedNames>
  <calcPr calcId="145621"/>
</workbook>
</file>

<file path=xl/calcChain.xml><?xml version="1.0" encoding="utf-8"?>
<calcChain xmlns="http://schemas.openxmlformats.org/spreadsheetml/2006/main">
  <c r="J33" i="17" l="1"/>
  <c r="N33" i="17" s="1"/>
  <c r="O33" i="17" s="1"/>
  <c r="P33" i="17" s="1"/>
  <c r="Q33" i="17" s="1"/>
  <c r="R33" i="17" s="1"/>
  <c r="S33" i="17" s="1"/>
  <c r="T33" i="17" s="1"/>
  <c r="U33" i="17" s="1"/>
  <c r="V33" i="17" s="1"/>
  <c r="W33" i="17" s="1"/>
  <c r="X33" i="17" s="1"/>
  <c r="J30" i="17"/>
  <c r="N30" i="17" s="1"/>
  <c r="O30" i="17" s="1"/>
  <c r="P30" i="17" s="1"/>
  <c r="Q30" i="17" s="1"/>
  <c r="R30" i="17" s="1"/>
  <c r="S30" i="17" s="1"/>
  <c r="T30" i="17" s="1"/>
  <c r="U30" i="17" s="1"/>
  <c r="V30" i="17" s="1"/>
  <c r="W30" i="17" s="1"/>
  <c r="X30" i="17" s="1"/>
  <c r="J27" i="17"/>
  <c r="N27" i="17" s="1"/>
  <c r="O27" i="17" s="1"/>
  <c r="P27" i="17" s="1"/>
  <c r="Q27" i="17" s="1"/>
  <c r="R27" i="17" s="1"/>
  <c r="S27" i="17" s="1"/>
  <c r="T27" i="17" s="1"/>
  <c r="U27" i="17" s="1"/>
  <c r="V27" i="17" s="1"/>
  <c r="W27" i="17" s="1"/>
  <c r="X27" i="17" s="1"/>
  <c r="J24" i="17"/>
  <c r="N24" i="17" s="1"/>
  <c r="O24" i="17" s="1"/>
  <c r="P24" i="17" s="1"/>
  <c r="Q24" i="17" s="1"/>
  <c r="R24" i="17" s="1"/>
  <c r="S24" i="17" s="1"/>
  <c r="T24" i="17" s="1"/>
  <c r="U24" i="17" s="1"/>
  <c r="V24" i="17" s="1"/>
  <c r="W24" i="17" s="1"/>
  <c r="X24" i="17" s="1"/>
  <c r="C30" i="4" l="1"/>
  <c r="D19" i="4"/>
  <c r="D20" i="4"/>
  <c r="D21" i="4"/>
  <c r="D22" i="4"/>
  <c r="D23" i="4"/>
  <c r="D24" i="4"/>
  <c r="D25" i="4"/>
  <c r="D26" i="4"/>
  <c r="D27" i="4"/>
  <c r="D28" i="4"/>
  <c r="D29" i="4"/>
  <c r="D18" i="4"/>
  <c r="G93" i="14"/>
  <c r="J26" i="2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J23" i="2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W23" i="2" s="1"/>
  <c r="X23" i="2" s="1"/>
  <c r="Y23" i="2" s="1"/>
  <c r="Z23" i="2" s="1"/>
  <c r="AA23" i="2" s="1"/>
  <c r="E43" i="8" l="1"/>
  <c r="K43" i="8"/>
  <c r="L43" i="8" s="1"/>
  <c r="M43" i="8" s="1"/>
  <c r="N43" i="8" s="1"/>
  <c r="O43" i="8" s="1"/>
  <c r="P43" i="8" s="1"/>
  <c r="Q43" i="8" s="1"/>
  <c r="R43" i="8" s="1"/>
  <c r="S43" i="8" s="1"/>
  <c r="T43" i="8" s="1"/>
  <c r="U43" i="8" s="1"/>
  <c r="K40" i="8"/>
  <c r="L40" i="8" s="1"/>
  <c r="M40" i="8" s="1"/>
  <c r="N40" i="8" s="1"/>
  <c r="O40" i="8" s="1"/>
  <c r="P40" i="8" s="1"/>
  <c r="Q40" i="8" s="1"/>
  <c r="R40" i="8" s="1"/>
  <c r="S40" i="8" s="1"/>
  <c r="T40" i="8" s="1"/>
  <c r="U40" i="8" s="1"/>
  <c r="D46" i="8"/>
  <c r="E40" i="8"/>
  <c r="E27" i="8" l="1"/>
  <c r="E30" i="8"/>
  <c r="E33" i="8"/>
  <c r="E36" i="8"/>
  <c r="E24" i="8"/>
  <c r="E46" i="8" l="1"/>
  <c r="G139" i="16" l="1"/>
  <c r="D36" i="17"/>
  <c r="E27" i="17"/>
  <c r="E30" i="17"/>
  <c r="E33" i="17"/>
  <c r="E24" i="17"/>
  <c r="E26" i="2"/>
  <c r="E23" i="2"/>
  <c r="D29" i="2"/>
  <c r="E29" i="2" l="1"/>
  <c r="E36" i="17"/>
  <c r="K36" i="8" l="1"/>
  <c r="L36" i="8" s="1"/>
  <c r="M36" i="8" s="1"/>
  <c r="N36" i="8" s="1"/>
  <c r="O36" i="8" s="1"/>
  <c r="P36" i="8" s="1"/>
  <c r="Q36" i="8" s="1"/>
  <c r="R36" i="8" s="1"/>
  <c r="S36" i="8" s="1"/>
  <c r="T36" i="8" s="1"/>
  <c r="U36" i="8" s="1"/>
  <c r="K33" i="8"/>
  <c r="L33" i="8" s="1"/>
  <c r="M33" i="8" s="1"/>
  <c r="N33" i="8" s="1"/>
  <c r="O33" i="8" s="1"/>
  <c r="P33" i="8" s="1"/>
  <c r="Q33" i="8" s="1"/>
  <c r="R33" i="8" s="1"/>
  <c r="S33" i="8" s="1"/>
  <c r="T33" i="8" s="1"/>
  <c r="U33" i="8" s="1"/>
  <c r="AO93" i="14" l="1"/>
  <c r="AP93" i="14"/>
  <c r="AQ93" i="14"/>
  <c r="AR93" i="14"/>
  <c r="AS93" i="14"/>
  <c r="AT93" i="14"/>
  <c r="AN93" i="14"/>
  <c r="AM93" i="14"/>
  <c r="AL93" i="14"/>
  <c r="AJ93" i="14" l="1"/>
  <c r="AK93" i="14"/>
  <c r="AI93" i="14"/>
  <c r="K27" i="8" l="1"/>
  <c r="L27" i="8" s="1"/>
  <c r="M27" i="8" s="1"/>
  <c r="N27" i="8" s="1"/>
  <c r="O27" i="8" s="1"/>
  <c r="P27" i="8" s="1"/>
  <c r="Q27" i="8" s="1"/>
  <c r="R27" i="8" s="1"/>
  <c r="S27" i="8" s="1"/>
  <c r="T27" i="8" s="1"/>
  <c r="U27" i="8" s="1"/>
  <c r="K30" i="8" l="1"/>
  <c r="L30" i="8" s="1"/>
  <c r="M30" i="8" s="1"/>
  <c r="N30" i="8" s="1"/>
  <c r="O30" i="8" s="1"/>
  <c r="P30" i="8" s="1"/>
  <c r="Q30" i="8" s="1"/>
  <c r="R30" i="8" s="1"/>
  <c r="S30" i="8" s="1"/>
  <c r="T30" i="8" s="1"/>
  <c r="U30" i="8" s="1"/>
  <c r="V30" i="8" s="1"/>
  <c r="K24" i="8"/>
  <c r="L24" i="8" s="1"/>
  <c r="M24" i="8" s="1"/>
  <c r="N24" i="8" s="1"/>
  <c r="O24" i="8" s="1"/>
  <c r="P24" i="8" s="1"/>
  <c r="Q24" i="8" s="1"/>
  <c r="R24" i="8" s="1"/>
  <c r="S24" i="8" s="1"/>
  <c r="T24" i="8" s="1"/>
  <c r="U24" i="8" s="1"/>
  <c r="V24" i="8" s="1"/>
</calcChain>
</file>

<file path=xl/sharedStrings.xml><?xml version="1.0" encoding="utf-8"?>
<sst xmlns="http://schemas.openxmlformats.org/spreadsheetml/2006/main" count="636" uniqueCount="354">
  <si>
    <t>Goods</t>
  </si>
  <si>
    <t>Works</t>
  </si>
  <si>
    <t>SL No.</t>
  </si>
  <si>
    <t>Prior</t>
  </si>
  <si>
    <t>Post</t>
  </si>
  <si>
    <t>Firm</t>
  </si>
  <si>
    <t>Individual</t>
  </si>
  <si>
    <t>Yes</t>
  </si>
  <si>
    <t>No</t>
  </si>
  <si>
    <t>Non-Consulting Services</t>
  </si>
  <si>
    <t>Version:</t>
  </si>
  <si>
    <t>Last changed:</t>
  </si>
  <si>
    <t>Revised by:</t>
  </si>
  <si>
    <t>Andrew Alexander Jacobs</t>
  </si>
  <si>
    <t>Description des Services</t>
  </si>
  <si>
    <t>Renforcement de capacités</t>
  </si>
  <si>
    <t>Date de démarrage</t>
  </si>
  <si>
    <t>Date d'achèvement</t>
  </si>
  <si>
    <t>Commentaires</t>
  </si>
  <si>
    <t xml:space="preserve">Durée estimée </t>
  </si>
  <si>
    <t>http://go.worldbank.org/MKXO98RY40</t>
  </si>
  <si>
    <t>Information sur le Projet</t>
  </si>
  <si>
    <t>Nom du Projet:</t>
  </si>
  <si>
    <t>Référence du Projet :</t>
  </si>
  <si>
    <t>Pays:</t>
  </si>
  <si>
    <t>Numéro du Prêt/Crédit:</t>
  </si>
  <si>
    <t>Seuil de Revue à Priori</t>
  </si>
  <si>
    <t>Type de Marché</t>
  </si>
  <si>
    <t>Travaux</t>
  </si>
  <si>
    <t>Inclure tous les types autorisés par l'accord de financement</t>
  </si>
  <si>
    <t>AOI (Services autres que Services de Consultants)</t>
  </si>
  <si>
    <t>Fournitures</t>
  </si>
  <si>
    <t>II. Seuils pour les Fournitures, Travaux et Services autres que Services de Consultants</t>
  </si>
  <si>
    <t>Firme de Consultant (Méthodes compétitive)</t>
  </si>
  <si>
    <t>Firme de Consultant (Entente Directe)</t>
  </si>
  <si>
    <t>Consultants Individuels  (Méthodes compétitive)</t>
  </si>
  <si>
    <t>Consultants Individuels  (Entente Directe)</t>
  </si>
  <si>
    <t>Date d'Avis Général de Passation des Marchés</t>
  </si>
  <si>
    <t>Méthode de Passation des Marchés</t>
  </si>
  <si>
    <t>AOI Travaux</t>
  </si>
  <si>
    <t>AON Travaux</t>
  </si>
  <si>
    <t>AON Fournitures</t>
  </si>
  <si>
    <t>Consultations d'Entrepreneurs (Travaux) (CEN)</t>
  </si>
  <si>
    <t>Consultations de Fournisseurs (Fournitures) (CF)</t>
  </si>
  <si>
    <t>Tout</t>
  </si>
  <si>
    <t>Fiche du Plan de Passation des Marchés</t>
  </si>
  <si>
    <t>I. Généralités</t>
  </si>
  <si>
    <t>-</t>
  </si>
  <si>
    <t>III. Sélection des Consultants</t>
  </si>
  <si>
    <t>Catégorie de Consultants</t>
  </si>
  <si>
    <t>Méthodes de Sélection</t>
  </si>
  <si>
    <t>Note:  la liste des seuils de OPCPR peut être consultée ici</t>
  </si>
  <si>
    <t>Date d'approbation du Plan de Passation des Marchés</t>
  </si>
  <si>
    <r>
      <t xml:space="preserve">AOI </t>
    </r>
    <r>
      <rPr>
        <sz val="10"/>
        <rFont val="Arial"/>
        <family val="2"/>
      </rPr>
      <t>Fournitures</t>
    </r>
  </si>
  <si>
    <r>
      <t>Marchés avec méthodes et dates des différentes étapes:</t>
    </r>
    <r>
      <rPr>
        <sz val="10"/>
        <rFont val="Arial"/>
        <family val="2"/>
      </rPr>
      <t xml:space="preserve"> Voir la feuille "Fournitures et Travaux"
</t>
    </r>
  </si>
  <si>
    <t>SFQ(Sélection fondée sur la qualité)</t>
  </si>
  <si>
    <t>SCBD (Sélection dans le cadre d’un budget déterminé)</t>
  </si>
  <si>
    <t>SMC (Sélection au "moindre coût"</t>
  </si>
  <si>
    <t>QC (Sélection fondée sur les qualifications des consultants)</t>
  </si>
  <si>
    <t>SED (Sélection par entente directe) (Individus et Firmes)</t>
  </si>
  <si>
    <t>CI (Consultants Individuels)</t>
  </si>
  <si>
    <r>
      <t>Marchés de Consultants avec méthodes et dates des différentes étapes:</t>
    </r>
    <r>
      <rPr>
        <sz val="10"/>
        <rFont val="Arial"/>
        <family val="2"/>
      </rPr>
      <t xml:space="preserve"> Voir la feuille "Services de Consultants"
</t>
    </r>
  </si>
  <si>
    <t xml:space="preserve">IV. Activités de Renforcement des Capacités de l'Agence d'Exécution </t>
  </si>
  <si>
    <t>Prêt BIRD N° 7392/TUN</t>
  </si>
  <si>
    <t>Projet d'Appui à la Réforme de l'Enseignement Supérieur II</t>
  </si>
  <si>
    <t xml:space="preserve"> </t>
  </si>
  <si>
    <t>Objectifs</t>
  </si>
  <si>
    <t>Résultats</t>
  </si>
  <si>
    <t>Actions</t>
  </si>
  <si>
    <t>Equipes du Projet</t>
  </si>
  <si>
    <t>Livrables</t>
  </si>
  <si>
    <t>Période</t>
  </si>
  <si>
    <t>Date début</t>
  </si>
  <si>
    <t>Date fin</t>
  </si>
  <si>
    <t>Prévue</t>
  </si>
  <si>
    <t>Présentation du Projet</t>
  </si>
  <si>
    <t>Méthodologie</t>
  </si>
  <si>
    <t>BUDGET</t>
  </si>
  <si>
    <t>Budget Investissements</t>
  </si>
  <si>
    <t>Budget Fonctionnement</t>
  </si>
  <si>
    <t>Budget TOTAL</t>
  </si>
  <si>
    <t>A11</t>
  </si>
  <si>
    <t>A12</t>
  </si>
  <si>
    <t>A13</t>
  </si>
  <si>
    <t>A21</t>
  </si>
  <si>
    <t>A22</t>
  </si>
  <si>
    <t>A23</t>
  </si>
  <si>
    <t>mois 1</t>
  </si>
  <si>
    <t>mois 2</t>
  </si>
  <si>
    <t>mois 3</t>
  </si>
  <si>
    <t>mois 4</t>
  </si>
  <si>
    <t>mois 5</t>
  </si>
  <si>
    <t>mois 6</t>
  </si>
  <si>
    <t>Budget alloué (en DT)</t>
  </si>
  <si>
    <t>mois 7</t>
  </si>
  <si>
    <t>mois 8</t>
  </si>
  <si>
    <t>mois 9</t>
  </si>
  <si>
    <t>mois 10</t>
  </si>
  <si>
    <t>mois 11</t>
  </si>
  <si>
    <t>mois 12</t>
  </si>
  <si>
    <t>mois 13</t>
  </si>
  <si>
    <t>mois 14</t>
  </si>
  <si>
    <t>mois 15</t>
  </si>
  <si>
    <t>mois 16</t>
  </si>
  <si>
    <t>mois 17</t>
  </si>
  <si>
    <t>mois 18</t>
  </si>
  <si>
    <t>mois 19</t>
  </si>
  <si>
    <t>mois 20</t>
  </si>
  <si>
    <t>mois 21</t>
  </si>
  <si>
    <t>mois 22</t>
  </si>
  <si>
    <t>mois 23</t>
  </si>
  <si>
    <t>mois 24</t>
  </si>
  <si>
    <t>Action ponctuelle</t>
  </si>
  <si>
    <t>Action continue</t>
  </si>
  <si>
    <t>Livraison matériel</t>
  </si>
  <si>
    <t>Rapport</t>
  </si>
  <si>
    <t>1.1</t>
  </si>
  <si>
    <t>République Tunisienne</t>
  </si>
  <si>
    <t>Tunisie</t>
  </si>
  <si>
    <t>P075809</t>
  </si>
  <si>
    <t>N° 7392 - TUN</t>
  </si>
  <si>
    <t>1.2.</t>
  </si>
  <si>
    <t>1.3.</t>
  </si>
  <si>
    <t>2.1.</t>
  </si>
  <si>
    <t>Seuil de Revue à Priori ( USD)</t>
  </si>
  <si>
    <t>≥ 500.000</t>
  </si>
  <si>
    <t>≥ 5.000.000</t>
  </si>
  <si>
    <t>Seuil de la méthode de PM  (USD)</t>
  </si>
  <si>
    <t>&gt;7.500.000</t>
  </si>
  <si>
    <t xml:space="preserve">  ≤ 7.500.000</t>
  </si>
  <si>
    <t>&gt; 500,000</t>
  </si>
  <si>
    <t>≤500,000</t>
  </si>
  <si>
    <t>&lt; 350,000</t>
  </si>
  <si>
    <t>&lt; 30,000</t>
  </si>
  <si>
    <t>NA</t>
  </si>
  <si>
    <t>Entente directe</t>
  </si>
  <si>
    <t>2.2</t>
  </si>
  <si>
    <r>
      <t xml:space="preserve">Prequalification : </t>
    </r>
    <r>
      <rPr>
        <b/>
        <sz val="10"/>
        <color indexed="12"/>
        <rFont val="Arial"/>
        <family val="2"/>
      </rPr>
      <t>NA</t>
    </r>
  </si>
  <si>
    <t>2.3</t>
  </si>
  <si>
    <r>
      <t xml:space="preserve">Procédure  proposée pour les Composantes des Marchés Communautaires : </t>
    </r>
    <r>
      <rPr>
        <sz val="10"/>
        <rFont val="Arial"/>
        <family val="2"/>
      </rPr>
      <t>(conformement aux clauses 3.17 des Directives): se réferer au document d'exécution du Projet à participation Communautaire approuvé par la Banque</t>
    </r>
  </si>
  <si>
    <t>2.4</t>
  </si>
  <si>
    <r>
      <t>Référence du Manuel de Procédures ou du Manuel de Passation des Marchés :</t>
    </r>
    <r>
      <rPr>
        <sz val="10"/>
        <rFont val="Arial"/>
        <family val="2"/>
      </rPr>
      <t xml:space="preserve"> </t>
    </r>
    <r>
      <rPr>
        <sz val="10"/>
        <color indexed="30"/>
        <rFont val="Arial"/>
        <family val="2"/>
      </rPr>
      <t>Avril 2006</t>
    </r>
    <r>
      <rPr>
        <sz val="10"/>
        <rFont val="Arial"/>
        <family val="2"/>
      </rPr>
      <t xml:space="preserve"> (Manuel de Procédures du PARESII)</t>
    </r>
  </si>
  <si>
    <t>2.5</t>
  </si>
  <si>
    <r>
      <t xml:space="preserve">Tout autre montage de de passation des marchés: </t>
    </r>
    <r>
      <rPr>
        <i/>
        <sz val="10"/>
        <rFont val="Arial"/>
        <family val="2"/>
      </rPr>
      <t>Non Applicable</t>
    </r>
  </si>
  <si>
    <t>2.6</t>
  </si>
  <si>
    <t>3.1.</t>
  </si>
  <si>
    <t>Seuil de Revue à Priori (USD)</t>
  </si>
  <si>
    <t>≥200,000</t>
  </si>
  <si>
    <t>≥100,000</t>
  </si>
  <si>
    <t>Seuil de la méthode de PM (USD)</t>
  </si>
  <si>
    <r>
      <rPr>
        <u/>
        <sz val="10"/>
        <color indexed="30"/>
        <rFont val="Arial"/>
        <family val="2"/>
      </rPr>
      <t>&gt;</t>
    </r>
    <r>
      <rPr>
        <sz val="10"/>
        <color indexed="30"/>
        <rFont val="Arial"/>
        <family val="2"/>
      </rPr>
      <t xml:space="preserve"> 200, 000</t>
    </r>
  </si>
  <si>
    <t>≥  100, 000</t>
  </si>
  <si>
    <t>Tous les contrats qui, de l'avis de la Banque, répondent aux conditions du paragraphe 3,6 des Directives</t>
  </si>
  <si>
    <t>≤ 100, 000</t>
  </si>
  <si>
    <t>Tous les contrats, sur avis de la Banque, indépendamment du seuil</t>
  </si>
  <si>
    <t>Tous contrats indépendamment du seuil</t>
  </si>
  <si>
    <t>Les services de consultants individuels pour des tâches qui correspondent aux conditions du paragraphe 5.1 des Directives</t>
  </si>
  <si>
    <t>3.2.</t>
  </si>
  <si>
    <r>
      <t xml:space="preserve">Liste Restreinte composée uniquement de nationaux: </t>
    </r>
    <r>
      <rPr>
        <sz val="10"/>
        <rFont val="Arial"/>
        <family val="2"/>
      </rPr>
      <t xml:space="preserve">La short-liste pour les services de consultants, avec un coût estimatif de moins de </t>
    </r>
    <r>
      <rPr>
        <sz val="10"/>
        <color indexed="12"/>
        <rFont val="Arial"/>
        <family val="2"/>
      </rPr>
      <t>200,000</t>
    </r>
    <r>
      <rPr>
        <sz val="10"/>
        <color indexed="12"/>
        <rFont val="Arial"/>
        <family val="2"/>
      </rPr>
      <t xml:space="preserve"> US$</t>
    </r>
    <r>
      <rPr>
        <sz val="10"/>
        <rFont val="Arial"/>
        <family val="2"/>
      </rPr>
      <t xml:space="preserve"> équivalent par contrat, peut comprendre entièrement de consultants nationaux suivant les provisions du parag</t>
    </r>
  </si>
  <si>
    <t>3.3.</t>
  </si>
  <si>
    <r>
      <t xml:space="preserve">Tout autre montage de sélection de consultants: </t>
    </r>
    <r>
      <rPr>
        <i/>
        <sz val="10"/>
        <rFont val="Arial"/>
        <family val="2"/>
      </rPr>
      <t>Non Applicable</t>
    </r>
  </si>
  <si>
    <t>3.4.</t>
  </si>
  <si>
    <t>SFQC (Sélection fondée sur la qualité et le coût )</t>
  </si>
  <si>
    <t>Projet de Dossier d'Appel d'Offres</t>
  </si>
  <si>
    <t>Appel d'offres</t>
  </si>
  <si>
    <t>Evaluation des Offres</t>
  </si>
  <si>
    <t>Mise au Point du Contrat</t>
  </si>
  <si>
    <t>Exécution du Marché</t>
  </si>
  <si>
    <t>Numéro de l'appel d'offre / consultation</t>
  </si>
  <si>
    <t>Montant Estimatif en        DT  x 1000</t>
  </si>
  <si>
    <t>Montant estimatif en USDx1000</t>
  </si>
  <si>
    <t>Mode de Passation des Marches</t>
  </si>
  <si>
    <t>Examen a priori / a posteriori</t>
  </si>
  <si>
    <t>Specifications Techniques (1)</t>
  </si>
  <si>
    <t>Transmission à la CM</t>
  </si>
  <si>
    <t>Approbation CM</t>
  </si>
  <si>
    <t>Soummission a la BIRD</t>
  </si>
  <si>
    <t>Non-objection</t>
  </si>
  <si>
    <t>Publication de l'AAO dans UNDB on-line
GATEWAY</t>
  </si>
  <si>
    <t>Transmission de l'AAO pour pub. / env.des lettres de cons.</t>
  </si>
  <si>
    <t>Réception et Ouverture des Offres</t>
  </si>
  <si>
    <t>Soummission du rapport a la CM /CDP</t>
  </si>
  <si>
    <t>Approbation de la CM/CDP</t>
  </si>
  <si>
    <t>Plan
vs.
Réalisé</t>
  </si>
  <si>
    <t>Montant du Marché en DT x 1000</t>
  </si>
  <si>
    <t>Notification d'attribution du Marché</t>
  </si>
  <si>
    <t>Signature du Marché</t>
  </si>
  <si>
    <t>Ouverture lettre de crédit / Emission du bon de commande</t>
  </si>
  <si>
    <t>Arrivée Fournitures / date de livraison</t>
  </si>
  <si>
    <t>Réception des Fournitures / date de réception (après vérification)</t>
  </si>
  <si>
    <t>30</t>
  </si>
  <si>
    <t>7</t>
  </si>
  <si>
    <t>3</t>
  </si>
  <si>
    <t>30 - 90</t>
  </si>
  <si>
    <t>A posteriori</t>
  </si>
  <si>
    <t>Planifié.</t>
  </si>
  <si>
    <t>Revisé</t>
  </si>
  <si>
    <t>Réalisé</t>
  </si>
  <si>
    <t xml:space="preserve"> Dossier d'Appel d'Offres</t>
  </si>
  <si>
    <t>Autorisation préalable de l'université (1)</t>
  </si>
  <si>
    <t>Transmission a la CDM/CUM</t>
  </si>
  <si>
    <t xml:space="preserve">Approbation CDM/CUM </t>
  </si>
  <si>
    <t>Réception et ouverture des plis</t>
  </si>
  <si>
    <t>Dépouillement des offres</t>
  </si>
  <si>
    <t>Trsnmission du rapport a la CDM/CUM</t>
  </si>
  <si>
    <t xml:space="preserve">Approbation de la CDM/CUM </t>
  </si>
  <si>
    <t>Montant du Marché en(DT)</t>
  </si>
  <si>
    <t>Notification d'attribution du marché/émission du bon de commande</t>
  </si>
  <si>
    <t>Délai d'exécution</t>
  </si>
  <si>
    <t xml:space="preserve">Réception 
Provisoire </t>
  </si>
  <si>
    <t>Réception 
definitive</t>
  </si>
  <si>
    <t>Avenants</t>
  </si>
  <si>
    <t xml:space="preserve">30 </t>
  </si>
  <si>
    <t>15</t>
  </si>
  <si>
    <t>1</t>
  </si>
  <si>
    <t>60</t>
  </si>
  <si>
    <t>Planifié</t>
  </si>
  <si>
    <t>Méthode de Sélection</t>
  </si>
  <si>
    <t>Examen a priori ou a posteriori par la Banque</t>
  </si>
  <si>
    <t>Structure responsable</t>
  </si>
  <si>
    <t>BE ou C. Individuel</t>
  </si>
  <si>
    <t>Préparation   des Termes de Références *</t>
  </si>
  <si>
    <t>short List/Choix du consultant ayant les qualifications les plus adéquates (2)</t>
  </si>
  <si>
    <t>Demande d'avis de la CM</t>
  </si>
  <si>
    <t>Avis de la CM sur le rapport de sélection</t>
  </si>
  <si>
    <t>Négociations avec le Consultant retenu</t>
  </si>
  <si>
    <t>Signature  du Contrat</t>
  </si>
  <si>
    <t>Notification  du Contrat</t>
  </si>
  <si>
    <t>Date de commencement</t>
  </si>
  <si>
    <t>21</t>
  </si>
  <si>
    <t>10</t>
  </si>
  <si>
    <t xml:space="preserve">05 </t>
  </si>
  <si>
    <t xml:space="preserve">15 </t>
  </si>
  <si>
    <t xml:space="preserve">10 </t>
  </si>
  <si>
    <r>
      <t xml:space="preserve">Comité de Suivi: </t>
    </r>
    <r>
      <rPr>
        <i/>
        <sz val="12"/>
        <color rgb="FFFF0000"/>
        <rFont val="Arial"/>
        <family val="2"/>
      </rPr>
      <t>à préciser</t>
    </r>
  </si>
  <si>
    <r>
      <t xml:space="preserve">Comité d'exécution: </t>
    </r>
    <r>
      <rPr>
        <i/>
        <sz val="12"/>
        <color rgb="FFFF0000"/>
        <rFont val="Arial"/>
        <family val="2"/>
      </rPr>
      <t>à préciser</t>
    </r>
  </si>
  <si>
    <t>Calendrier prévisionnel de mise en oeuvre</t>
  </si>
  <si>
    <r>
      <t>(1)</t>
    </r>
    <r>
      <rPr>
        <sz val="10"/>
        <rFont val="Arial"/>
        <family val="2"/>
      </rPr>
      <t>: Indiquer tous les résultats/objectifs de votre projet tels que figurant dans votre Proposition .</t>
    </r>
  </si>
  <si>
    <t>Description des fournitures de biens et services</t>
  </si>
  <si>
    <t>Planifié vs. Révisé vs. Réalisé</t>
  </si>
  <si>
    <t>Plannifié
vs. Révisé
vs. Réalisé</t>
  </si>
  <si>
    <t>Données marchés</t>
  </si>
  <si>
    <t>Non-objection de la BIRD</t>
  </si>
  <si>
    <t>Préparation du dossier d'appel d'offres</t>
  </si>
  <si>
    <t>Plannifié
 vs. Révisé
vs. Réalisé</t>
  </si>
  <si>
    <t>Appel d'offres et Evaluation</t>
  </si>
  <si>
    <t>Approbation du Marché et Exécution</t>
  </si>
  <si>
    <t>Démarrage des travaux</t>
  </si>
  <si>
    <t>Montant definitif du Marché</t>
  </si>
  <si>
    <r>
      <t>Publication de la demande de manifestions d'intérêt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(1)</t>
    </r>
  </si>
  <si>
    <t>Transmission des lettres d'Invitation/
demande de proposition Tech et Financ</t>
  </si>
  <si>
    <t xml:space="preserve">Date d'achèvement </t>
  </si>
  <si>
    <t>Dépenses engagées à ce jour
(préciser date)</t>
  </si>
  <si>
    <t>Montant estimé en DT</t>
  </si>
  <si>
    <t>Montant estimé en USD</t>
  </si>
  <si>
    <t>Résultats attendus/ Description des activités</t>
  </si>
  <si>
    <r>
      <t>(2)</t>
    </r>
    <r>
      <rPr>
        <sz val="10"/>
        <rFont val="Arial"/>
        <family val="2"/>
      </rPr>
      <t>: Pour chaque résultat attendu (ou objectif), énumérer les actions ou marchés nécessaires pour sa réalisation; Il s'agit principalement de marchés de fournitures,consultants et travaux.</t>
    </r>
  </si>
  <si>
    <r>
      <t>(4)</t>
    </r>
    <r>
      <rPr>
        <sz val="10"/>
        <rFont val="Arial"/>
        <family val="2"/>
      </rPr>
      <t xml:space="preserve"> Répartir le budget sur les deux années d'exécution.</t>
    </r>
  </si>
  <si>
    <t>Année 1</t>
  </si>
  <si>
    <t>Année 2</t>
  </si>
  <si>
    <t>CI</t>
  </si>
  <si>
    <r>
      <t xml:space="preserve">Deuxième Projet d'Appui à la Réforme de l'Enseignement Supérieur (PARES II) / Composante 2
Sous Composante </t>
    </r>
    <r>
      <rPr>
        <i/>
        <sz val="10"/>
        <color rgb="FFFF0000"/>
        <rFont val="Arial"/>
        <family val="2"/>
      </rPr>
      <t>2.5</t>
    </r>
    <r>
      <rPr>
        <sz val="10"/>
        <color indexed="12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Renforcement des capacités de gestion du projet/ 2.5.1. Formation des cadres du BEPP et renforcement de ses capacités au niveau central et au niveau des universités</t>
    </r>
  </si>
  <si>
    <t>Original:  25 mai 2006</t>
  </si>
  <si>
    <t>Revision 1: 01 Décembre 2008 (Fournitures et Travaux)</t>
  </si>
  <si>
    <t xml:space="preserve">Revision 2: 25 Mai 2009 (Consultants) </t>
  </si>
  <si>
    <t>13 juillet 2006</t>
  </si>
  <si>
    <t>Année 3 (Selon les projets)</t>
  </si>
  <si>
    <t>Formation</t>
  </si>
  <si>
    <t>A14</t>
  </si>
  <si>
    <t>A15</t>
  </si>
  <si>
    <t>A24</t>
  </si>
  <si>
    <t>A25</t>
  </si>
  <si>
    <t>A26</t>
  </si>
  <si>
    <t>A27</t>
  </si>
  <si>
    <t>A31</t>
  </si>
  <si>
    <t>A32</t>
  </si>
  <si>
    <t>A33</t>
  </si>
  <si>
    <t>Budget</t>
  </si>
  <si>
    <t>Tableau des indicateurs</t>
  </si>
  <si>
    <t>Caractéristiques essentielles de chaque résultat</t>
  </si>
  <si>
    <t>Valeur de base</t>
  </si>
  <si>
    <t>Valeur à mi-parcours</t>
  </si>
  <si>
    <t>Valeur en fin de projet</t>
  </si>
  <si>
    <t>Pérennité: valeur 2 années après la fin du projet</t>
  </si>
  <si>
    <t>Révisé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</si>
  <si>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</si>
  <si>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</si>
  <si>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</si>
  <si>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</si>
  <si>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</si>
  <si>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</si>
  <si>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</si>
  <si>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</si>
  <si>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</si>
  <si>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</si>
  <si>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</si>
  <si>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</si>
  <si>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Mois 13</t>
  </si>
  <si>
    <t>Mois 14</t>
  </si>
  <si>
    <t>Mois 15</t>
  </si>
  <si>
    <t>Mois 16</t>
  </si>
  <si>
    <t>Mois 17</t>
  </si>
  <si>
    <t>Mois 18</t>
  </si>
  <si>
    <t>Mois 19</t>
  </si>
  <si>
    <t>Mois 20</t>
  </si>
  <si>
    <t>Mois 21</t>
  </si>
  <si>
    <t>Mois 22</t>
  </si>
  <si>
    <t>Mois 23</t>
  </si>
  <si>
    <t>Mois 24</t>
  </si>
  <si>
    <t>Estimation budgétaire PAQ</t>
  </si>
  <si>
    <t>Estimation budgétaire EESR/CR</t>
  </si>
  <si>
    <t>Estimation apport en nature des partenaires</t>
  </si>
  <si>
    <t>Budget Total
en DT*1000</t>
  </si>
  <si>
    <t>Budget PAQ
en DT*1000</t>
  </si>
  <si>
    <t>Budget EESR
en DT*1000</t>
  </si>
  <si>
    <t>Apport en nature
en DT*1000</t>
  </si>
  <si>
    <t>Total projet en numéraires</t>
  </si>
  <si>
    <t xml:space="preserve">Durée moyenne des étapes </t>
  </si>
  <si>
    <t>PPM FOURNITURES DE BIENS &amp; SERVICES</t>
  </si>
  <si>
    <t>PLAN DE MISE EN ŒUVRE</t>
  </si>
  <si>
    <t>CF</t>
  </si>
  <si>
    <t>Total</t>
  </si>
  <si>
    <t>PPM TRAVAUX</t>
  </si>
  <si>
    <t>PPM SERVICES DE CONSULTANTS</t>
  </si>
  <si>
    <r>
      <t xml:space="preserve">Composante </t>
    </r>
    <r>
      <rPr>
        <i/>
        <sz val="12"/>
        <color rgb="FFFF0000"/>
        <rFont val="Arial"/>
        <family val="2"/>
      </rPr>
      <t>: Appui à une meilleure connexion au marché de l'emploi</t>
    </r>
  </si>
  <si>
    <t>Assistance technique</t>
  </si>
  <si>
    <t>QC</t>
  </si>
  <si>
    <t>Plan de Mise en Œuvre -PMO</t>
  </si>
  <si>
    <t>Estimation budgétaire 
(4)</t>
  </si>
  <si>
    <t>Indicateurs PromESsE</t>
  </si>
  <si>
    <t>Indicateurs Projet</t>
  </si>
  <si>
    <t>ID1.    Proportion de diplômés du supérieur issus de parcours co-construits – (dont proportion de femmes)  embauchés 6 mois après l’obtention du diplôme, par rapport à un témoin adéquat (Pourcentage, %).</t>
  </si>
  <si>
    <t>IRI. 3. Nombre de programmes récemment introduits dans le cadre du PAQ incluant au moins un module sur l’entreprenariat (Nombre).</t>
  </si>
  <si>
    <t>IRI. 8. Bénéficiaires directs du projet Somme des nombres.</t>
  </si>
  <si>
    <t>IRI. 9. Bénéficiaires de sexe féminin (Pourcentage - Sous-type : supplémentaire) - (Principaux).</t>
  </si>
  <si>
    <t>IRI. 10. Nombre de certifications d’étudiants dans les cursus axés sur les qualifications transférables (informatique, gestion de projet, langues/communication, etc.).</t>
  </si>
  <si>
    <t>IRI. 1. Nombre de parcours co-construits créés dans le cadre du projet  (Nombre).</t>
  </si>
  <si>
    <t>IRI. 2. Proportion de diplômés issus de parcours co-construits se disant satisfaits du niveau de leurs qualifications employables.</t>
  </si>
  <si>
    <t>Transmission du projet de contrat paraphé à la CDP</t>
  </si>
  <si>
    <t xml:space="preserve">Avis de la CDP sur le projet de contrat </t>
  </si>
  <si>
    <t>Date: 24/01/2019</t>
  </si>
  <si>
    <r>
      <t>(3)</t>
    </r>
    <r>
      <rPr>
        <sz val="10"/>
        <rFont val="Arial"/>
        <family val="2"/>
      </rPr>
      <t>: le plan de mise en œuvre précise l'enchainement des actions et des marchés correspondant pendant la durée totale du projet. Le mois 1 correspond au premier mois suivant la date de la signature de la convention/réallocation des fonds du PromESsE.</t>
    </r>
  </si>
  <si>
    <t>Mode applicable exclusivement si la revue préalable de la BM n'est pas requise (Cf.conditions en feuille "Données générales Prêt  8590/TN")</t>
  </si>
  <si>
    <t xml:space="preserve">Coordonateur: </t>
  </si>
  <si>
    <t>BE</t>
  </si>
  <si>
    <t>Date: ………….</t>
  </si>
  <si>
    <t>Date: ……………</t>
  </si>
  <si>
    <t>Date: ……………………</t>
  </si>
  <si>
    <t>Date: ……………..</t>
  </si>
  <si>
    <r>
      <rPr>
        <b/>
        <sz val="12"/>
        <color rgb="FFFF0000"/>
        <rFont val="Arial"/>
        <family val="2"/>
      </rPr>
      <t xml:space="preserve">Université de  </t>
    </r>
    <r>
      <rPr>
        <b/>
        <sz val="12"/>
        <rFont val="Arial"/>
        <family val="2"/>
      </rPr>
      <t xml:space="preserve">
Projet: Modernisation de l'Enseignement Supérieur en soutien à l'Employabilité
Code Projet: </t>
    </r>
    <r>
      <rPr>
        <b/>
        <sz val="12"/>
        <color rgb="FFFF0000"/>
        <rFont val="Arial"/>
        <family val="2"/>
      </rPr>
      <t>PAQ-Co-constrcution CC3-</t>
    </r>
    <r>
      <rPr>
        <b/>
        <sz val="12"/>
        <rFont val="Arial"/>
        <family val="2"/>
      </rPr>
      <t xml:space="preserve">
Institution : </t>
    </r>
    <r>
      <rPr>
        <b/>
        <sz val="12"/>
        <color rgb="FFFF0000"/>
        <rFont val="Arial"/>
        <family val="2"/>
      </rPr>
      <t>..................</t>
    </r>
    <r>
      <rPr>
        <b/>
        <sz val="12"/>
        <rFont val="Arial"/>
        <family val="2"/>
      </rPr>
      <t xml:space="preserve">
Chef de Projet:  </t>
    </r>
    <r>
      <rPr>
        <b/>
        <sz val="12"/>
        <color rgb="FFFF0000"/>
        <rFont val="Arial"/>
        <family val="2"/>
      </rPr>
      <t>.................</t>
    </r>
    <r>
      <rPr>
        <b/>
        <sz val="12"/>
        <rFont val="Arial"/>
        <family val="2"/>
      </rPr>
      <t xml:space="preserve">
Titre du projet : </t>
    </r>
    <r>
      <rPr>
        <b/>
        <sz val="12"/>
        <color rgb="FF0000FF"/>
        <rFont val="Arial"/>
        <family val="2"/>
      </rPr>
      <t>A…………………………...</t>
    </r>
    <r>
      <rPr>
        <b/>
        <sz val="12"/>
        <rFont val="Arial"/>
        <family val="2"/>
      </rPr>
      <t xml:space="preserve">
</t>
    </r>
  </si>
  <si>
    <t>PAQ-CC3-CF1</t>
  </si>
  <si>
    <t>PAQ-CC3-CF2</t>
  </si>
  <si>
    <t>PAQ-CC3-CF3</t>
  </si>
  <si>
    <t>PAQ-CC3-CF4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</si>
</sst>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(* #,##0.00_);_(* \(#,##0.00\);_(* &quot;-&quot;??_);_(@_)"/>
    <numFmt numFmtId="165" formatCode="0;[Red]0"/>
    <numFmt numFmtId="166" formatCode="d/m/yy"/>
    <numFmt numFmtId="167" formatCode="[$-1010000]d/m/yyyy;@"/>
    <numFmt numFmtId="168" formatCode="dd/mm/yy;@"/>
    <numFmt numFmtId="169" formatCode="_-* #,##0\ _€_-;\-* #,##0\ _€_-;_-* &quot;-&quot;??\ _€_-;_-@_-"/>
  </numFmts>
  <fonts count="76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12"/>
      <name val="Arial"/>
      <family val="2"/>
    </font>
    <font>
      <i/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4"/>
      <color indexed="12"/>
      <name val="Comic Sans MS"/>
      <family val="4"/>
    </font>
    <font>
      <b/>
      <sz val="11"/>
      <color indexed="12"/>
      <name val="Comic Sans MS"/>
      <family val="4"/>
    </font>
    <font>
      <b/>
      <sz val="12"/>
      <color rgb="FF0000FF"/>
      <name val="Arial"/>
      <family val="2"/>
    </font>
    <font>
      <b/>
      <sz val="12"/>
      <color rgb="FF000000"/>
      <name val="Arial"/>
      <family val="2"/>
    </font>
    <font>
      <b/>
      <sz val="14"/>
      <color rgb="FF0000FF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8"/>
      <color rgb="FF0000FF"/>
      <name val="Arial"/>
      <family val="2"/>
    </font>
    <font>
      <i/>
      <sz val="10"/>
      <color rgb="FF0000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color indexed="12"/>
      <name val="Times New Roman"/>
      <family val="1"/>
    </font>
    <font>
      <i/>
      <sz val="10"/>
      <color indexed="10"/>
      <name val="Arial"/>
      <family val="2"/>
    </font>
    <font>
      <sz val="10"/>
      <color indexed="30"/>
      <name val="Arial"/>
      <family val="2"/>
    </font>
    <font>
      <sz val="10"/>
      <color rgb="FF0070C0"/>
      <name val="Arial"/>
      <family val="2"/>
    </font>
    <font>
      <u/>
      <sz val="10"/>
      <color indexed="30"/>
      <name val="Arial"/>
      <family val="2"/>
    </font>
    <font>
      <b/>
      <sz val="20"/>
      <color indexed="12"/>
      <name val="Comic Sans MS"/>
      <family val="4"/>
    </font>
    <font>
      <sz val="12"/>
      <name val="Times New Roman"/>
      <family val="1"/>
    </font>
    <font>
      <i/>
      <sz val="12"/>
      <color indexed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 Black"/>
      <family val="2"/>
    </font>
    <font>
      <sz val="8"/>
      <name val="Times New Roman"/>
      <family val="1"/>
    </font>
    <font>
      <sz val="8"/>
      <name val="@Arial Unicode MS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  <charset val="178"/>
    </font>
    <font>
      <b/>
      <sz val="9"/>
      <name val="Arial Black"/>
      <family val="2"/>
      <charset val="178"/>
    </font>
    <font>
      <sz val="9"/>
      <name val="Arial"/>
      <family val="2"/>
    </font>
    <font>
      <b/>
      <sz val="8"/>
      <name val="Arial Black"/>
      <family val="2"/>
      <charset val="178"/>
    </font>
    <font>
      <b/>
      <sz val="12"/>
      <name val="Arial Black"/>
      <family val="2"/>
      <charset val="178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sz val="18"/>
      <color indexed="10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10"/>
      <color indexed="8"/>
      <name val="Times New Roman"/>
      <family val="1"/>
    </font>
    <font>
      <sz val="12"/>
      <name val="Arial"/>
      <family val="2"/>
    </font>
    <font>
      <i/>
      <sz val="12"/>
      <color rgb="FFFF0000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b/>
      <i/>
      <sz val="12"/>
      <name val="Times New Roman"/>
      <family val="1"/>
    </font>
    <font>
      <b/>
      <sz val="20"/>
      <color indexed="12"/>
      <name val="Calibri"/>
      <family val="2"/>
      <scheme val="minor"/>
    </font>
    <font>
      <b/>
      <sz val="9"/>
      <name val="Times New Roman"/>
      <family val="1"/>
      <charset val="178"/>
    </font>
    <font>
      <b/>
      <sz val="9"/>
      <name val="Times New Roman"/>
      <family val="1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20"/>
      <color rgb="FF0000FF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16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7" tint="-0.249977111117893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Arial"/>
      <family val="2"/>
    </font>
    <font>
      <b/>
      <sz val="8"/>
      <color theme="6" tint="-0.499984740745262"/>
      <name val="Times New Roman"/>
      <family val="1"/>
    </font>
    <font>
      <b/>
      <sz val="12"/>
      <color theme="6"/>
      <name val="Arial"/>
      <family val="2"/>
    </font>
    <font>
      <b/>
      <sz val="10"/>
      <color rgb="FFFF0000"/>
      <name val="Times New Roman"/>
      <family val="1"/>
    </font>
    <font>
      <b/>
      <sz val="10"/>
      <color theme="6" tint="-0.249977111117893"/>
      <name val="Times New Roman"/>
      <family val="1"/>
    </font>
    <font>
      <b/>
      <sz val="11"/>
      <color rgb="FF0000FF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CF1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8F88B"/>
        <bgColor indexed="64"/>
      </patternFill>
    </fill>
    <fill>
      <patternFill patternType="solid">
        <fgColor rgb="FFD4DFF8"/>
        <bgColor indexed="64"/>
      </patternFill>
    </fill>
    <fill>
      <patternFill patternType="solid">
        <fgColor rgb="FF8CAAE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43" fontId="63" fillId="0" borderId="0" applyFont="0" applyFill="0" applyBorder="0" applyAlignment="0" applyProtection="0"/>
  </cellStyleXfs>
  <cellXfs count="89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Continuous"/>
    </xf>
    <xf numFmtId="15" fontId="0" fillId="0" borderId="0" xfId="0" applyNumberFormat="1"/>
    <xf numFmtId="15" fontId="0" fillId="0" borderId="1" xfId="0" applyNumberFormat="1" applyBorder="1"/>
    <xf numFmtId="14" fontId="0" fillId="0" borderId="0" xfId="0" applyNumberFormat="1"/>
    <xf numFmtId="0" fontId="1" fillId="0" borderId="0" xfId="0" applyFont="1" applyAlignment="1"/>
    <xf numFmtId="0" fontId="5" fillId="0" borderId="1" xfId="0" applyFont="1" applyBorder="1"/>
    <xf numFmtId="0" fontId="5" fillId="0" borderId="0" xfId="0" applyFont="1"/>
    <xf numFmtId="0" fontId="0" fillId="0" borderId="0" xfId="0" applyBorder="1"/>
    <xf numFmtId="0" fontId="4" fillId="0" borderId="0" xfId="3" applyAlignment="1" applyProtection="1"/>
    <xf numFmtId="0" fontId="4" fillId="0" borderId="0" xfId="3" applyAlignment="1" applyProtection="1">
      <alignment horizontal="left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5" fontId="0" fillId="0" borderId="0" xfId="0" applyNumberFormat="1" applyBorder="1"/>
    <xf numFmtId="0" fontId="1" fillId="0" borderId="0" xfId="0" applyFont="1" applyBorder="1" applyAlignment="1">
      <alignment wrapText="1"/>
    </xf>
    <xf numFmtId="15" fontId="1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readingOrder="2"/>
    </xf>
    <xf numFmtId="0" fontId="15" fillId="0" borderId="0" xfId="0" applyFont="1" applyAlignment="1">
      <alignment horizontal="center" readingOrder="2"/>
    </xf>
    <xf numFmtId="15" fontId="16" fillId="0" borderId="0" xfId="0" applyNumberFormat="1" applyFont="1" applyBorder="1"/>
    <xf numFmtId="15" fontId="20" fillId="0" borderId="0" xfId="0" applyNumberFormat="1" applyFon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justify" vertical="top" wrapText="1"/>
    </xf>
    <xf numFmtId="0" fontId="17" fillId="0" borderId="0" xfId="0" applyFont="1" applyBorder="1" applyAlignment="1">
      <alignment horizontal="left" vertical="top" wrapText="1" indent="4"/>
    </xf>
    <xf numFmtId="0" fontId="17" fillId="0" borderId="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center" wrapText="1"/>
    </xf>
    <xf numFmtId="0" fontId="0" fillId="0" borderId="24" xfId="0" applyBorder="1"/>
    <xf numFmtId="0" fontId="23" fillId="0" borderId="1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center"/>
    </xf>
    <xf numFmtId="49" fontId="2" fillId="0" borderId="0" xfId="5" applyNumberFormat="1" applyFont="1" applyAlignment="1">
      <alignment horizontal="centerContinuous"/>
    </xf>
    <xf numFmtId="0" fontId="2" fillId="0" borderId="0" xfId="5" applyFont="1" applyAlignment="1">
      <alignment horizontal="centerContinuous"/>
    </xf>
    <xf numFmtId="49" fontId="5" fillId="0" borderId="0" xfId="5" applyNumberFormat="1" applyAlignment="1">
      <alignment horizontal="right"/>
    </xf>
    <xf numFmtId="0" fontId="5" fillId="0" borderId="0" xfId="5" applyAlignment="1">
      <alignment horizontal="left"/>
    </xf>
    <xf numFmtId="0" fontId="5" fillId="0" borderId="0" xfId="5"/>
    <xf numFmtId="49" fontId="1" fillId="0" borderId="0" xfId="5" applyNumberFormat="1" applyFont="1" applyAlignment="1">
      <alignment horizontal="right"/>
    </xf>
    <xf numFmtId="0" fontId="1" fillId="0" borderId="0" xfId="5" applyFont="1" applyAlignment="1">
      <alignment horizontal="left"/>
    </xf>
    <xf numFmtId="0" fontId="24" fillId="0" borderId="0" xfId="5" applyFont="1" applyAlignment="1">
      <alignment horizontal="left" vertical="center" indent="1"/>
    </xf>
    <xf numFmtId="0" fontId="9" fillId="0" borderId="0" xfId="5" applyFont="1"/>
    <xf numFmtId="0" fontId="25" fillId="0" borderId="0" xfId="5" applyFont="1" applyAlignment="1"/>
    <xf numFmtId="0" fontId="9" fillId="0" borderId="0" xfId="5" applyFont="1" applyAlignment="1"/>
    <xf numFmtId="0" fontId="5" fillId="0" borderId="0" xfId="5" applyAlignment="1">
      <alignment horizontal="left" indent="1"/>
    </xf>
    <xf numFmtId="49" fontId="1" fillId="0" borderId="0" xfId="5" applyNumberFormat="1" applyFont="1" applyAlignment="1">
      <alignment horizontal="right" vertical="center"/>
    </xf>
    <xf numFmtId="0" fontId="1" fillId="0" borderId="0" xfId="5" applyFont="1" applyAlignment="1">
      <alignment horizontal="left" wrapText="1"/>
    </xf>
    <xf numFmtId="0" fontId="1" fillId="0" borderId="0" xfId="5" applyFont="1" applyAlignment="1"/>
    <xf numFmtId="49" fontId="1" fillId="0" borderId="0" xfId="5" applyNumberFormat="1" applyFont="1" applyAlignment="1">
      <alignment horizontal="right" wrapText="1"/>
    </xf>
    <xf numFmtId="49" fontId="5" fillId="0" borderId="0" xfId="5" applyNumberFormat="1" applyAlignment="1">
      <alignment horizontal="right" wrapText="1"/>
    </xf>
    <xf numFmtId="0" fontId="1" fillId="0" borderId="0" xfId="5" applyFont="1" applyAlignment="1">
      <alignment wrapText="1"/>
    </xf>
    <xf numFmtId="0" fontId="24" fillId="0" borderId="0" xfId="5" applyFont="1" applyAlignment="1">
      <alignment horizontal="center" wrapText="1"/>
    </xf>
    <xf numFmtId="49" fontId="5" fillId="0" borderId="0" xfId="5" applyNumberFormat="1" applyAlignment="1">
      <alignment horizontal="right" vertical="top"/>
    </xf>
    <xf numFmtId="0" fontId="5" fillId="0" borderId="1" xfId="5" applyFont="1" applyBorder="1" applyAlignment="1">
      <alignment horizontal="left"/>
    </xf>
    <xf numFmtId="3" fontId="9" fillId="0" borderId="1" xfId="6" applyNumberFormat="1" applyFont="1" applyBorder="1" applyAlignment="1">
      <alignment horizontal="left" wrapText="1"/>
    </xf>
    <xf numFmtId="0" fontId="9" fillId="0" borderId="1" xfId="5" applyFont="1" applyBorder="1" applyAlignment="1">
      <alignment wrapText="1"/>
    </xf>
    <xf numFmtId="0" fontId="5" fillId="0" borderId="1" xfId="5" applyBorder="1"/>
    <xf numFmtId="49" fontId="5" fillId="0" borderId="0" xfId="5" applyNumberFormat="1" applyBorder="1" applyAlignment="1">
      <alignment horizontal="right" vertical="top"/>
    </xf>
    <xf numFmtId="0" fontId="6" fillId="0" borderId="0" xfId="5" applyFont="1" applyBorder="1" applyAlignment="1">
      <alignment horizontal="left"/>
    </xf>
    <xf numFmtId="0" fontId="9" fillId="0" borderId="0" xfId="5" applyFont="1" applyBorder="1"/>
    <xf numFmtId="0" fontId="9" fillId="0" borderId="0" xfId="5" applyFont="1" applyBorder="1" applyAlignment="1">
      <alignment horizontal="center"/>
    </xf>
    <xf numFmtId="0" fontId="1" fillId="0" borderId="0" xfId="5" applyFont="1" applyAlignment="1">
      <alignment horizontal="center" wrapText="1"/>
    </xf>
    <xf numFmtId="3" fontId="9" fillId="0" borderId="1" xfId="5" applyNumberFormat="1" applyFont="1" applyBorder="1" applyAlignment="1">
      <alignment horizontal="center"/>
    </xf>
    <xf numFmtId="0" fontId="9" fillId="0" borderId="1" xfId="5" applyFont="1" applyBorder="1" applyAlignment="1">
      <alignment horizontal="center"/>
    </xf>
    <xf numFmtId="0" fontId="26" fillId="0" borderId="1" xfId="5" applyFont="1" applyBorder="1" applyAlignment="1">
      <alignment horizontal="center"/>
    </xf>
    <xf numFmtId="0" fontId="9" fillId="0" borderId="1" xfId="5" applyFont="1" applyBorder="1" applyAlignment="1">
      <alignment horizontal="center" wrapText="1"/>
    </xf>
    <xf numFmtId="0" fontId="5" fillId="0" borderId="1" xfId="5" applyFont="1" applyBorder="1"/>
    <xf numFmtId="3" fontId="9" fillId="0" borderId="3" xfId="5" applyNumberFormat="1" applyFont="1" applyBorder="1" applyAlignment="1">
      <alignment horizontal="center"/>
    </xf>
    <xf numFmtId="3" fontId="9" fillId="0" borderId="33" xfId="5" applyNumberFormat="1" applyFont="1" applyFill="1" applyBorder="1" applyAlignment="1">
      <alignment horizontal="center"/>
    </xf>
    <xf numFmtId="0" fontId="5" fillId="0" borderId="0" xfId="5" applyFont="1" applyBorder="1" applyAlignment="1">
      <alignment vertical="top"/>
    </xf>
    <xf numFmtId="0" fontId="9" fillId="0" borderId="0" xfId="5" applyFont="1" applyBorder="1" applyAlignment="1">
      <alignment wrapText="1"/>
    </xf>
    <xf numFmtId="0" fontId="9" fillId="0" borderId="0" xfId="5" applyFont="1" applyBorder="1" applyAlignment="1">
      <alignment horizontal="center" vertical="top" wrapText="1"/>
    </xf>
    <xf numFmtId="49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center"/>
    </xf>
    <xf numFmtId="0" fontId="1" fillId="0" borderId="0" xfId="5" applyFont="1" applyAlignment="1">
      <alignment horizontal="left" vertical="top" wrapText="1"/>
    </xf>
    <xf numFmtId="0" fontId="5" fillId="0" borderId="0" xfId="5" applyAlignment="1">
      <alignment horizontal="left" vertical="top" wrapText="1"/>
    </xf>
    <xf numFmtId="0" fontId="6" fillId="0" borderId="1" xfId="5" applyFont="1" applyBorder="1" applyAlignment="1">
      <alignment horizontal="left"/>
    </xf>
    <xf numFmtId="0" fontId="1" fillId="0" borderId="1" xfId="5" applyFont="1" applyBorder="1" applyAlignment="1">
      <alignment wrapText="1"/>
    </xf>
    <xf numFmtId="3" fontId="5" fillId="0" borderId="0" xfId="0" applyNumberFormat="1" applyFont="1" applyBorder="1" applyAlignment="1">
      <alignment horizontal="center"/>
    </xf>
    <xf numFmtId="0" fontId="9" fillId="0" borderId="1" xfId="5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wrapText="1"/>
    </xf>
    <xf numFmtId="3" fontId="5" fillId="0" borderId="1" xfId="5" applyNumberFormat="1" applyFont="1" applyBorder="1" applyAlignment="1">
      <alignment horizontal="center" vertical="center"/>
    </xf>
    <xf numFmtId="3" fontId="5" fillId="0" borderId="1" xfId="5" applyNumberFormat="1" applyFont="1" applyBorder="1" applyAlignment="1">
      <alignment horizontal="center" vertical="center" wrapText="1"/>
    </xf>
    <xf numFmtId="3" fontId="28" fillId="0" borderId="1" xfId="5" applyNumberFormat="1" applyFont="1" applyBorder="1" applyAlignment="1">
      <alignment horizontal="center"/>
    </xf>
    <xf numFmtId="0" fontId="5" fillId="0" borderId="0" xfId="5" applyFont="1"/>
    <xf numFmtId="0" fontId="5" fillId="0" borderId="1" xfId="5" applyFont="1" applyBorder="1" applyAlignment="1">
      <alignment horizontal="center" vertical="center" wrapText="1"/>
    </xf>
    <xf numFmtId="0" fontId="5" fillId="0" borderId="1" xfId="5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1" fillId="0" borderId="0" xfId="7" applyFont="1"/>
    <xf numFmtId="0" fontId="5" fillId="0" borderId="0" xfId="7"/>
    <xf numFmtId="0" fontId="5" fillId="0" borderId="0" xfId="7" applyFill="1"/>
    <xf numFmtId="49" fontId="31" fillId="0" borderId="0" xfId="7" applyNumberFormat="1" applyFont="1" applyFill="1" applyBorder="1" applyProtection="1">
      <protection locked="0"/>
    </xf>
    <xf numFmtId="49" fontId="33" fillId="0" borderId="0" xfId="0" applyNumberFormat="1" applyFont="1"/>
    <xf numFmtId="49" fontId="33" fillId="0" borderId="0" xfId="0" applyNumberFormat="1" applyFont="1" applyFill="1" applyBorder="1"/>
    <xf numFmtId="0" fontId="1" fillId="0" borderId="0" xfId="0" applyFont="1"/>
    <xf numFmtId="49" fontId="34" fillId="0" borderId="0" xfId="7" applyNumberFormat="1" applyFont="1" applyFill="1" applyAlignment="1">
      <alignment vertical="center"/>
    </xf>
    <xf numFmtId="49" fontId="31" fillId="0" borderId="0" xfId="7" applyNumberFormat="1" applyFont="1" applyFill="1" applyAlignment="1">
      <alignment vertical="center"/>
    </xf>
    <xf numFmtId="0" fontId="5" fillId="0" borderId="0" xfId="7" applyFill="1" applyAlignment="1">
      <alignment vertical="center"/>
    </xf>
    <xf numFmtId="0" fontId="9" fillId="0" borderId="0" xfId="0" applyFont="1"/>
    <xf numFmtId="49" fontId="33" fillId="0" borderId="0" xfId="0" applyNumberFormat="1" applyFont="1" applyAlignment="1"/>
    <xf numFmtId="49" fontId="40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9" fontId="46" fillId="0" borderId="0" xfId="0" applyNumberFormat="1" applyFont="1" applyFill="1" applyBorder="1" applyAlignment="1" applyProtection="1">
      <alignment horizontal="center" vertical="center"/>
      <protection locked="0"/>
    </xf>
    <xf numFmtId="49" fontId="46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0" fillId="0" borderId="0" xfId="7" applyFont="1" applyBorder="1" applyAlignment="1">
      <alignment horizontal="center"/>
    </xf>
    <xf numFmtId="0" fontId="47" fillId="0" borderId="0" xfId="0" applyFont="1"/>
    <xf numFmtId="0" fontId="12" fillId="0" borderId="0" xfId="7" applyFont="1" applyBorder="1" applyAlignment="1">
      <alignment horizontal="center"/>
    </xf>
    <xf numFmtId="0" fontId="9" fillId="0" borderId="1" xfId="5" applyFont="1" applyBorder="1" applyAlignment="1"/>
    <xf numFmtId="49" fontId="36" fillId="10" borderId="21" xfId="7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14" fontId="36" fillId="0" borderId="4" xfId="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6" fontId="36" fillId="10" borderId="21" xfId="7" applyNumberFormat="1" applyFont="1" applyFill="1" applyBorder="1" applyAlignment="1" applyProtection="1">
      <alignment horizontal="center"/>
      <protection locked="0"/>
    </xf>
    <xf numFmtId="4" fontId="36" fillId="10" borderId="21" xfId="7" applyNumberFormat="1" applyFont="1" applyFill="1" applyBorder="1" applyAlignment="1" applyProtection="1">
      <protection locked="0"/>
    </xf>
    <xf numFmtId="14" fontId="36" fillId="10" borderId="21" xfId="7" applyNumberFormat="1" applyFont="1" applyFill="1" applyBorder="1" applyAlignment="1" applyProtection="1">
      <protection locked="0"/>
    </xf>
    <xf numFmtId="49" fontId="36" fillId="10" borderId="21" xfId="7" applyNumberFormat="1" applyFont="1" applyFill="1" applyBorder="1" applyAlignment="1" applyProtection="1">
      <protection locked="0"/>
    </xf>
    <xf numFmtId="14" fontId="36" fillId="10" borderId="22" xfId="7" applyNumberFormat="1" applyFont="1" applyFill="1" applyBorder="1" applyAlignment="1" applyProtection="1">
      <protection locked="0"/>
    </xf>
    <xf numFmtId="0" fontId="0" fillId="10" borderId="0" xfId="0" applyFill="1"/>
    <xf numFmtId="0" fontId="54" fillId="0" borderId="0" xfId="7" applyFont="1" applyFill="1"/>
    <xf numFmtId="0" fontId="1" fillId="0" borderId="0" xfId="0" applyFont="1" applyFill="1"/>
    <xf numFmtId="0" fontId="3" fillId="0" borderId="0" xfId="7" applyFont="1" applyFill="1" applyAlignment="1">
      <alignment horizontal="center"/>
    </xf>
    <xf numFmtId="0" fontId="42" fillId="0" borderId="0" xfId="0" applyFont="1" applyBorder="1" applyAlignment="1">
      <alignment horizontal="center" vertical="center"/>
    </xf>
    <xf numFmtId="4" fontId="46" fillId="9" borderId="1" xfId="0" applyNumberFormat="1" applyFont="1" applyFill="1" applyBorder="1" applyAlignment="1" applyProtection="1">
      <alignment vertical="center"/>
      <protection locked="0"/>
    </xf>
    <xf numFmtId="14" fontId="46" fillId="4" borderId="1" xfId="0" applyNumberFormat="1" applyFont="1" applyFill="1" applyBorder="1" applyAlignment="1" applyProtection="1">
      <alignment horizontal="center" vertical="center"/>
      <protection locked="0"/>
    </xf>
    <xf numFmtId="167" fontId="46" fillId="9" borderId="1" xfId="0" applyNumberFormat="1" applyFont="1" applyFill="1" applyBorder="1" applyAlignment="1" applyProtection="1">
      <alignment horizontal="center" vertical="center"/>
      <protection locked="0"/>
    </xf>
    <xf numFmtId="14" fontId="46" fillId="9" borderId="1" xfId="0" applyNumberFormat="1" applyFont="1" applyFill="1" applyBorder="1" applyAlignment="1" applyProtection="1">
      <alignment horizontal="center" vertical="center"/>
      <protection locked="0"/>
    </xf>
    <xf numFmtId="14" fontId="46" fillId="9" borderId="1" xfId="0" applyNumberFormat="1" applyFont="1" applyFill="1" applyBorder="1" applyAlignment="1" applyProtection="1">
      <alignment vertical="center"/>
      <protection locked="0"/>
    </xf>
    <xf numFmtId="0" fontId="56" fillId="0" borderId="0" xfId="7" applyFont="1" applyBorder="1" applyAlignment="1">
      <alignment horizontal="center" vertical="center"/>
    </xf>
    <xf numFmtId="0" fontId="59" fillId="0" borderId="0" xfId="0" applyFont="1" applyBorder="1" applyAlignment="1">
      <alignment vertical="center"/>
    </xf>
    <xf numFmtId="14" fontId="38" fillId="4" borderId="18" xfId="0" applyNumberFormat="1" applyFont="1" applyFill="1" applyBorder="1" applyAlignment="1" applyProtection="1">
      <alignment horizontal="center" vertical="center"/>
      <protection locked="0"/>
    </xf>
    <xf numFmtId="168" fontId="31" fillId="9" borderId="1" xfId="0" applyNumberFormat="1" applyFont="1" applyFill="1" applyBorder="1" applyAlignment="1" applyProtection="1">
      <alignment horizontal="center" vertical="center"/>
      <protection locked="0"/>
    </xf>
    <xf numFmtId="14" fontId="38" fillId="10" borderId="29" xfId="0" applyNumberFormat="1" applyFont="1" applyFill="1" applyBorder="1" applyAlignment="1" applyProtection="1">
      <alignment horizontal="center" vertical="center"/>
      <protection locked="0"/>
    </xf>
    <xf numFmtId="14" fontId="38" fillId="10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14" fontId="38" fillId="4" borderId="26" xfId="0" applyNumberFormat="1" applyFont="1" applyFill="1" applyBorder="1" applyAlignment="1" applyProtection="1">
      <alignment horizontal="center" vertical="center"/>
      <protection locked="0"/>
    </xf>
    <xf numFmtId="168" fontId="31" fillId="9" borderId="2" xfId="0" applyNumberFormat="1" applyFont="1" applyFill="1" applyBorder="1" applyAlignment="1" applyProtection="1">
      <alignment horizontal="center" vertical="center"/>
      <protection locked="0"/>
    </xf>
    <xf numFmtId="14" fontId="38" fillId="10" borderId="55" xfId="0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/>
    <xf numFmtId="0" fontId="0" fillId="0" borderId="16" xfId="0" applyBorder="1"/>
    <xf numFmtId="49" fontId="21" fillId="0" borderId="0" xfId="5" applyNumberFormat="1" applyFont="1" applyAlignment="1">
      <alignment horizontal="left"/>
    </xf>
    <xf numFmtId="0" fontId="21" fillId="0" borderId="0" xfId="5" applyFont="1" applyAlignment="1">
      <alignment horizontal="left"/>
    </xf>
    <xf numFmtId="49" fontId="1" fillId="0" borderId="0" xfId="5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61" fillId="0" borderId="0" xfId="0" applyFont="1" applyBorder="1" applyAlignment="1">
      <alignment horizontal="center"/>
    </xf>
    <xf numFmtId="14" fontId="5" fillId="0" borderId="0" xfId="7" applyNumberFormat="1" applyFill="1"/>
    <xf numFmtId="0" fontId="16" fillId="0" borderId="0" xfId="0" applyFont="1" applyBorder="1"/>
    <xf numFmtId="0" fontId="5" fillId="0" borderId="0" xfId="0" applyFont="1" applyAlignment="1"/>
    <xf numFmtId="15" fontId="5" fillId="0" borderId="0" xfId="0" applyNumberFormat="1" applyFont="1" applyAlignment="1">
      <alignment horizontal="left"/>
    </xf>
    <xf numFmtId="14" fontId="5" fillId="0" borderId="5" xfId="0" applyNumberFormat="1" applyFont="1" applyBorder="1"/>
    <xf numFmtId="168" fontId="5" fillId="0" borderId="31" xfId="0" applyNumberFormat="1" applyFont="1" applyBorder="1"/>
    <xf numFmtId="0" fontId="5" fillId="0" borderId="24" xfId="0" applyFont="1" applyBorder="1"/>
    <xf numFmtId="14" fontId="5" fillId="0" borderId="1" xfId="0" applyNumberFormat="1" applyFont="1" applyBorder="1"/>
    <xf numFmtId="168" fontId="5" fillId="0" borderId="24" xfId="0" applyNumberFormat="1" applyFont="1" applyBorder="1"/>
    <xf numFmtId="15" fontId="0" fillId="5" borderId="1" xfId="0" applyNumberFormat="1" applyFill="1" applyBorder="1"/>
    <xf numFmtId="15" fontId="0" fillId="7" borderId="1" xfId="0" applyNumberFormat="1" applyFill="1" applyBorder="1"/>
    <xf numFmtId="0" fontId="0" fillId="0" borderId="1" xfId="0" applyFill="1" applyBorder="1"/>
    <xf numFmtId="15" fontId="0" fillId="0" borderId="1" xfId="0" applyNumberFormat="1" applyFill="1" applyBorder="1"/>
    <xf numFmtId="15" fontId="0" fillId="4" borderId="1" xfId="0" applyNumberFormat="1" applyFill="1" applyBorder="1"/>
    <xf numFmtId="0" fontId="0" fillId="0" borderId="0" xfId="0" applyFill="1" applyBorder="1"/>
    <xf numFmtId="169" fontId="0" fillId="0" borderId="0" xfId="8" applyNumberFormat="1" applyFont="1"/>
    <xf numFmtId="169" fontId="1" fillId="0" borderId="0" xfId="8" applyNumberFormat="1" applyFont="1" applyBorder="1" applyAlignment="1">
      <alignment wrapText="1"/>
    </xf>
    <xf numFmtId="169" fontId="0" fillId="0" borderId="0" xfId="8" applyNumberFormat="1" applyFont="1" applyBorder="1"/>
    <xf numFmtId="169" fontId="16" fillId="0" borderId="0" xfId="8" applyNumberFormat="1" applyFont="1" applyBorder="1"/>
    <xf numFmtId="169" fontId="5" fillId="0" borderId="0" xfId="8" applyNumberFormat="1" applyFont="1"/>
    <xf numFmtId="0" fontId="0" fillId="0" borderId="21" xfId="0" applyBorder="1"/>
    <xf numFmtId="0" fontId="5" fillId="0" borderId="5" xfId="0" applyFont="1" applyBorder="1"/>
    <xf numFmtId="0" fontId="5" fillId="0" borderId="31" xfId="0" applyFont="1" applyBorder="1"/>
    <xf numFmtId="0" fontId="0" fillId="0" borderId="22" xfId="0" applyBorder="1"/>
    <xf numFmtId="15" fontId="0" fillId="0" borderId="21" xfId="0" applyNumberFormat="1" applyFill="1" applyBorder="1"/>
    <xf numFmtId="0" fontId="5" fillId="0" borderId="21" xfId="0" applyFont="1" applyBorder="1"/>
    <xf numFmtId="0" fontId="5" fillId="0" borderId="22" xfId="0" applyFont="1" applyBorder="1"/>
    <xf numFmtId="0" fontId="5" fillId="0" borderId="21" xfId="0" applyFont="1" applyFill="1" applyBorder="1"/>
    <xf numFmtId="0" fontId="0" fillId="0" borderId="21" xfId="0" applyFill="1" applyBorder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5" fontId="0" fillId="6" borderId="1" xfId="0" applyNumberForma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5" fontId="1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5" fontId="5" fillId="0" borderId="0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15" fontId="19" fillId="0" borderId="0" xfId="0" applyNumberFormat="1" applyFont="1" applyFill="1" applyBorder="1"/>
    <xf numFmtId="9" fontId="0" fillId="0" borderId="0" xfId="0" applyNumberFormat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15" fontId="14" fillId="0" borderId="0" xfId="0" applyNumberFormat="1" applyFont="1" applyFill="1" applyBorder="1"/>
    <xf numFmtId="14" fontId="5" fillId="0" borderId="18" xfId="0" applyNumberFormat="1" applyFont="1" applyBorder="1"/>
    <xf numFmtId="168" fontId="5" fillId="0" borderId="19" xfId="0" applyNumberFormat="1" applyFont="1" applyBorder="1"/>
    <xf numFmtId="15" fontId="0" fillId="0" borderId="0" xfId="0" applyNumberForma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15" fontId="0" fillId="0" borderId="0" xfId="0" applyNumberFormat="1" applyAlignment="1">
      <alignment vertical="center"/>
    </xf>
    <xf numFmtId="0" fontId="0" fillId="0" borderId="66" xfId="0" applyBorder="1" applyAlignment="1">
      <alignment horizontal="center" vertical="center" wrapText="1"/>
    </xf>
    <xf numFmtId="0" fontId="3" fillId="4" borderId="1" xfId="0" applyFont="1" applyFill="1" applyBorder="1"/>
    <xf numFmtId="0" fontId="3" fillId="0" borderId="1" xfId="0" applyFont="1" applyFill="1" applyBorder="1"/>
    <xf numFmtId="0" fontId="3" fillId="13" borderId="1" xfId="0" applyFont="1" applyFill="1" applyBorder="1"/>
    <xf numFmtId="0" fontId="3" fillId="13" borderId="3" xfId="0" applyFont="1" applyFill="1" applyBorder="1"/>
    <xf numFmtId="0" fontId="3" fillId="4" borderId="3" xfId="0" applyFont="1" applyFill="1" applyBorder="1"/>
    <xf numFmtId="0" fontId="3" fillId="0" borderId="3" xfId="0" applyFont="1" applyFill="1" applyBorder="1"/>
    <xf numFmtId="0" fontId="0" fillId="0" borderId="4" xfId="0" applyBorder="1"/>
    <xf numFmtId="15" fontId="42" fillId="0" borderId="21" xfId="0" applyNumberFormat="1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55" xfId="0" applyFill="1" applyBorder="1"/>
    <xf numFmtId="0" fontId="5" fillId="0" borderId="55" xfId="0" applyFont="1" applyFill="1" applyBorder="1"/>
    <xf numFmtId="0" fontId="0" fillId="0" borderId="3" xfId="0" applyFill="1" applyBorder="1"/>
    <xf numFmtId="3" fontId="64" fillId="0" borderId="0" xfId="0" applyNumberFormat="1" applyFont="1" applyFill="1" applyBorder="1" applyAlignment="1">
      <alignment horizontal="center" vertical="center"/>
    </xf>
    <xf numFmtId="169" fontId="0" fillId="0" borderId="0" xfId="0" applyNumberFormat="1"/>
    <xf numFmtId="49" fontId="53" fillId="11" borderId="15" xfId="7" applyNumberFormat="1" applyFont="1" applyFill="1" applyBorder="1" applyAlignment="1">
      <alignment horizontal="center" vertical="center" wrapText="1"/>
    </xf>
    <xf numFmtId="14" fontId="5" fillId="0" borderId="0" xfId="7" applyNumberFormat="1" applyFill="1" applyAlignment="1">
      <alignment horizontal="center" vertical="center"/>
    </xf>
    <xf numFmtId="4" fontId="71" fillId="0" borderId="56" xfId="7" applyNumberFormat="1" applyFont="1" applyFill="1" applyBorder="1" applyAlignment="1" applyProtection="1">
      <alignment horizontal="center" vertical="center"/>
      <protection locked="0"/>
    </xf>
    <xf numFmtId="14" fontId="36" fillId="0" borderId="67" xfId="7" applyNumberFormat="1" applyFont="1" applyFill="1" applyBorder="1" applyAlignment="1" applyProtection="1">
      <alignment horizontal="center" vertical="center" wrapText="1"/>
      <protection locked="0"/>
    </xf>
    <xf numFmtId="49" fontId="53" fillId="11" borderId="18" xfId="7" applyNumberFormat="1" applyFont="1" applyFill="1" applyBorder="1" applyAlignment="1">
      <alignment horizontal="center" vertical="center" wrapText="1"/>
    </xf>
    <xf numFmtId="4" fontId="71" fillId="0" borderId="21" xfId="7" applyNumberFormat="1" applyFont="1" applyFill="1" applyBorder="1" applyAlignment="1" applyProtection="1">
      <alignment horizontal="center" vertical="center"/>
      <protection locked="0"/>
    </xf>
    <xf numFmtId="49" fontId="46" fillId="9" borderId="1" xfId="0" applyNumberFormat="1" applyFont="1" applyFill="1" applyBorder="1" applyAlignment="1">
      <alignment horizontal="center" vertical="center" wrapText="1"/>
    </xf>
    <xf numFmtId="49" fontId="46" fillId="10" borderId="1" xfId="0" applyNumberFormat="1" applyFont="1" applyFill="1" applyBorder="1" applyAlignment="1">
      <alignment horizontal="center" vertical="center" wrapText="1"/>
    </xf>
    <xf numFmtId="49" fontId="46" fillId="10" borderId="1" xfId="0" applyNumberFormat="1" applyFont="1" applyFill="1" applyBorder="1" applyAlignment="1" applyProtection="1">
      <alignment horizontal="center" vertical="center"/>
      <protection locked="0"/>
    </xf>
    <xf numFmtId="14" fontId="46" fillId="10" borderId="1" xfId="0" applyNumberFormat="1" applyFont="1" applyFill="1" applyBorder="1" applyAlignment="1" applyProtection="1">
      <alignment vertical="center"/>
      <protection locked="0"/>
    </xf>
    <xf numFmtId="14" fontId="46" fillId="10" borderId="1" xfId="0" applyNumberFormat="1" applyFont="1" applyFill="1" applyBorder="1" applyAlignment="1" applyProtection="1">
      <alignment horizontal="center" vertical="center"/>
      <protection locked="0"/>
    </xf>
    <xf numFmtId="4" fontId="46" fillId="10" borderId="1" xfId="0" applyNumberFormat="1" applyFont="1" applyFill="1" applyBorder="1" applyAlignment="1" applyProtection="1">
      <alignment vertical="center"/>
      <protection locked="0"/>
    </xf>
    <xf numFmtId="14" fontId="46" fillId="4" borderId="18" xfId="0" applyNumberFormat="1" applyFont="1" applyFill="1" applyBorder="1" applyAlignment="1" applyProtection="1">
      <alignment horizontal="center" vertical="center"/>
      <protection locked="0"/>
    </xf>
    <xf numFmtId="49" fontId="46" fillId="10" borderId="21" xfId="0" applyNumberFormat="1" applyFont="1" applyFill="1" applyBorder="1" applyAlignment="1">
      <alignment horizontal="center" vertical="center" wrapText="1"/>
    </xf>
    <xf numFmtId="49" fontId="46" fillId="10" borderId="21" xfId="0" applyNumberFormat="1" applyFont="1" applyFill="1" applyBorder="1" applyAlignment="1" applyProtection="1">
      <alignment horizontal="center" vertical="center"/>
      <protection locked="0"/>
    </xf>
    <xf numFmtId="14" fontId="46" fillId="10" borderId="21" xfId="0" applyNumberFormat="1" applyFont="1" applyFill="1" applyBorder="1" applyAlignment="1" applyProtection="1">
      <alignment vertical="center"/>
      <protection locked="0"/>
    </xf>
    <xf numFmtId="14" fontId="46" fillId="10" borderId="21" xfId="0" applyNumberFormat="1" applyFont="1" applyFill="1" applyBorder="1" applyAlignment="1" applyProtection="1">
      <alignment horizontal="center" vertical="center"/>
      <protection locked="0"/>
    </xf>
    <xf numFmtId="4" fontId="46" fillId="10" borderId="21" xfId="0" applyNumberFormat="1" applyFont="1" applyFill="1" applyBorder="1" applyAlignment="1" applyProtection="1">
      <alignment vertical="center"/>
      <protection locked="0"/>
    </xf>
    <xf numFmtId="0" fontId="3" fillId="13" borderId="4" xfId="0" applyFont="1" applyFill="1" applyBorder="1"/>
    <xf numFmtId="0" fontId="3" fillId="4" borderId="5" xfId="0" applyFont="1" applyFill="1" applyBorder="1"/>
    <xf numFmtId="0" fontId="3" fillId="4" borderId="18" xfId="0" applyFont="1" applyFill="1" applyBorder="1"/>
    <xf numFmtId="0" fontId="0" fillId="0" borderId="18" xfId="0" applyFill="1" applyBorder="1"/>
    <xf numFmtId="0" fontId="3" fillId="13" borderId="21" xfId="0" applyFont="1" applyFill="1" applyBorder="1"/>
    <xf numFmtId="49" fontId="53" fillId="0" borderId="50" xfId="7" applyNumberFormat="1" applyFont="1" applyFill="1" applyBorder="1" applyAlignment="1">
      <alignment horizontal="center" vertical="center" wrapText="1"/>
    </xf>
    <xf numFmtId="49" fontId="57" fillId="0" borderId="9" xfId="0" applyNumberFormat="1" applyFont="1" applyFill="1" applyBorder="1" applyAlignment="1">
      <alignment horizontal="center" vertical="center" wrapText="1"/>
    </xf>
    <xf numFmtId="49" fontId="58" fillId="12" borderId="50" xfId="0" applyNumberFormat="1" applyFont="1" applyFill="1" applyBorder="1" applyAlignment="1">
      <alignment horizontal="center" vertical="center" wrapText="1"/>
    </xf>
    <xf numFmtId="49" fontId="58" fillId="12" borderId="59" xfId="0" applyNumberFormat="1" applyFont="1" applyFill="1" applyBorder="1" applyAlignment="1">
      <alignment horizontal="center" vertical="center" wrapText="1"/>
    </xf>
    <xf numFmtId="49" fontId="58" fillId="12" borderId="53" xfId="0" applyNumberFormat="1" applyFont="1" applyFill="1" applyBorder="1" applyAlignment="1">
      <alignment horizontal="center" vertical="center" wrapText="1"/>
    </xf>
    <xf numFmtId="49" fontId="58" fillId="4" borderId="59" xfId="0" applyNumberFormat="1" applyFont="1" applyFill="1" applyBorder="1" applyAlignment="1">
      <alignment horizontal="center" vertical="center" wrapText="1"/>
    </xf>
    <xf numFmtId="49" fontId="58" fillId="4" borderId="9" xfId="0" applyNumberFormat="1" applyFont="1" applyFill="1" applyBorder="1" applyAlignment="1">
      <alignment horizontal="center" vertical="center" wrapText="1"/>
    </xf>
    <xf numFmtId="49" fontId="45" fillId="0" borderId="50" xfId="0" applyNumberFormat="1" applyFont="1" applyFill="1" applyBorder="1" applyAlignment="1">
      <alignment horizontal="center" vertical="center" wrapText="1"/>
    </xf>
    <xf numFmtId="49" fontId="57" fillId="10" borderId="44" xfId="0" applyNumberFormat="1" applyFont="1" applyFill="1" applyBorder="1" applyAlignment="1">
      <alignment horizontal="center" vertical="center" wrapText="1"/>
    </xf>
    <xf numFmtId="49" fontId="57" fillId="10" borderId="9" xfId="0" applyNumberFormat="1" applyFont="1" applyFill="1" applyBorder="1" applyAlignment="1">
      <alignment horizontal="center" vertical="center" wrapText="1"/>
    </xf>
    <xf numFmtId="49" fontId="57" fillId="10" borderId="25" xfId="0" applyNumberFormat="1" applyFont="1" applyFill="1" applyBorder="1" applyAlignment="1">
      <alignment horizontal="center" vertical="center" wrapText="1"/>
    </xf>
    <xf numFmtId="49" fontId="57" fillId="10" borderId="10" xfId="0" applyNumberFormat="1" applyFont="1" applyFill="1" applyBorder="1" applyAlignment="1">
      <alignment horizontal="center" vertical="center" wrapText="1"/>
    </xf>
    <xf numFmtId="49" fontId="36" fillId="0" borderId="46" xfId="7" applyNumberFormat="1" applyFont="1" applyFill="1" applyBorder="1" applyAlignment="1" applyProtection="1">
      <alignment vertical="center" wrapText="1"/>
      <protection locked="0"/>
    </xf>
    <xf numFmtId="49" fontId="48" fillId="0" borderId="47" xfId="0" applyNumberFormat="1" applyFont="1" applyFill="1" applyBorder="1" applyAlignment="1">
      <alignment horizontal="center" vertical="center" wrapText="1"/>
    </xf>
    <xf numFmtId="49" fontId="48" fillId="0" borderId="52" xfId="0" applyNumberFormat="1" applyFont="1" applyFill="1" applyBorder="1" applyAlignment="1" applyProtection="1">
      <alignment vertical="center"/>
      <protection locked="0"/>
    </xf>
    <xf numFmtId="49" fontId="48" fillId="0" borderId="52" xfId="0" applyNumberFormat="1" applyFont="1" applyFill="1" applyBorder="1" applyAlignment="1" applyProtection="1">
      <alignment horizontal="center" vertical="center"/>
      <protection locked="0"/>
    </xf>
    <xf numFmtId="0" fontId="48" fillId="0" borderId="52" xfId="0" applyNumberFormat="1" applyFont="1" applyFill="1" applyBorder="1" applyAlignment="1" applyProtection="1">
      <alignment horizontal="center" vertical="center"/>
      <protection locked="0"/>
    </xf>
    <xf numFmtId="3" fontId="48" fillId="0" borderId="52" xfId="0" applyNumberFormat="1" applyFont="1" applyFill="1" applyBorder="1" applyAlignment="1" applyProtection="1">
      <alignment horizontal="center" vertical="center"/>
      <protection locked="0"/>
    </xf>
    <xf numFmtId="0" fontId="0" fillId="0" borderId="67" xfId="0" applyBorder="1"/>
    <xf numFmtId="0" fontId="17" fillId="0" borderId="13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justify" vertical="center" wrapText="1"/>
    </xf>
    <xf numFmtId="169" fontId="70" fillId="14" borderId="14" xfId="8" applyNumberFormat="1" applyFont="1" applyFill="1" applyBorder="1" applyAlignment="1">
      <alignment vertical="center"/>
    </xf>
    <xf numFmtId="49" fontId="36" fillId="0" borderId="61" xfId="7" applyNumberFormat="1" applyFont="1" applyFill="1" applyBorder="1" applyAlignment="1" applyProtection="1">
      <alignment horizontal="center" vertical="center" wrapText="1"/>
      <protection locked="0"/>
    </xf>
    <xf numFmtId="49" fontId="36" fillId="10" borderId="66" xfId="7" applyNumberFormat="1" applyFont="1" applyFill="1" applyBorder="1" applyAlignment="1" applyProtection="1">
      <alignment horizontal="center" vertical="center" wrapText="1"/>
      <protection locked="0"/>
    </xf>
    <xf numFmtId="14" fontId="36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49" fontId="49" fillId="4" borderId="70" xfId="0" applyNumberFormat="1" applyFont="1" applyFill="1" applyBorder="1" applyAlignment="1">
      <alignment horizontal="center" vertical="center"/>
    </xf>
    <xf numFmtId="49" fontId="5" fillId="8" borderId="3" xfId="0" applyNumberFormat="1" applyFont="1" applyFill="1" applyBorder="1" applyAlignment="1">
      <alignment horizontal="center" vertical="center"/>
    </xf>
    <xf numFmtId="166" fontId="49" fillId="10" borderId="48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49" fontId="45" fillId="0" borderId="18" xfId="0" applyNumberFormat="1" applyFont="1" applyFill="1" applyBorder="1" applyAlignment="1">
      <alignment horizontal="center" vertical="center" wrapText="1"/>
    </xf>
    <xf numFmtId="49" fontId="36" fillId="0" borderId="21" xfId="7" applyNumberFormat="1" applyFont="1" applyFill="1" applyBorder="1" applyAlignment="1" applyProtection="1">
      <alignment vertical="center" wrapText="1"/>
      <protection locked="0"/>
    </xf>
    <xf numFmtId="49" fontId="36" fillId="0" borderId="4" xfId="7" applyNumberFormat="1" applyFont="1" applyFill="1" applyBorder="1" applyAlignment="1" applyProtection="1">
      <alignment horizontal="center" vertical="center" wrapText="1"/>
      <protection locked="0"/>
    </xf>
    <xf numFmtId="49" fontId="53" fillId="12" borderId="44" xfId="7" applyNumberFormat="1" applyFont="1" applyFill="1" applyBorder="1" applyAlignment="1">
      <alignment horizontal="center" vertical="center" wrapText="1"/>
    </xf>
    <xf numFmtId="49" fontId="53" fillId="12" borderId="25" xfId="7" applyNumberFormat="1" applyFont="1" applyFill="1" applyBorder="1" applyAlignment="1">
      <alignment horizontal="center" vertical="center" wrapText="1"/>
    </xf>
    <xf numFmtId="49" fontId="53" fillId="12" borderId="53" xfId="7" applyNumberFormat="1" applyFont="1" applyFill="1" applyBorder="1" applyAlignment="1">
      <alignment horizontal="center" vertical="center" wrapText="1"/>
    </xf>
    <xf numFmtId="49" fontId="53" fillId="8" borderId="44" xfId="7" applyNumberFormat="1" applyFont="1" applyFill="1" applyBorder="1" applyAlignment="1">
      <alignment horizontal="center" vertical="center" wrapText="1"/>
    </xf>
    <xf numFmtId="49" fontId="53" fillId="8" borderId="25" xfId="7" applyNumberFormat="1" applyFont="1" applyFill="1" applyBorder="1" applyAlignment="1">
      <alignment horizontal="center" vertical="center" wrapText="1"/>
    </xf>
    <xf numFmtId="49" fontId="53" fillId="8" borderId="53" xfId="7" applyNumberFormat="1" applyFont="1" applyFill="1" applyBorder="1" applyAlignment="1">
      <alignment horizontal="center" vertical="center" wrapText="1"/>
    </xf>
    <xf numFmtId="49" fontId="53" fillId="4" borderId="44" xfId="7" applyNumberFormat="1" applyFont="1" applyFill="1" applyBorder="1" applyAlignment="1">
      <alignment horizontal="center" vertical="center" wrapText="1"/>
    </xf>
    <xf numFmtId="49" fontId="53" fillId="4" borderId="25" xfId="7" applyNumberFormat="1" applyFont="1" applyFill="1" applyBorder="1" applyAlignment="1">
      <alignment horizontal="center" vertical="center" wrapText="1"/>
    </xf>
    <xf numFmtId="49" fontId="53" fillId="4" borderId="53" xfId="7" applyNumberFormat="1" applyFont="1" applyFill="1" applyBorder="1" applyAlignment="1">
      <alignment horizontal="center" vertical="center" wrapText="1"/>
    </xf>
    <xf numFmtId="49" fontId="53" fillId="0" borderId="9" xfId="7" applyNumberFormat="1" applyFont="1" applyFill="1" applyBorder="1" applyAlignment="1">
      <alignment horizontal="center" vertical="center" wrapText="1"/>
    </xf>
    <xf numFmtId="49" fontId="53" fillId="7" borderId="44" xfId="7" applyNumberFormat="1" applyFont="1" applyFill="1" applyBorder="1" applyAlignment="1">
      <alignment horizontal="center" vertical="center" wrapText="1"/>
    </xf>
    <xf numFmtId="49" fontId="53" fillId="7" borderId="25" xfId="7" applyNumberFormat="1" applyFont="1" applyFill="1" applyBorder="1" applyAlignment="1">
      <alignment horizontal="center" vertical="center" wrapText="1"/>
    </xf>
    <xf numFmtId="49" fontId="53" fillId="7" borderId="53" xfId="7" applyNumberFormat="1" applyFont="1" applyFill="1" applyBorder="1" applyAlignment="1">
      <alignment horizontal="center" vertical="center" wrapText="1"/>
    </xf>
    <xf numFmtId="49" fontId="53" fillId="10" borderId="44" xfId="7" applyNumberFormat="1" applyFont="1" applyFill="1" applyBorder="1" applyAlignment="1">
      <alignment horizontal="center" vertical="center" wrapText="1"/>
    </xf>
    <xf numFmtId="49" fontId="53" fillId="10" borderId="25" xfId="7" applyNumberFormat="1" applyFont="1" applyFill="1" applyBorder="1" applyAlignment="1">
      <alignment horizontal="center" vertical="center" wrapText="1"/>
    </xf>
    <xf numFmtId="49" fontId="53" fillId="10" borderId="53" xfId="7" applyNumberFormat="1" applyFont="1" applyFill="1" applyBorder="1" applyAlignment="1">
      <alignment horizontal="center" vertical="center" wrapText="1"/>
    </xf>
    <xf numFmtId="49" fontId="33" fillId="0" borderId="47" xfId="7" applyNumberFormat="1" applyFont="1" applyFill="1" applyBorder="1" applyAlignment="1">
      <alignment horizontal="center" vertical="center" wrapText="1"/>
    </xf>
    <xf numFmtId="0" fontId="21" fillId="0" borderId="52" xfId="7" applyFont="1" applyFill="1" applyBorder="1" applyAlignment="1">
      <alignment horizontal="center" vertical="center"/>
    </xf>
    <xf numFmtId="49" fontId="33" fillId="0" borderId="52" xfId="7" applyNumberFormat="1" applyFont="1" applyFill="1" applyBorder="1" applyAlignment="1" applyProtection="1">
      <alignment horizontal="center" vertical="center"/>
      <protection locked="0"/>
    </xf>
    <xf numFmtId="1" fontId="33" fillId="0" borderId="52" xfId="7" applyNumberFormat="1" applyFont="1" applyFill="1" applyBorder="1" applyAlignment="1" applyProtection="1">
      <alignment horizontal="center" vertical="center"/>
      <protection locked="0"/>
    </xf>
    <xf numFmtId="49" fontId="33" fillId="0" borderId="74" xfId="7" applyNumberFormat="1" applyFont="1" applyFill="1" applyBorder="1" applyAlignment="1" applyProtection="1">
      <alignment horizontal="center" vertical="center"/>
      <protection locked="0"/>
    </xf>
    <xf numFmtId="49" fontId="33" fillId="0" borderId="51" xfId="7" applyNumberFormat="1" applyFont="1" applyFill="1" applyBorder="1" applyAlignment="1">
      <alignment horizontal="center" vertical="center" wrapText="1"/>
    </xf>
    <xf numFmtId="4" fontId="33" fillId="0" borderId="47" xfId="7" applyNumberFormat="1" applyFont="1" applyFill="1" applyBorder="1" applyAlignment="1" applyProtection="1">
      <alignment horizontal="center" vertical="center"/>
      <protection locked="0"/>
    </xf>
    <xf numFmtId="165" fontId="33" fillId="0" borderId="52" xfId="7" applyNumberFormat="1" applyFont="1" applyFill="1" applyBorder="1" applyAlignment="1" applyProtection="1">
      <alignment horizontal="center" vertical="center"/>
      <protection locked="0"/>
    </xf>
    <xf numFmtId="49" fontId="33" fillId="0" borderId="54" xfId="7" applyNumberFormat="1" applyFont="1" applyFill="1" applyBorder="1" applyAlignment="1" applyProtection="1">
      <alignment horizontal="center" vertical="center"/>
      <protection locked="0"/>
    </xf>
    <xf numFmtId="14" fontId="5" fillId="4" borderId="26" xfId="7" applyNumberFormat="1" applyFill="1" applyBorder="1" applyAlignment="1">
      <alignment horizontal="center" vertical="center"/>
    </xf>
    <xf numFmtId="49" fontId="36" fillId="4" borderId="18" xfId="7" applyNumberFormat="1" applyFont="1" applyFill="1" applyBorder="1" applyAlignment="1" applyProtection="1">
      <alignment horizontal="center" vertical="center" wrapText="1"/>
      <protection locked="0"/>
    </xf>
    <xf numFmtId="14" fontId="5" fillId="4" borderId="18" xfId="7" applyNumberFormat="1" applyFill="1" applyBorder="1" applyAlignment="1">
      <alignment horizontal="center" vertical="center"/>
    </xf>
    <xf numFmtId="14" fontId="5" fillId="4" borderId="9" xfId="7" applyNumberFormat="1" applyFill="1" applyBorder="1" applyAlignment="1">
      <alignment horizontal="center" vertical="center"/>
    </xf>
    <xf numFmtId="14" fontId="5" fillId="4" borderId="19" xfId="7" applyNumberFormat="1" applyFill="1" applyBorder="1" applyAlignment="1">
      <alignment horizontal="center" vertical="center"/>
    </xf>
    <xf numFmtId="49" fontId="48" fillId="0" borderId="74" xfId="0" applyNumberFormat="1" applyFont="1" applyFill="1" applyBorder="1" applyAlignment="1" applyProtection="1">
      <alignment horizontal="center" vertical="center"/>
      <protection locked="0"/>
    </xf>
    <xf numFmtId="14" fontId="46" fillId="4" borderId="26" xfId="0" applyNumberFormat="1" applyFont="1" applyFill="1" applyBorder="1" applyAlignment="1" applyProtection="1">
      <alignment vertical="center"/>
      <protection locked="0"/>
    </xf>
    <xf numFmtId="14" fontId="46" fillId="9" borderId="2" xfId="0" applyNumberFormat="1" applyFont="1" applyFill="1" applyBorder="1" applyAlignment="1" applyProtection="1">
      <alignment vertical="center"/>
      <protection locked="0"/>
    </xf>
    <xf numFmtId="49" fontId="46" fillId="10" borderId="2" xfId="0" applyNumberFormat="1" applyFont="1" applyFill="1" applyBorder="1" applyAlignment="1" applyProtection="1">
      <alignment vertical="center"/>
      <protection locked="0"/>
    </xf>
    <xf numFmtId="14" fontId="46" fillId="4" borderId="2" xfId="0" applyNumberFormat="1" applyFont="1" applyFill="1" applyBorder="1" applyAlignment="1" applyProtection="1">
      <alignment vertical="center"/>
      <protection locked="0"/>
    </xf>
    <xf numFmtId="49" fontId="46" fillId="10" borderId="55" xfId="0" applyNumberFormat="1" applyFont="1" applyFill="1" applyBorder="1" applyAlignment="1" applyProtection="1">
      <alignment vertical="center"/>
      <protection locked="0"/>
    </xf>
    <xf numFmtId="49" fontId="48" fillId="0" borderId="51" xfId="0" applyNumberFormat="1" applyFont="1" applyFill="1" applyBorder="1" applyAlignment="1" applyProtection="1">
      <alignment horizontal="center" vertical="center"/>
      <protection locked="0"/>
    </xf>
    <xf numFmtId="1" fontId="46" fillId="0" borderId="15" xfId="0" applyNumberFormat="1" applyFont="1" applyFill="1" applyBorder="1" applyAlignment="1" applyProtection="1">
      <alignment vertical="center"/>
      <protection locked="0"/>
    </xf>
    <xf numFmtId="1" fontId="46" fillId="0" borderId="60" xfId="0" applyNumberFormat="1" applyFont="1" applyFill="1" applyBorder="1" applyAlignment="1" applyProtection="1">
      <alignment vertical="center"/>
      <protection locked="0"/>
    </xf>
    <xf numFmtId="49" fontId="46" fillId="0" borderId="60" xfId="0" applyNumberFormat="1" applyFont="1" applyFill="1" applyBorder="1" applyAlignment="1" applyProtection="1">
      <alignment vertical="center"/>
      <protection locked="0"/>
    </xf>
    <xf numFmtId="49" fontId="46" fillId="0" borderId="16" xfId="0" applyNumberFormat="1" applyFont="1" applyFill="1" applyBorder="1" applyAlignment="1" applyProtection="1">
      <alignment vertical="center"/>
      <protection locked="0"/>
    </xf>
    <xf numFmtId="0" fontId="0" fillId="0" borderId="61" xfId="0" applyBorder="1" applyAlignment="1">
      <alignment horizontal="center" vertical="center" wrapText="1"/>
    </xf>
    <xf numFmtId="15" fontId="42" fillId="0" borderId="4" xfId="0" applyNumberFormat="1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15" fontId="0" fillId="0" borderId="18" xfId="0" applyNumberFormat="1" applyFill="1" applyBorder="1"/>
    <xf numFmtId="0" fontId="0" fillId="0" borderId="70" xfId="0" applyFill="1" applyBorder="1"/>
    <xf numFmtId="0" fontId="5" fillId="0" borderId="18" xfId="0" applyFont="1" applyBorder="1"/>
    <xf numFmtId="0" fontId="5" fillId="0" borderId="19" xfId="0" applyFont="1" applyBorder="1"/>
    <xf numFmtId="0" fontId="3" fillId="0" borderId="6" xfId="0" applyFont="1" applyBorder="1"/>
    <xf numFmtId="0" fontId="3" fillId="0" borderId="69" xfId="0" applyFont="1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5" fillId="0" borderId="13" xfId="0" applyFont="1" applyBorder="1"/>
    <xf numFmtId="0" fontId="5" fillId="0" borderId="9" xfId="0" applyFont="1" applyBorder="1"/>
    <xf numFmtId="43" fontId="1" fillId="14" borderId="51" xfId="8" applyNumberFormat="1" applyFont="1" applyFill="1" applyBorder="1" applyAlignment="1">
      <alignment vertical="center"/>
    </xf>
    <xf numFmtId="43" fontId="1" fillId="0" borderId="48" xfId="8" applyNumberFormat="1" applyFont="1" applyBorder="1" applyAlignment="1">
      <alignment vertical="center"/>
    </xf>
    <xf numFmtId="43" fontId="1" fillId="0" borderId="49" xfId="8" applyNumberFormat="1" applyFont="1" applyBorder="1" applyAlignment="1">
      <alignment vertical="center"/>
    </xf>
    <xf numFmtId="43" fontId="1" fillId="15" borderId="57" xfId="8" applyNumberFormat="1" applyFont="1" applyFill="1" applyBorder="1" applyAlignment="1">
      <alignment vertical="center"/>
    </xf>
    <xf numFmtId="49" fontId="57" fillId="0" borderId="10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51" fillId="0" borderId="1" xfId="0" applyFont="1" applyBorder="1" applyAlignment="1">
      <alignment vertical="center" wrapText="1"/>
    </xf>
    <xf numFmtId="15" fontId="51" fillId="0" borderId="1" xfId="0" applyNumberFormat="1" applyFont="1" applyBorder="1" applyAlignment="1">
      <alignment vertical="center" wrapText="1"/>
    </xf>
    <xf numFmtId="0" fontId="51" fillId="0" borderId="4" xfId="0" applyFont="1" applyBorder="1" applyAlignment="1">
      <alignment vertical="center" wrapText="1"/>
    </xf>
    <xf numFmtId="15" fontId="51" fillId="0" borderId="4" xfId="0" applyNumberFormat="1" applyFont="1" applyBorder="1" applyAlignment="1">
      <alignment vertical="center" wrapText="1"/>
    </xf>
    <xf numFmtId="2" fontId="72" fillId="0" borderId="0" xfId="0" applyNumberFormat="1" applyFont="1" applyBorder="1" applyAlignment="1">
      <alignment horizontal="center" wrapText="1"/>
    </xf>
    <xf numFmtId="0" fontId="21" fillId="0" borderId="23" xfId="0" applyFont="1" applyBorder="1" applyAlignment="1">
      <alignment horizontal="center" vertical="center" wrapText="1"/>
    </xf>
    <xf numFmtId="0" fontId="51" fillId="0" borderId="24" xfId="0" applyFont="1" applyBorder="1" applyAlignment="1">
      <alignment vertical="center" wrapText="1"/>
    </xf>
    <xf numFmtId="0" fontId="51" fillId="0" borderId="67" xfId="0" applyFont="1" applyBorder="1" applyAlignment="1">
      <alignment vertical="center" wrapText="1"/>
    </xf>
    <xf numFmtId="0" fontId="2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vertical="center" wrapText="1"/>
    </xf>
    <xf numFmtId="15" fontId="51" fillId="0" borderId="21" xfId="0" applyNumberFormat="1" applyFont="1" applyBorder="1" applyAlignment="1">
      <alignment vertical="center" wrapText="1"/>
    </xf>
    <xf numFmtId="0" fontId="51" fillId="0" borderId="22" xfId="0" applyFont="1" applyBorder="1" applyAlignment="1">
      <alignment vertical="center" wrapText="1"/>
    </xf>
    <xf numFmtId="2" fontId="51" fillId="0" borderId="3" xfId="0" applyNumberFormat="1" applyFont="1" applyBorder="1" applyAlignment="1">
      <alignment vertical="center" wrapText="1"/>
    </xf>
    <xf numFmtId="2" fontId="51" fillId="0" borderId="66" xfId="0" applyNumberFormat="1" applyFont="1" applyBorder="1" applyAlignment="1">
      <alignment vertical="center" wrapText="1"/>
    </xf>
    <xf numFmtId="169" fontId="51" fillId="0" borderId="60" xfId="8" applyNumberFormat="1" applyFont="1" applyBorder="1" applyAlignment="1">
      <alignment vertical="center" wrapText="1"/>
    </xf>
    <xf numFmtId="169" fontId="51" fillId="0" borderId="64" xfId="8" applyNumberFormat="1" applyFont="1" applyBorder="1" applyAlignment="1">
      <alignment vertical="center" wrapText="1"/>
    </xf>
    <xf numFmtId="169" fontId="51" fillId="0" borderId="16" xfId="8" applyNumberFormat="1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169" fontId="51" fillId="0" borderId="40" xfId="0" applyNumberFormat="1" applyFont="1" applyBorder="1" applyAlignment="1">
      <alignment vertical="center" wrapText="1"/>
    </xf>
    <xf numFmtId="2" fontId="51" fillId="0" borderId="38" xfId="0" applyNumberFormat="1" applyFont="1" applyBorder="1" applyAlignment="1">
      <alignment vertical="center" wrapText="1"/>
    </xf>
    <xf numFmtId="0" fontId="51" fillId="0" borderId="5" xfId="0" applyFont="1" applyBorder="1" applyAlignment="1">
      <alignment vertical="center" wrapText="1"/>
    </xf>
    <xf numFmtId="15" fontId="51" fillId="0" borderId="5" xfId="0" applyNumberFormat="1" applyFont="1" applyBorder="1" applyAlignment="1">
      <alignment vertical="center" wrapText="1"/>
    </xf>
    <xf numFmtId="0" fontId="51" fillId="0" borderId="31" xfId="0" applyFont="1" applyBorder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21" fillId="0" borderId="74" xfId="0" applyFont="1" applyBorder="1" applyAlignment="1">
      <alignment vertical="center" wrapText="1"/>
    </xf>
    <xf numFmtId="0" fontId="21" fillId="0" borderId="51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0" fontId="21" fillId="0" borderId="52" xfId="0" applyFont="1" applyBorder="1" applyAlignment="1">
      <alignment vertical="center" wrapText="1"/>
    </xf>
    <xf numFmtId="0" fontId="21" fillId="0" borderId="54" xfId="0" applyFont="1" applyBorder="1" applyAlignment="1">
      <alignment vertical="center" wrapText="1"/>
    </xf>
    <xf numFmtId="15" fontId="1" fillId="0" borderId="52" xfId="0" applyNumberFormat="1" applyFont="1" applyBorder="1" applyAlignment="1">
      <alignment vertical="center" wrapText="1"/>
    </xf>
    <xf numFmtId="169" fontId="14" fillId="14" borderId="57" xfId="8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9" fontId="1" fillId="0" borderId="5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66" fillId="0" borderId="1" xfId="0" applyFont="1" applyBorder="1" applyAlignment="1">
      <alignment horizontal="justify" vertical="center" wrapText="1"/>
    </xf>
    <xf numFmtId="0" fontId="59" fillId="0" borderId="23" xfId="0" applyFont="1" applyBorder="1" applyAlignment="1">
      <alignment horizontal="left" vertical="center" wrapText="1"/>
    </xf>
    <xf numFmtId="0" fontId="59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66" fillId="0" borderId="23" xfId="0" applyFont="1" applyBorder="1" applyAlignment="1">
      <alignment horizontal="justify" vertical="center" wrapText="1"/>
    </xf>
    <xf numFmtId="0" fontId="66" fillId="0" borderId="24" xfId="0" applyFont="1" applyBorder="1" applyAlignment="1">
      <alignment horizontal="justify" vertical="center" wrapText="1"/>
    </xf>
    <xf numFmtId="49" fontId="39" fillId="11" borderId="18" xfId="4" applyNumberFormat="1" applyFont="1" applyFill="1" applyBorder="1" applyAlignment="1">
      <alignment horizontal="center" vertical="center" wrapText="1"/>
    </xf>
    <xf numFmtId="49" fontId="73" fillId="11" borderId="18" xfId="4" applyNumberFormat="1" applyFont="1" applyFill="1" applyBorder="1" applyAlignment="1">
      <alignment horizontal="center" vertical="center" wrapText="1"/>
    </xf>
    <xf numFmtId="49" fontId="74" fillId="11" borderId="18" xfId="4" applyNumberFormat="1" applyFont="1" applyFill="1" applyBorder="1" applyAlignment="1">
      <alignment horizontal="center" vertical="center" wrapText="1"/>
    </xf>
    <xf numFmtId="49" fontId="48" fillId="0" borderId="21" xfId="4" applyNumberFormat="1" applyFont="1" applyFill="1" applyBorder="1" applyAlignment="1" applyProtection="1">
      <alignment horizontal="center" vertical="center"/>
      <protection locked="0"/>
    </xf>
    <xf numFmtId="4" fontId="21" fillId="14" borderId="57" xfId="0" applyNumberFormat="1" applyFont="1" applyFill="1" applyBorder="1" applyAlignment="1">
      <alignment horizontal="center" vertical="center"/>
    </xf>
    <xf numFmtId="0" fontId="49" fillId="0" borderId="69" xfId="0" applyFont="1" applyBorder="1" applyAlignment="1">
      <alignment vertical="center" wrapText="1"/>
    </xf>
    <xf numFmtId="0" fontId="49" fillId="0" borderId="42" xfId="0" applyFont="1" applyBorder="1" applyAlignment="1">
      <alignment vertical="center" wrapText="1"/>
    </xf>
    <xf numFmtId="0" fontId="49" fillId="0" borderId="2" xfId="0" applyFont="1" applyBorder="1" applyAlignment="1">
      <alignment vertical="center" wrapText="1"/>
    </xf>
    <xf numFmtId="0" fontId="49" fillId="0" borderId="42" xfId="0" applyFont="1" applyFill="1" applyBorder="1" applyAlignment="1">
      <alignment vertical="center" wrapText="1"/>
    </xf>
    <xf numFmtId="0" fontId="49" fillId="0" borderId="62" xfId="0" applyFont="1" applyBorder="1" applyAlignment="1">
      <alignment vertical="center" wrapText="1"/>
    </xf>
    <xf numFmtId="0" fontId="49" fillId="0" borderId="55" xfId="0" applyFont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9" fontId="75" fillId="0" borderId="21" xfId="8" applyNumberFormat="1" applyFont="1" applyFill="1" applyBorder="1" applyAlignment="1">
      <alignment vertical="center" wrapText="1"/>
    </xf>
    <xf numFmtId="169" fontId="75" fillId="0" borderId="21" xfId="8" applyNumberFormat="1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66" fillId="0" borderId="23" xfId="0" quotePrefix="1" applyFont="1" applyBorder="1" applyAlignment="1">
      <alignment horizontal="justify" vertical="center" wrapText="1"/>
    </xf>
    <xf numFmtId="0" fontId="66" fillId="0" borderId="58" xfId="0" applyFont="1" applyBorder="1" applyAlignment="1">
      <alignment horizontal="justify" vertical="center" wrapText="1"/>
    </xf>
    <xf numFmtId="0" fontId="66" fillId="0" borderId="5" xfId="0" applyFont="1" applyBorder="1" applyAlignment="1">
      <alignment horizontal="justify" vertical="center" wrapText="1"/>
    </xf>
    <xf numFmtId="0" fontId="66" fillId="0" borderId="3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6" fillId="0" borderId="1" xfId="0" quotePrefix="1" applyFont="1" applyBorder="1" applyAlignment="1">
      <alignment horizontal="justify" vertical="center" wrapText="1"/>
    </xf>
    <xf numFmtId="0" fontId="66" fillId="0" borderId="37" xfId="0" applyFont="1" applyBorder="1" applyAlignment="1">
      <alignment horizontal="left" vertical="center" wrapText="1"/>
    </xf>
    <xf numFmtId="0" fontId="66" fillId="0" borderId="24" xfId="0" quotePrefix="1" applyFont="1" applyBorder="1" applyAlignment="1">
      <alignment horizontal="justify" vertical="center" wrapText="1"/>
    </xf>
    <xf numFmtId="0" fontId="67" fillId="0" borderId="7" xfId="0" applyFont="1" applyBorder="1" applyAlignment="1">
      <alignment horizontal="justify" vertical="center" wrapText="1"/>
    </xf>
    <xf numFmtId="0" fontId="67" fillId="0" borderId="12" xfId="0" applyFont="1" applyBorder="1" applyAlignment="1">
      <alignment horizontal="justify" vertical="center" wrapText="1"/>
    </xf>
    <xf numFmtId="0" fontId="17" fillId="0" borderId="0" xfId="0" applyFont="1"/>
    <xf numFmtId="15" fontId="1" fillId="0" borderId="0" xfId="0" applyNumberFormat="1" applyFont="1" applyBorder="1" applyAlignment="1">
      <alignment vertical="center" wrapText="1"/>
    </xf>
    <xf numFmtId="15" fontId="16" fillId="0" borderId="0" xfId="0" applyNumberFormat="1" applyFont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13" borderId="23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13" borderId="20" xfId="0" applyFont="1" applyFill="1" applyBorder="1" applyAlignment="1">
      <alignment vertical="center"/>
    </xf>
    <xf numFmtId="0" fontId="5" fillId="0" borderId="0" xfId="7" applyAlignment="1">
      <alignment vertical="center"/>
    </xf>
    <xf numFmtId="14" fontId="5" fillId="18" borderId="18" xfId="7" applyNumberFormat="1" applyFill="1" applyBorder="1" applyAlignment="1">
      <alignment horizontal="center" vertical="center"/>
    </xf>
    <xf numFmtId="168" fontId="38" fillId="18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Fill="1" applyBorder="1"/>
    <xf numFmtId="0" fontId="0" fillId="0" borderId="66" xfId="0" applyFill="1" applyBorder="1"/>
    <xf numFmtId="0" fontId="5" fillId="0" borderId="66" xfId="0" applyFont="1" applyFill="1" applyBorder="1"/>
    <xf numFmtId="15" fontId="5" fillId="0" borderId="21" xfId="0" applyNumberFormat="1" applyFont="1" applyFill="1" applyBorder="1"/>
    <xf numFmtId="0" fontId="51" fillId="0" borderId="44" xfId="0" applyFont="1" applyBorder="1" applyAlignment="1">
      <alignment vertical="center" wrapText="1"/>
    </xf>
    <xf numFmtId="0" fontId="49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169" fontId="5" fillId="0" borderId="25" xfId="8" applyNumberFormat="1" applyFont="1" applyFill="1" applyBorder="1" applyAlignment="1">
      <alignment vertical="center" wrapText="1"/>
    </xf>
    <xf numFmtId="169" fontId="69" fillId="0" borderId="53" xfId="8" applyNumberFormat="1" applyFont="1" applyFill="1" applyBorder="1" applyAlignment="1">
      <alignment vertical="center"/>
    </xf>
    <xf numFmtId="0" fontId="51" fillId="0" borderId="41" xfId="0" applyFont="1" applyBorder="1" applyAlignment="1">
      <alignment vertical="center" wrapText="1"/>
    </xf>
    <xf numFmtId="0" fontId="49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169" fontId="5" fillId="0" borderId="6" xfId="8" applyNumberFormat="1" applyFont="1" applyFill="1" applyBorder="1" applyAlignment="1">
      <alignment vertical="center" wrapText="1"/>
    </xf>
    <xf numFmtId="169" fontId="69" fillId="0" borderId="65" xfId="8" applyNumberFormat="1" applyFont="1" applyFill="1" applyBorder="1" applyAlignment="1">
      <alignment vertical="center"/>
    </xf>
    <xf numFmtId="0" fontId="49" fillId="0" borderId="5" xfId="0" applyFont="1" applyBorder="1" applyAlignment="1">
      <alignment vertical="center" wrapText="1"/>
    </xf>
    <xf numFmtId="169" fontId="5" fillId="0" borderId="5" xfId="8" applyNumberFormat="1" applyFont="1" applyFill="1" applyBorder="1" applyAlignment="1">
      <alignment vertical="center" wrapText="1"/>
    </xf>
    <xf numFmtId="169" fontId="69" fillId="0" borderId="31" xfId="8" applyNumberFormat="1" applyFont="1" applyFill="1" applyBorder="1" applyAlignment="1">
      <alignment vertical="center"/>
    </xf>
    <xf numFmtId="0" fontId="49" fillId="0" borderId="4" xfId="0" applyFont="1" applyBorder="1" applyAlignment="1">
      <alignment vertical="center" wrapText="1"/>
    </xf>
    <xf numFmtId="169" fontId="5" fillId="0" borderId="4" xfId="8" applyNumberFormat="1" applyFont="1" applyFill="1" applyBorder="1" applyAlignment="1">
      <alignment vertical="center"/>
    </xf>
    <xf numFmtId="169" fontId="69" fillId="0" borderId="67" xfId="8" applyNumberFormat="1" applyFont="1" applyFill="1" applyBorder="1" applyAlignment="1">
      <alignment vertical="center"/>
    </xf>
    <xf numFmtId="169" fontId="5" fillId="0" borderId="6" xfId="8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169" fontId="5" fillId="0" borderId="5" xfId="8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169" fontId="5" fillId="0" borderId="4" xfId="8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9" fillId="0" borderId="4" xfId="0" applyFont="1" applyFill="1" applyBorder="1" applyAlignment="1">
      <alignment vertical="center" wrapText="1"/>
    </xf>
    <xf numFmtId="15" fontId="5" fillId="0" borderId="4" xfId="0" applyNumberFormat="1" applyFont="1" applyBorder="1" applyAlignment="1">
      <alignment vertical="center" wrapText="1"/>
    </xf>
    <xf numFmtId="0" fontId="49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15" fontId="5" fillId="0" borderId="6" xfId="0" applyNumberFormat="1" applyFont="1" applyBorder="1" applyAlignment="1">
      <alignment vertical="center" wrapText="1"/>
    </xf>
    <xf numFmtId="0" fontId="51" fillId="0" borderId="43" xfId="0" applyFont="1" applyBorder="1" applyAlignment="1">
      <alignment vertical="center" wrapText="1"/>
    </xf>
    <xf numFmtId="0" fontId="49" fillId="0" borderId="29" xfId="0" applyFont="1" applyFill="1" applyBorder="1" applyAlignment="1">
      <alignment vertical="center" wrapText="1"/>
    </xf>
    <xf numFmtId="0" fontId="5" fillId="0" borderId="29" xfId="0" applyFont="1" applyBorder="1" applyAlignment="1">
      <alignment vertical="center"/>
    </xf>
    <xf numFmtId="15" fontId="5" fillId="0" borderId="29" xfId="0" applyNumberFormat="1" applyFont="1" applyBorder="1" applyAlignment="1">
      <alignment vertical="center" wrapText="1"/>
    </xf>
    <xf numFmtId="169" fontId="69" fillId="0" borderId="49" xfId="8" applyNumberFormat="1" applyFont="1" applyFill="1" applyBorder="1" applyAlignment="1">
      <alignment vertical="center"/>
    </xf>
    <xf numFmtId="0" fontId="5" fillId="0" borderId="25" xfId="0" applyFont="1" applyBorder="1" applyAlignment="1">
      <alignment vertical="center"/>
    </xf>
    <xf numFmtId="15" fontId="5" fillId="0" borderId="25" xfId="0" applyNumberFormat="1" applyFont="1" applyBorder="1" applyAlignment="1">
      <alignment vertical="center"/>
    </xf>
    <xf numFmtId="15" fontId="0" fillId="0" borderId="6" xfId="0" applyNumberFormat="1" applyBorder="1" applyAlignment="1">
      <alignment vertical="center"/>
    </xf>
    <xf numFmtId="15" fontId="0" fillId="0" borderId="5" xfId="0" applyNumberFormat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49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5" fillId="0" borderId="5" xfId="0" applyFont="1" applyBorder="1" applyAlignment="1">
      <alignment vertical="center"/>
    </xf>
    <xf numFmtId="15" fontId="5" fillId="0" borderId="4" xfId="0" applyNumberFormat="1" applyFont="1" applyBorder="1" applyAlignment="1">
      <alignment vertical="center"/>
    </xf>
    <xf numFmtId="0" fontId="49" fillId="0" borderId="29" xfId="0" applyFont="1" applyBorder="1" applyAlignment="1">
      <alignment vertical="center" wrapText="1"/>
    </xf>
    <xf numFmtId="0" fontId="0" fillId="0" borderId="29" xfId="0" applyBorder="1" applyAlignment="1">
      <alignment vertical="center"/>
    </xf>
    <xf numFmtId="15" fontId="0" fillId="0" borderId="29" xfId="0" applyNumberFormat="1" applyBorder="1" applyAlignment="1">
      <alignment vertical="center"/>
    </xf>
    <xf numFmtId="0" fontId="51" fillId="0" borderId="50" xfId="0" applyFont="1" applyBorder="1" applyAlignment="1">
      <alignment vertical="center" wrapText="1"/>
    </xf>
    <xf numFmtId="0" fontId="49" fillId="0" borderId="4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1" fillId="0" borderId="56" xfId="0" applyFont="1" applyBorder="1" applyAlignment="1">
      <alignment vertical="center" wrapText="1"/>
    </xf>
    <xf numFmtId="0" fontId="49" fillId="0" borderId="41" xfId="0" applyFont="1" applyBorder="1" applyAlignment="1">
      <alignment vertical="center" wrapText="1"/>
    </xf>
    <xf numFmtId="0" fontId="49" fillId="0" borderId="30" xfId="0" applyFont="1" applyBorder="1" applyAlignment="1">
      <alignment vertical="center" wrapText="1"/>
    </xf>
    <xf numFmtId="0" fontId="49" fillId="0" borderId="3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1" fillId="0" borderId="57" xfId="0" applyFont="1" applyBorder="1" applyAlignment="1">
      <alignment vertical="center" wrapText="1"/>
    </xf>
    <xf numFmtId="0" fontId="49" fillId="0" borderId="43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14" fontId="46" fillId="19" borderId="18" xfId="0" applyNumberFormat="1" applyFont="1" applyFill="1" applyBorder="1" applyAlignment="1" applyProtection="1">
      <alignment horizontal="center" vertical="center"/>
      <protection locked="0"/>
    </xf>
    <xf numFmtId="14" fontId="46" fillId="4" borderId="18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Border="1" applyAlignment="1">
      <alignment horizontal="left"/>
    </xf>
    <xf numFmtId="0" fontId="61" fillId="0" borderId="0" xfId="0" applyFont="1" applyBorder="1" applyAlignment="1">
      <alignment horizontal="left"/>
    </xf>
    <xf numFmtId="0" fontId="21" fillId="0" borderId="0" xfId="5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1" fillId="0" borderId="0" xfId="5" applyFont="1" applyAlignment="1">
      <alignment horizontal="left" vertical="top" wrapText="1"/>
    </xf>
    <xf numFmtId="0" fontId="5" fillId="0" borderId="0" xfId="5" applyAlignment="1">
      <alignment horizontal="left" vertical="top" wrapText="1"/>
    </xf>
    <xf numFmtId="0" fontId="9" fillId="0" borderId="0" xfId="5" applyFont="1" applyAlignment="1">
      <alignment horizontal="left" vertical="center" wrapText="1"/>
    </xf>
    <xf numFmtId="0" fontId="0" fillId="0" borderId="0" xfId="0" applyAlignment="1">
      <alignment wrapText="1"/>
    </xf>
    <xf numFmtId="0" fontId="59" fillId="0" borderId="0" xfId="0" applyFont="1" applyAlignment="1">
      <alignment horizontal="left"/>
    </xf>
    <xf numFmtId="0" fontId="5" fillId="0" borderId="23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 wrapText="1"/>
    </xf>
    <xf numFmtId="15" fontId="5" fillId="0" borderId="4" xfId="0" applyNumberFormat="1" applyFont="1" applyBorder="1" applyAlignment="1">
      <alignment horizontal="center" vertical="center" wrapText="1"/>
    </xf>
    <xf numFmtId="169" fontId="5" fillId="0" borderId="1" xfId="8" applyNumberFormat="1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169" fontId="5" fillId="0" borderId="4" xfId="8" applyNumberFormat="1" applyFont="1" applyFill="1" applyBorder="1" applyAlignment="1">
      <alignment horizontal="center" vertical="center" wrapText="1"/>
    </xf>
    <xf numFmtId="169" fontId="5" fillId="0" borderId="6" xfId="8" applyNumberFormat="1" applyFont="1" applyFill="1" applyBorder="1" applyAlignment="1">
      <alignment horizontal="center" vertical="center" wrapText="1"/>
    </xf>
    <xf numFmtId="169" fontId="5" fillId="0" borderId="5" xfId="8" applyNumberFormat="1" applyFont="1" applyFill="1" applyBorder="1" applyAlignment="1">
      <alignment horizontal="center" vertical="center" wrapText="1"/>
    </xf>
    <xf numFmtId="169" fontId="69" fillId="0" borderId="4" xfId="8" applyNumberFormat="1" applyFont="1" applyFill="1" applyBorder="1" applyAlignment="1">
      <alignment horizontal="center" vertical="center"/>
    </xf>
    <xf numFmtId="169" fontId="69" fillId="0" borderId="6" xfId="8" applyNumberFormat="1" applyFont="1" applyFill="1" applyBorder="1" applyAlignment="1">
      <alignment horizontal="center" vertical="center"/>
    </xf>
    <xf numFmtId="169" fontId="69" fillId="0" borderId="5" xfId="8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5" fontId="5" fillId="0" borderId="18" xfId="0" applyNumberFormat="1" applyFon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5" fontId="0" fillId="0" borderId="4" xfId="0" applyNumberForma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21" fillId="0" borderId="8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4" borderId="8" xfId="0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3" xfId="0" applyFont="1" applyFill="1" applyBorder="1" applyAlignment="1">
      <alignment vertical="center"/>
    </xf>
    <xf numFmtId="0" fontId="21" fillId="4" borderId="14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22" fillId="2" borderId="50" xfId="0" applyFont="1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9" fontId="69" fillId="0" borderId="67" xfId="8" applyNumberFormat="1" applyFont="1" applyFill="1" applyBorder="1" applyAlignment="1">
      <alignment horizontal="center" vertical="center"/>
    </xf>
    <xf numFmtId="169" fontId="69" fillId="0" borderId="65" xfId="8" applyNumberFormat="1" applyFont="1" applyFill="1" applyBorder="1" applyAlignment="1">
      <alignment horizontal="center" vertical="center"/>
    </xf>
    <xf numFmtId="169" fontId="69" fillId="0" borderId="31" xfId="8" applyNumberFormat="1" applyFont="1" applyFill="1" applyBorder="1" applyAlignment="1">
      <alignment horizontal="center" vertical="center"/>
    </xf>
    <xf numFmtId="15" fontId="5" fillId="0" borderId="27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2" fillId="2" borderId="5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9" fontId="5" fillId="0" borderId="53" xfId="8" applyNumberFormat="1" applyFont="1" applyBorder="1" applyAlignment="1">
      <alignment horizontal="center" vertical="center" wrapText="1"/>
    </xf>
    <xf numFmtId="169" fontId="0" fillId="0" borderId="49" xfId="8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9" fontId="69" fillId="0" borderId="67" xfId="8" applyNumberFormat="1" applyFont="1" applyBorder="1" applyAlignment="1">
      <alignment horizontal="center" vertical="center"/>
    </xf>
    <xf numFmtId="169" fontId="69" fillId="0" borderId="65" xfId="8" applyNumberFormat="1" applyFont="1" applyBorder="1" applyAlignment="1">
      <alignment horizontal="center" vertical="center"/>
    </xf>
    <xf numFmtId="169" fontId="69" fillId="0" borderId="31" xfId="8" applyNumberFormat="1" applyFont="1" applyBorder="1" applyAlignment="1">
      <alignment horizontal="center" vertical="center"/>
    </xf>
    <xf numFmtId="169" fontId="69" fillId="0" borderId="1" xfId="8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15" fontId="0" fillId="0" borderId="21" xfId="0" applyNumberFormat="1" applyBorder="1" applyAlignment="1">
      <alignment horizontal="center" vertical="center" wrapText="1"/>
    </xf>
    <xf numFmtId="169" fontId="69" fillId="0" borderId="1" xfId="8" applyNumberFormat="1" applyFont="1" applyFill="1" applyBorder="1" applyAlignment="1">
      <alignment vertical="center"/>
    </xf>
    <xf numFmtId="169" fontId="69" fillId="0" borderId="21" xfId="8" applyNumberFormat="1" applyFont="1" applyFill="1" applyBorder="1" applyAlignment="1">
      <alignment vertical="center"/>
    </xf>
    <xf numFmtId="169" fontId="69" fillId="0" borderId="24" xfId="8" applyNumberFormat="1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169" fontId="69" fillId="0" borderId="18" xfId="8" applyNumberFormat="1" applyFont="1" applyFill="1" applyBorder="1" applyAlignment="1">
      <alignment vertical="center"/>
    </xf>
    <xf numFmtId="169" fontId="69" fillId="0" borderId="4" xfId="8" applyNumberFormat="1" applyFont="1" applyBorder="1" applyAlignment="1">
      <alignment horizontal="center" vertical="center"/>
    </xf>
    <xf numFmtId="169" fontId="69" fillId="0" borderId="6" xfId="8" applyNumberFormat="1" applyFont="1" applyBorder="1" applyAlignment="1">
      <alignment horizontal="center" vertical="center"/>
    </xf>
    <xf numFmtId="169" fontId="69" fillId="0" borderId="5" xfId="8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23" fillId="14" borderId="34" xfId="0" applyFont="1" applyFill="1" applyBorder="1" applyAlignment="1">
      <alignment horizontal="center" vertical="center" wrapText="1"/>
    </xf>
    <xf numFmtId="0" fontId="23" fillId="14" borderId="35" xfId="0" applyFont="1" applyFill="1" applyBorder="1" applyAlignment="1">
      <alignment horizontal="center" vertical="center" wrapText="1"/>
    </xf>
    <xf numFmtId="0" fontId="23" fillId="14" borderId="4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9" fontId="69" fillId="0" borderId="29" xfId="8" applyNumberFormat="1" applyFont="1" applyFill="1" applyBorder="1" applyAlignment="1">
      <alignment horizontal="center" vertical="center"/>
    </xf>
    <xf numFmtId="43" fontId="0" fillId="0" borderId="24" xfId="8" applyNumberFormat="1" applyFont="1" applyFill="1" applyBorder="1" applyAlignment="1">
      <alignment horizontal="center" vertical="center"/>
    </xf>
    <xf numFmtId="43" fontId="0" fillId="0" borderId="22" xfId="8" applyNumberFormat="1" applyFont="1" applyFill="1" applyBorder="1" applyAlignment="1">
      <alignment horizontal="center" vertical="center"/>
    </xf>
    <xf numFmtId="43" fontId="0" fillId="0" borderId="19" xfId="8" applyNumberFormat="1" applyFont="1" applyFill="1" applyBorder="1" applyAlignment="1">
      <alignment horizontal="center" vertical="center"/>
    </xf>
    <xf numFmtId="43" fontId="0" fillId="0" borderId="60" xfId="8" applyNumberFormat="1" applyFont="1" applyFill="1" applyBorder="1" applyAlignment="1">
      <alignment horizontal="center" vertical="center"/>
    </xf>
    <xf numFmtId="43" fontId="0" fillId="0" borderId="3" xfId="8" applyNumberFormat="1" applyFont="1" applyFill="1" applyBorder="1" applyAlignment="1">
      <alignment horizontal="center" vertical="center"/>
    </xf>
    <xf numFmtId="0" fontId="23" fillId="14" borderId="12" xfId="0" applyFont="1" applyFill="1" applyBorder="1" applyAlignment="1">
      <alignment horizontal="center" vertical="center" wrapText="1"/>
    </xf>
    <xf numFmtId="0" fontId="23" fillId="14" borderId="13" xfId="0" applyFont="1" applyFill="1" applyBorder="1" applyAlignment="1">
      <alignment horizontal="center" vertical="center" wrapText="1"/>
    </xf>
    <xf numFmtId="0" fontId="23" fillId="14" borderId="48" xfId="0" applyFont="1" applyFill="1" applyBorder="1" applyAlignment="1">
      <alignment horizontal="center" vertical="center" wrapText="1"/>
    </xf>
    <xf numFmtId="43" fontId="0" fillId="0" borderId="60" xfId="8" applyNumberFormat="1" applyFont="1" applyBorder="1" applyAlignment="1">
      <alignment horizontal="center" vertical="center"/>
    </xf>
    <xf numFmtId="43" fontId="0" fillId="0" borderId="66" xfId="8" applyNumberFormat="1" applyFont="1" applyFill="1" applyBorder="1" applyAlignment="1">
      <alignment horizontal="center" vertical="center"/>
    </xf>
    <xf numFmtId="43" fontId="0" fillId="0" borderId="16" xfId="8" applyNumberFormat="1" applyFont="1" applyFill="1" applyBorder="1" applyAlignment="1">
      <alignment horizontal="center" vertical="center"/>
    </xf>
    <xf numFmtId="43" fontId="0" fillId="0" borderId="70" xfId="8" applyNumberFormat="1" applyFont="1" applyFill="1" applyBorder="1" applyAlignment="1">
      <alignment horizontal="center" vertical="center"/>
    </xf>
    <xf numFmtId="43" fontId="0" fillId="0" borderId="15" xfId="8" applyNumberFormat="1" applyFont="1" applyFill="1" applyBorder="1" applyAlignment="1">
      <alignment horizontal="center" vertical="center"/>
    </xf>
    <xf numFmtId="43" fontId="68" fillId="0" borderId="60" xfId="8" applyNumberFormat="1" applyFont="1" applyFill="1" applyBorder="1" applyAlignment="1">
      <alignment horizontal="center" vertical="center"/>
    </xf>
    <xf numFmtId="43" fontId="68" fillId="0" borderId="64" xfId="8" applyNumberFormat="1" applyFont="1" applyFill="1" applyBorder="1" applyAlignment="1">
      <alignment horizontal="center" vertical="center"/>
    </xf>
    <xf numFmtId="43" fontId="0" fillId="0" borderId="61" xfId="8" applyNumberFormat="1" applyFont="1" applyFill="1" applyBorder="1" applyAlignment="1">
      <alignment horizontal="center" vertical="center"/>
    </xf>
    <xf numFmtId="43" fontId="0" fillId="0" borderId="67" xfId="8" applyNumberFormat="1" applyFont="1" applyFill="1" applyBorder="1" applyAlignment="1">
      <alignment horizontal="center" vertical="center"/>
    </xf>
    <xf numFmtId="43" fontId="5" fillId="0" borderId="60" xfId="8" applyNumberFormat="1" applyFont="1" applyFill="1" applyBorder="1" applyAlignment="1">
      <alignment horizontal="center" vertical="center"/>
    </xf>
    <xf numFmtId="43" fontId="0" fillId="0" borderId="64" xfId="8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17" borderId="34" xfId="0" applyFont="1" applyFill="1" applyBorder="1" applyAlignment="1">
      <alignment horizontal="center" vertical="center" wrapText="1"/>
    </xf>
    <xf numFmtId="0" fontId="5" fillId="17" borderId="35" xfId="0" applyFont="1" applyFill="1" applyBorder="1" applyAlignment="1">
      <alignment horizontal="center" vertical="center" wrapText="1"/>
    </xf>
    <xf numFmtId="0" fontId="5" fillId="17" borderId="36" xfId="0" applyFont="1" applyFill="1" applyBorder="1" applyAlignment="1">
      <alignment horizontal="center" vertical="center" wrapText="1"/>
    </xf>
    <xf numFmtId="43" fontId="5" fillId="0" borderId="60" xfId="8" applyNumberFormat="1" applyFont="1" applyBorder="1" applyAlignment="1">
      <alignment horizontal="center" vertical="center"/>
    </xf>
    <xf numFmtId="43" fontId="0" fillId="0" borderId="15" xfId="8" applyNumberFormat="1" applyFont="1" applyFill="1" applyBorder="1" applyAlignment="1">
      <alignment vertical="center"/>
    </xf>
    <xf numFmtId="43" fontId="0" fillId="0" borderId="60" xfId="8" applyNumberFormat="1" applyFont="1" applyFill="1" applyBorder="1" applyAlignment="1">
      <alignment vertical="center"/>
    </xf>
    <xf numFmtId="43" fontId="0" fillId="0" borderId="16" xfId="8" applyNumberFormat="1" applyFont="1" applyFill="1" applyBorder="1" applyAlignment="1">
      <alignment vertical="center"/>
    </xf>
    <xf numFmtId="15" fontId="16" fillId="0" borderId="42" xfId="0" applyNumberFormat="1" applyFont="1" applyBorder="1" applyAlignment="1">
      <alignment horizontal="center" vertical="center"/>
    </xf>
    <xf numFmtId="15" fontId="16" fillId="0" borderId="62" xfId="0" applyNumberFormat="1" applyFont="1" applyBorder="1" applyAlignment="1">
      <alignment horizontal="center" vertical="center"/>
    </xf>
    <xf numFmtId="15" fontId="16" fillId="0" borderId="61" xfId="0" applyNumberFormat="1" applyFont="1" applyBorder="1" applyAlignment="1">
      <alignment horizontal="center" vertical="center"/>
    </xf>
    <xf numFmtId="15" fontId="16" fillId="0" borderId="39" xfId="0" applyNumberFormat="1" applyFont="1" applyBorder="1" applyAlignment="1">
      <alignment horizontal="center" vertical="center"/>
    </xf>
    <xf numFmtId="15" fontId="16" fillId="0" borderId="63" xfId="0" applyNumberFormat="1" applyFont="1" applyBorder="1" applyAlignment="1">
      <alignment horizontal="center" vertical="center"/>
    </xf>
    <xf numFmtId="15" fontId="16" fillId="0" borderId="38" xfId="0" applyNumberFormat="1" applyFont="1" applyBorder="1" applyAlignment="1">
      <alignment horizontal="center" vertical="center"/>
    </xf>
    <xf numFmtId="169" fontId="0" fillId="0" borderId="65" xfId="8" applyNumberFormat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2" fillId="0" borderId="0" xfId="0" applyNumberFormat="1" applyFont="1" applyAlignment="1">
      <alignment horizontal="justify" wrapText="1"/>
    </xf>
    <xf numFmtId="49" fontId="35" fillId="8" borderId="8" xfId="7" applyNumberFormat="1" applyFont="1" applyFill="1" applyBorder="1" applyAlignment="1">
      <alignment horizontal="center" vertical="center" wrapText="1"/>
    </xf>
    <xf numFmtId="49" fontId="35" fillId="8" borderId="9" xfId="7" applyNumberFormat="1" applyFont="1" applyFill="1" applyBorder="1" applyAlignment="1">
      <alignment horizontal="center" vertical="center" wrapText="1"/>
    </xf>
    <xf numFmtId="49" fontId="35" fillId="8" borderId="10" xfId="7" applyNumberFormat="1" applyFont="1" applyFill="1" applyBorder="1" applyAlignment="1">
      <alignment horizontal="center" vertical="center" wrapText="1"/>
    </xf>
    <xf numFmtId="49" fontId="35" fillId="4" borderId="8" xfId="7" applyNumberFormat="1" applyFont="1" applyFill="1" applyBorder="1" applyAlignment="1">
      <alignment horizontal="center" vertical="center"/>
    </xf>
    <xf numFmtId="49" fontId="35" fillId="4" borderId="9" xfId="7" applyNumberFormat="1" applyFont="1" applyFill="1" applyBorder="1" applyAlignment="1">
      <alignment horizontal="center" vertical="center"/>
    </xf>
    <xf numFmtId="49" fontId="35" fillId="4" borderId="10" xfId="7" applyNumberFormat="1" applyFont="1" applyFill="1" applyBorder="1" applyAlignment="1">
      <alignment horizontal="center" vertical="center"/>
    </xf>
    <xf numFmtId="49" fontId="35" fillId="7" borderId="8" xfId="7" applyNumberFormat="1" applyFont="1" applyFill="1" applyBorder="1" applyAlignment="1">
      <alignment horizontal="center" vertical="center"/>
    </xf>
    <xf numFmtId="49" fontId="35" fillId="7" borderId="9" xfId="7" applyNumberFormat="1" applyFont="1" applyFill="1" applyBorder="1" applyAlignment="1">
      <alignment horizontal="center" vertical="center"/>
    </xf>
    <xf numFmtId="49" fontId="35" fillId="7" borderId="10" xfId="7" applyNumberFormat="1" applyFont="1" applyFill="1" applyBorder="1" applyAlignment="1">
      <alignment horizontal="center" vertical="center"/>
    </xf>
    <xf numFmtId="49" fontId="35" fillId="12" borderId="8" xfId="7" applyNumberFormat="1" applyFont="1" applyFill="1" applyBorder="1" applyAlignment="1">
      <alignment horizontal="center" vertical="center" wrapText="1"/>
    </xf>
    <xf numFmtId="0" fontId="0" fillId="12" borderId="9" xfId="0" applyFill="1" applyBorder="1" applyAlignment="1">
      <alignment vertical="center"/>
    </xf>
    <xf numFmtId="0" fontId="0" fillId="12" borderId="10" xfId="0" applyFill="1" applyBorder="1" applyAlignment="1">
      <alignment vertical="center"/>
    </xf>
    <xf numFmtId="49" fontId="55" fillId="11" borderId="8" xfId="7" applyNumberFormat="1" applyFont="1" applyFill="1" applyBorder="1" applyAlignment="1">
      <alignment horizontal="center" vertical="center"/>
    </xf>
    <xf numFmtId="0" fontId="0" fillId="11" borderId="9" xfId="0" applyFill="1" applyBorder="1" applyAlignment="1">
      <alignment vertical="center"/>
    </xf>
    <xf numFmtId="0" fontId="0" fillId="11" borderId="10" xfId="0" applyFill="1" applyBorder="1" applyAlignment="1">
      <alignment vertical="center"/>
    </xf>
    <xf numFmtId="4" fontId="51" fillId="0" borderId="25" xfId="7" applyNumberFormat="1" applyFont="1" applyFill="1" applyBorder="1" applyAlignment="1">
      <alignment horizontal="center" vertical="center" wrapText="1"/>
    </xf>
    <xf numFmtId="4" fontId="51" fillId="0" borderId="6" xfId="7" applyNumberFormat="1" applyFont="1" applyFill="1" applyBorder="1" applyAlignment="1">
      <alignment horizontal="center" vertical="center" wrapText="1"/>
    </xf>
    <xf numFmtId="4" fontId="51" fillId="0" borderId="29" xfId="7" applyNumberFormat="1" applyFont="1" applyFill="1" applyBorder="1" applyAlignment="1">
      <alignment horizontal="center" vertical="center" wrapText="1"/>
    </xf>
    <xf numFmtId="3" fontId="37" fillId="0" borderId="25" xfId="7" applyNumberFormat="1" applyFont="1" applyFill="1" applyBorder="1" applyAlignment="1">
      <alignment horizontal="center" vertical="center" wrapText="1"/>
    </xf>
    <xf numFmtId="3" fontId="37" fillId="0" borderId="6" xfId="7" applyNumberFormat="1" applyFont="1" applyFill="1" applyBorder="1" applyAlignment="1">
      <alignment horizontal="center" vertical="center" wrapText="1"/>
    </xf>
    <xf numFmtId="3" fontId="37" fillId="0" borderId="29" xfId="7" applyNumberFormat="1" applyFont="1" applyFill="1" applyBorder="1" applyAlignment="1">
      <alignment horizontal="center" vertical="center" wrapText="1"/>
    </xf>
    <xf numFmtId="49" fontId="36" fillId="0" borderId="25" xfId="7" applyNumberFormat="1" applyFont="1" applyFill="1" applyBorder="1" applyAlignment="1" applyProtection="1">
      <alignment horizontal="center" vertical="center" wrapText="1"/>
      <protection locked="0"/>
    </xf>
    <xf numFmtId="49" fontId="36" fillId="0" borderId="6" xfId="7" applyNumberFormat="1" applyFont="1" applyFill="1" applyBorder="1" applyAlignment="1" applyProtection="1">
      <alignment horizontal="center" vertical="center" wrapText="1"/>
      <protection locked="0"/>
    </xf>
    <xf numFmtId="49" fontId="36" fillId="0" borderId="29" xfId="7" applyNumberFormat="1" applyFont="1" applyFill="1" applyBorder="1" applyAlignment="1" applyProtection="1">
      <alignment horizontal="center" vertical="center" wrapText="1"/>
      <protection locked="0"/>
    </xf>
    <xf numFmtId="49" fontId="35" fillId="10" borderId="8" xfId="7" applyNumberFormat="1" applyFont="1" applyFill="1" applyBorder="1" applyAlignment="1">
      <alignment horizontal="center" vertical="center"/>
    </xf>
    <xf numFmtId="49" fontId="35" fillId="10" borderId="9" xfId="7" applyNumberFormat="1" applyFont="1" applyFill="1" applyBorder="1" applyAlignment="1">
      <alignment horizontal="center" vertical="center"/>
    </xf>
    <xf numFmtId="49" fontId="35" fillId="10" borderId="10" xfId="7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6" fillId="0" borderId="42" xfId="7" applyFont="1" applyBorder="1" applyAlignment="1">
      <alignment horizontal="center"/>
    </xf>
    <xf numFmtId="0" fontId="56" fillId="0" borderId="62" xfId="7" applyFont="1" applyBorder="1" applyAlignment="1">
      <alignment horizontal="center"/>
    </xf>
    <xf numFmtId="0" fontId="56" fillId="0" borderId="61" xfId="7" applyFont="1" applyBorder="1" applyAlignment="1">
      <alignment horizontal="center"/>
    </xf>
    <xf numFmtId="0" fontId="56" fillId="0" borderId="39" xfId="7" applyFont="1" applyBorder="1" applyAlignment="1">
      <alignment horizontal="center"/>
    </xf>
    <xf numFmtId="0" fontId="56" fillId="0" borderId="63" xfId="7" applyFont="1" applyBorder="1" applyAlignment="1">
      <alignment horizontal="center"/>
    </xf>
    <xf numFmtId="0" fontId="56" fillId="0" borderId="38" xfId="7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9" fontId="53" fillId="11" borderId="44" xfId="7" applyNumberFormat="1" applyFont="1" applyFill="1" applyBorder="1" applyAlignment="1">
      <alignment horizontal="center" vertical="center" wrapText="1"/>
    </xf>
    <xf numFmtId="49" fontId="53" fillId="11" borderId="43" xfId="7" applyNumberFormat="1" applyFont="1" applyFill="1" applyBorder="1" applyAlignment="1">
      <alignment horizontal="center" vertical="center" wrapText="1"/>
    </xf>
    <xf numFmtId="49" fontId="53" fillId="11" borderId="53" xfId="7" applyNumberFormat="1" applyFont="1" applyFill="1" applyBorder="1" applyAlignment="1">
      <alignment horizontal="center" vertical="center" wrapText="1"/>
    </xf>
    <xf numFmtId="49" fontId="53" fillId="11" borderId="49" xfId="7" applyNumberFormat="1" applyFont="1" applyFill="1" applyBorder="1" applyAlignment="1">
      <alignment horizontal="center" vertical="center" wrapText="1"/>
    </xf>
    <xf numFmtId="49" fontId="53" fillId="11" borderId="9" xfId="7" applyNumberFormat="1" applyFont="1" applyFill="1" applyBorder="1" applyAlignment="1">
      <alignment horizontal="center" vertical="center" wrapText="1"/>
    </xf>
    <xf numFmtId="49" fontId="53" fillId="11" borderId="13" xfId="7" applyNumberFormat="1" applyFont="1" applyFill="1" applyBorder="1" applyAlignment="1">
      <alignment horizontal="center" vertical="center" wrapText="1"/>
    </xf>
    <xf numFmtId="49" fontId="53" fillId="11" borderId="45" xfId="7" applyNumberFormat="1" applyFont="1" applyFill="1" applyBorder="1" applyAlignment="1">
      <alignment horizontal="center" vertical="center" wrapText="1"/>
    </xf>
    <xf numFmtId="49" fontId="53" fillId="11" borderId="68" xfId="7" applyNumberFormat="1" applyFont="1" applyFill="1" applyBorder="1" applyAlignment="1">
      <alignment horizontal="center" vertical="center" wrapText="1"/>
    </xf>
    <xf numFmtId="49" fontId="53" fillId="11" borderId="25" xfId="7" applyNumberFormat="1" applyFont="1" applyFill="1" applyBorder="1" applyAlignment="1">
      <alignment horizontal="center" vertical="center" wrapText="1"/>
    </xf>
    <xf numFmtId="49" fontId="53" fillId="11" borderId="29" xfId="7" applyNumberFormat="1" applyFont="1" applyFill="1" applyBorder="1" applyAlignment="1">
      <alignment horizontal="center" vertical="center" wrapText="1"/>
    </xf>
    <xf numFmtId="0" fontId="51" fillId="0" borderId="44" xfId="0" applyFont="1" applyFill="1" applyBorder="1" applyAlignment="1">
      <alignment horizontal="left" vertical="center" wrapText="1"/>
    </xf>
    <xf numFmtId="0" fontId="51" fillId="0" borderId="41" xfId="0" applyFont="1" applyFill="1" applyBorder="1" applyAlignment="1">
      <alignment horizontal="left" vertical="center" wrapText="1"/>
    </xf>
    <xf numFmtId="0" fontId="51" fillId="0" borderId="43" xfId="0" applyFont="1" applyFill="1" applyBorder="1" applyAlignment="1">
      <alignment horizontal="left" vertical="center" wrapText="1"/>
    </xf>
    <xf numFmtId="49" fontId="31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1" xfId="0" applyNumberFormat="1" applyFont="1" applyFill="1" applyBorder="1" applyAlignment="1" applyProtection="1">
      <alignment horizontal="center" vertical="center"/>
      <protection locked="0"/>
    </xf>
    <xf numFmtId="49" fontId="34" fillId="0" borderId="1" xfId="0" applyNumberFormat="1" applyFont="1" applyFill="1" applyBorder="1" applyAlignment="1" applyProtection="1">
      <alignment horizontal="center" vertical="center"/>
      <protection locked="0"/>
    </xf>
    <xf numFmtId="4" fontId="51" fillId="0" borderId="1" xfId="0" applyNumberFormat="1" applyFont="1" applyFill="1" applyBorder="1" applyAlignment="1">
      <alignment horizontal="center" vertical="center" wrapText="1"/>
    </xf>
    <xf numFmtId="49" fontId="44" fillId="0" borderId="0" xfId="0" applyNumberFormat="1" applyFont="1" applyFill="1" applyBorder="1" applyAlignment="1">
      <alignment horizontal="center" vertical="center"/>
    </xf>
    <xf numFmtId="49" fontId="31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34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18" xfId="0" applyNumberFormat="1" applyFont="1" applyFill="1" applyBorder="1" applyAlignment="1" applyProtection="1">
      <alignment horizontal="center" vertical="center"/>
      <protection locked="0"/>
    </xf>
    <xf numFmtId="49" fontId="34" fillId="0" borderId="18" xfId="0" applyNumberFormat="1" applyFont="1" applyFill="1" applyBorder="1" applyAlignment="1" applyProtection="1">
      <alignment horizontal="center" vertical="center"/>
      <protection locked="0"/>
    </xf>
    <xf numFmtId="49" fontId="43" fillId="10" borderId="34" xfId="0" applyNumberFormat="1" applyFont="1" applyFill="1" applyBorder="1" applyAlignment="1">
      <alignment horizontal="center" vertical="center" wrapText="1"/>
    </xf>
    <xf numFmtId="0" fontId="0" fillId="10" borderId="35" xfId="0" applyFill="1" applyBorder="1" applyAlignment="1">
      <alignment vertical="center"/>
    </xf>
    <xf numFmtId="0" fontId="0" fillId="10" borderId="36" xfId="0" applyFill="1" applyBorder="1" applyAlignment="1">
      <alignment vertical="center"/>
    </xf>
    <xf numFmtId="4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55" fillId="11" borderId="34" xfId="7" applyNumberFormat="1" applyFont="1" applyFill="1" applyBorder="1" applyAlignment="1">
      <alignment horizontal="center" vertical="center"/>
    </xf>
    <xf numFmtId="0" fontId="0" fillId="11" borderId="35" xfId="0" applyFill="1" applyBorder="1" applyAlignment="1">
      <alignment vertical="center"/>
    </xf>
    <xf numFmtId="0" fontId="0" fillId="11" borderId="36" xfId="0" applyFill="1" applyBorder="1" applyAlignment="1">
      <alignment vertical="center"/>
    </xf>
    <xf numFmtId="49" fontId="41" fillId="12" borderId="34" xfId="0" applyNumberFormat="1" applyFont="1" applyFill="1" applyBorder="1" applyAlignment="1">
      <alignment horizontal="center" vertical="center" wrapText="1"/>
    </xf>
    <xf numFmtId="0" fontId="0" fillId="12" borderId="35" xfId="0" applyFill="1" applyBorder="1" applyAlignment="1">
      <alignment horizontal="center" vertical="center" wrapText="1"/>
    </xf>
    <xf numFmtId="0" fontId="0" fillId="12" borderId="36" xfId="0" applyFill="1" applyBorder="1" applyAlignment="1">
      <alignment horizontal="center" vertical="center" wrapText="1"/>
    </xf>
    <xf numFmtId="49" fontId="41" fillId="4" borderId="35" xfId="0" applyNumberFormat="1" applyFon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49" fontId="31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34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21" xfId="0" applyNumberFormat="1" applyFont="1" applyFill="1" applyBorder="1" applyAlignment="1" applyProtection="1">
      <alignment horizontal="center" vertical="center"/>
      <protection locked="0"/>
    </xf>
    <xf numFmtId="4" fontId="51" fillId="0" borderId="21" xfId="0" applyNumberFormat="1" applyFont="1" applyFill="1" applyBorder="1" applyAlignment="1">
      <alignment horizontal="center" vertical="center" wrapText="1"/>
    </xf>
    <xf numFmtId="49" fontId="34" fillId="0" borderId="21" xfId="0" applyNumberFormat="1" applyFont="1" applyFill="1" applyBorder="1" applyAlignment="1" applyProtection="1">
      <alignment horizontal="center" vertical="center"/>
      <protection locked="0"/>
    </xf>
    <xf numFmtId="0" fontId="56" fillId="0" borderId="8" xfId="7" applyFont="1" applyBorder="1" applyAlignment="1">
      <alignment horizontal="center"/>
    </xf>
    <xf numFmtId="0" fontId="56" fillId="0" borderId="9" xfId="7" applyFont="1" applyBorder="1" applyAlignment="1">
      <alignment horizontal="center"/>
    </xf>
    <xf numFmtId="0" fontId="56" fillId="0" borderId="10" xfId="7" applyFont="1" applyBorder="1" applyAlignment="1">
      <alignment horizontal="center"/>
    </xf>
    <xf numFmtId="0" fontId="56" fillId="0" borderId="12" xfId="7" applyFont="1" applyBorder="1" applyAlignment="1">
      <alignment horizontal="center"/>
    </xf>
    <xf numFmtId="0" fontId="56" fillId="0" borderId="13" xfId="7" applyFont="1" applyBorder="1" applyAlignment="1">
      <alignment horizontal="center"/>
    </xf>
    <xf numFmtId="0" fontId="56" fillId="0" borderId="14" xfId="7" applyFont="1" applyBorder="1" applyAlignment="1">
      <alignment horizontal="center"/>
    </xf>
    <xf numFmtId="49" fontId="53" fillId="11" borderId="41" xfId="7" applyNumberFormat="1" applyFont="1" applyFill="1" applyBorder="1" applyAlignment="1">
      <alignment horizontal="center" vertical="center" wrapText="1"/>
    </xf>
    <xf numFmtId="49" fontId="53" fillId="11" borderId="6" xfId="7" applyNumberFormat="1" applyFont="1" applyFill="1" applyBorder="1" applyAlignment="1">
      <alignment horizontal="center" vertical="center" wrapText="1"/>
    </xf>
    <xf numFmtId="49" fontId="53" fillId="11" borderId="69" xfId="7" applyNumberFormat="1" applyFont="1" applyFill="1" applyBorder="1" applyAlignment="1">
      <alignment horizontal="center" vertical="center" wrapText="1"/>
    </xf>
    <xf numFmtId="49" fontId="53" fillId="11" borderId="50" xfId="7" applyNumberFormat="1" applyFont="1" applyFill="1" applyBorder="1" applyAlignment="1">
      <alignment horizontal="center" vertical="center" wrapText="1"/>
    </xf>
    <xf numFmtId="49" fontId="53" fillId="11" borderId="57" xfId="7" applyNumberFormat="1" applyFont="1" applyFill="1" applyBorder="1" applyAlignment="1">
      <alignment horizontal="center" vertical="center" wrapText="1"/>
    </xf>
    <xf numFmtId="49" fontId="34" fillId="0" borderId="0" xfId="0" applyNumberFormat="1" applyFont="1" applyBorder="1" applyAlignment="1">
      <alignment horizontal="left" vertical="center" wrapText="1"/>
    </xf>
    <xf numFmtId="49" fontId="39" fillId="0" borderId="0" xfId="0" applyNumberFormat="1" applyFont="1" applyBorder="1" applyAlignment="1">
      <alignment horizontal="left" vertical="center" wrapText="1"/>
    </xf>
    <xf numFmtId="0" fontId="49" fillId="0" borderId="17" xfId="0" applyFont="1" applyBorder="1" applyAlignment="1">
      <alignment horizontal="left" vertical="center" wrapText="1"/>
    </xf>
    <xf numFmtId="0" fontId="49" fillId="0" borderId="23" xfId="0" applyFont="1" applyBorder="1" applyAlignment="1">
      <alignment horizontal="left" vertical="center" wrapText="1"/>
    </xf>
    <xf numFmtId="0" fontId="49" fillId="0" borderId="20" xfId="0" applyFont="1" applyBorder="1" applyAlignment="1">
      <alignment horizontal="left" vertical="center" wrapText="1"/>
    </xf>
    <xf numFmtId="0" fontId="49" fillId="0" borderId="44" xfId="0" applyFont="1" applyBorder="1" applyAlignment="1">
      <alignment horizontal="left" wrapText="1"/>
    </xf>
    <xf numFmtId="0" fontId="49" fillId="0" borderId="41" xfId="0" applyFont="1" applyBorder="1" applyAlignment="1">
      <alignment horizontal="left" wrapText="1"/>
    </xf>
    <xf numFmtId="0" fontId="49" fillId="0" borderId="43" xfId="0" applyFont="1" applyBorder="1" applyAlignment="1">
      <alignment horizontal="left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2" fontId="31" fillId="0" borderId="18" xfId="0" applyNumberFormat="1" applyFont="1" applyFill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/>
    </xf>
    <xf numFmtId="2" fontId="31" fillId="0" borderId="21" xfId="0" applyNumberFormat="1" applyFont="1" applyFill="1" applyBorder="1" applyAlignment="1">
      <alignment horizontal="center" vertical="center"/>
    </xf>
    <xf numFmtId="49" fontId="36" fillId="0" borderId="18" xfId="7" applyNumberFormat="1" applyFont="1" applyFill="1" applyBorder="1" applyAlignment="1" applyProtection="1">
      <alignment horizontal="center" vertical="center" wrapText="1"/>
      <protection locked="0"/>
    </xf>
    <xf numFmtId="49" fontId="36" fillId="0" borderId="1" xfId="7" applyNumberFormat="1" applyFont="1" applyFill="1" applyBorder="1" applyAlignment="1" applyProtection="1">
      <alignment horizontal="center" vertical="center" wrapText="1"/>
      <protection locked="0"/>
    </xf>
    <xf numFmtId="49" fontId="36" fillId="0" borderId="21" xfId="7" applyNumberFormat="1" applyFont="1" applyFill="1" applyBorder="1" applyAlignment="1" applyProtection="1">
      <alignment horizontal="center" vertical="center" wrapText="1"/>
      <protection locked="0"/>
    </xf>
    <xf numFmtId="0" fontId="56" fillId="0" borderId="34" xfId="7" applyFont="1" applyBorder="1" applyAlignment="1">
      <alignment horizontal="center" vertical="center"/>
    </xf>
    <xf numFmtId="0" fontId="59" fillId="0" borderId="35" xfId="0" applyFont="1" applyBorder="1" applyAlignment="1">
      <alignment vertical="center"/>
    </xf>
    <xf numFmtId="0" fontId="59" fillId="0" borderId="36" xfId="0" applyFont="1" applyBorder="1" applyAlignment="1">
      <alignment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39" fillId="11" borderId="8" xfId="0" applyNumberFormat="1" applyFont="1" applyFill="1" applyBorder="1" applyAlignment="1">
      <alignment horizontal="center" vertical="center" wrapText="1"/>
    </xf>
    <xf numFmtId="49" fontId="39" fillId="11" borderId="12" xfId="0" applyNumberFormat="1" applyFont="1" applyFill="1" applyBorder="1" applyAlignment="1">
      <alignment horizontal="center" vertical="center" wrapText="1"/>
    </xf>
    <xf numFmtId="49" fontId="39" fillId="11" borderId="25" xfId="0" applyNumberFormat="1" applyFont="1" applyFill="1" applyBorder="1" applyAlignment="1">
      <alignment horizontal="center" vertical="center" wrapText="1"/>
    </xf>
    <xf numFmtId="49" fontId="39" fillId="11" borderId="29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49" fontId="39" fillId="11" borderId="9" xfId="0" applyNumberFormat="1" applyFont="1" applyFill="1" applyBorder="1" applyAlignment="1">
      <alignment horizontal="center" vertical="center" wrapText="1"/>
    </xf>
    <xf numFmtId="49" fontId="39" fillId="11" borderId="13" xfId="0" applyNumberFormat="1" applyFont="1" applyFill="1" applyBorder="1" applyAlignment="1">
      <alignment horizontal="center" vertical="center" wrapText="1"/>
    </xf>
    <xf numFmtId="0" fontId="49" fillId="0" borderId="17" xfId="0" applyFont="1" applyBorder="1" applyAlignment="1">
      <alignment vertical="center" wrapText="1"/>
    </xf>
    <xf numFmtId="0" fontId="49" fillId="0" borderId="23" xfId="0" applyFont="1" applyBorder="1" applyAlignment="1">
      <alignment vertical="center" wrapText="1"/>
    </xf>
    <xf numFmtId="0" fontId="49" fillId="0" borderId="20" xfId="0" applyFont="1" applyBorder="1" applyAlignment="1">
      <alignment vertical="center" wrapText="1"/>
    </xf>
    <xf numFmtId="0" fontId="49" fillId="0" borderId="17" xfId="0" applyFont="1" applyFill="1" applyBorder="1" applyAlignment="1">
      <alignment horizontal="left" vertical="center" wrapText="1"/>
    </xf>
    <xf numFmtId="0" fontId="49" fillId="0" borderId="23" xfId="0" applyFont="1" applyFill="1" applyBorder="1" applyAlignment="1">
      <alignment horizontal="left" vertical="center" wrapText="1"/>
    </xf>
    <xf numFmtId="0" fontId="49" fillId="0" borderId="20" xfId="0" applyFont="1" applyFill="1" applyBorder="1" applyAlignment="1">
      <alignment horizontal="left" vertical="center" wrapText="1"/>
    </xf>
    <xf numFmtId="49" fontId="48" fillId="11" borderId="50" xfId="0" applyNumberFormat="1" applyFont="1" applyFill="1" applyBorder="1" applyAlignment="1">
      <alignment horizontal="center" vertical="center" wrapText="1"/>
    </xf>
    <xf numFmtId="49" fontId="48" fillId="11" borderId="57" xfId="0" applyNumberFormat="1" applyFont="1" applyFill="1" applyBorder="1" applyAlignment="1">
      <alignment horizontal="center" vertical="center" wrapText="1"/>
    </xf>
    <xf numFmtId="49" fontId="48" fillId="16" borderId="8" xfId="0" applyNumberFormat="1" applyFont="1" applyFill="1" applyBorder="1" applyAlignment="1">
      <alignment horizontal="center" vertical="center" wrapText="1"/>
    </xf>
    <xf numFmtId="49" fontId="48" fillId="16" borderId="9" xfId="0" applyNumberFormat="1" applyFont="1" applyFill="1" applyBorder="1" applyAlignment="1">
      <alignment horizontal="center" vertical="center" wrapText="1"/>
    </xf>
    <xf numFmtId="49" fontId="48" fillId="16" borderId="10" xfId="0" applyNumberFormat="1" applyFont="1" applyFill="1" applyBorder="1" applyAlignment="1">
      <alignment horizontal="center" vertical="center" wrapText="1"/>
    </xf>
    <xf numFmtId="49" fontId="48" fillId="16" borderId="7" xfId="0" applyNumberFormat="1" applyFont="1" applyFill="1" applyBorder="1" applyAlignment="1">
      <alignment horizontal="center" vertical="center" wrapText="1"/>
    </xf>
    <xf numFmtId="49" fontId="48" fillId="16" borderId="0" xfId="0" applyNumberFormat="1" applyFont="1" applyFill="1" applyBorder="1" applyAlignment="1">
      <alignment horizontal="center" vertical="center" wrapText="1"/>
    </xf>
    <xf numFmtId="49" fontId="48" fillId="16" borderId="11" xfId="0" applyNumberFormat="1" applyFont="1" applyFill="1" applyBorder="1" applyAlignment="1">
      <alignment horizontal="center" vertical="center" wrapText="1"/>
    </xf>
    <xf numFmtId="4" fontId="31" fillId="0" borderId="18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4" fontId="31" fillId="0" borderId="21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0" fontId="49" fillId="0" borderId="44" xfId="0" applyFont="1" applyBorder="1" applyAlignment="1">
      <alignment horizontal="left" vertical="center" wrapText="1"/>
    </xf>
    <xf numFmtId="0" fontId="49" fillId="0" borderId="41" xfId="0" applyFont="1" applyBorder="1" applyAlignment="1">
      <alignment horizontal="left" vertical="center" wrapText="1"/>
    </xf>
    <xf numFmtId="0" fontId="49" fillId="0" borderId="43" xfId="0" applyFont="1" applyBorder="1" applyAlignment="1">
      <alignment horizontal="left" vertical="center" wrapText="1"/>
    </xf>
    <xf numFmtId="49" fontId="5" fillId="0" borderId="53" xfId="0" applyNumberFormat="1" applyFont="1" applyFill="1" applyBorder="1" applyAlignment="1">
      <alignment horizontal="center" vertical="center" wrapText="1"/>
    </xf>
    <xf numFmtId="49" fontId="5" fillId="0" borderId="65" xfId="0" applyNumberFormat="1" applyFont="1" applyFill="1" applyBorder="1" applyAlignment="1">
      <alignment horizontal="center" vertical="center" wrapText="1"/>
    </xf>
    <xf numFmtId="49" fontId="5" fillId="0" borderId="49" xfId="0" applyNumberFormat="1" applyFont="1" applyFill="1" applyBorder="1" applyAlignment="1">
      <alignment horizontal="center" vertical="center" wrapText="1"/>
    </xf>
    <xf numFmtId="49" fontId="36" fillId="0" borderId="9" xfId="7" applyNumberFormat="1" applyFont="1" applyFill="1" applyBorder="1" applyAlignment="1" applyProtection="1">
      <alignment horizontal="center" vertical="center" wrapText="1"/>
      <protection locked="0"/>
    </xf>
    <xf numFmtId="49" fontId="36" fillId="0" borderId="10" xfId="7" applyNumberFormat="1" applyFont="1" applyFill="1" applyBorder="1" applyAlignment="1" applyProtection="1">
      <alignment horizontal="center" vertical="center" wrapText="1"/>
      <protection locked="0"/>
    </xf>
    <xf numFmtId="49" fontId="36" fillId="0" borderId="0" xfId="7" applyNumberFormat="1" applyFont="1" applyFill="1" applyBorder="1" applyAlignment="1" applyProtection="1">
      <alignment horizontal="center" vertical="center" wrapText="1"/>
      <protection locked="0"/>
    </xf>
    <xf numFmtId="49" fontId="36" fillId="0" borderId="11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53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2" fillId="0" borderId="75" xfId="0" applyFont="1" applyBorder="1" applyAlignment="1">
      <alignment horizontal="center" vertical="center"/>
    </xf>
    <xf numFmtId="0" fontId="62" fillId="0" borderId="3" xfId="0" applyFont="1" applyBorder="1" applyAlignment="1">
      <alignment horizontal="center" vertical="center"/>
    </xf>
    <xf numFmtId="0" fontId="67" fillId="0" borderId="67" xfId="0" applyFont="1" applyBorder="1" applyAlignment="1">
      <alignment horizontal="justify" vertical="center" wrapText="1"/>
    </xf>
    <xf numFmtId="0" fontId="67" fillId="0" borderId="65" xfId="0" applyFont="1" applyBorder="1" applyAlignment="1">
      <alignment horizontal="justify" vertical="center" wrapText="1"/>
    </xf>
    <xf numFmtId="0" fontId="67" fillId="0" borderId="49" xfId="0" applyFont="1" applyBorder="1" applyAlignment="1">
      <alignment horizontal="justify" vertical="center" wrapText="1"/>
    </xf>
    <xf numFmtId="0" fontId="66" fillId="0" borderId="4" xfId="0" applyFont="1" applyBorder="1" applyAlignment="1">
      <alignment horizontal="justify" vertical="center" wrapText="1"/>
    </xf>
    <xf numFmtId="0" fontId="66" fillId="0" borderId="6" xfId="0" applyFont="1" applyBorder="1" applyAlignment="1">
      <alignment horizontal="justify" vertical="center" wrapText="1"/>
    </xf>
    <xf numFmtId="0" fontId="66" fillId="0" borderId="29" xfId="0" applyFont="1" applyBorder="1" applyAlignment="1">
      <alignment horizontal="justify" vertical="center" wrapText="1"/>
    </xf>
    <xf numFmtId="0" fontId="67" fillId="0" borderId="23" xfId="0" applyFont="1" applyBorder="1" applyAlignment="1">
      <alignment horizontal="justify" vertical="center" wrapText="1"/>
    </xf>
    <xf numFmtId="0" fontId="0" fillId="0" borderId="23" xfId="0" applyBorder="1" applyAlignment="1">
      <alignment vertical="center" wrapText="1"/>
    </xf>
    <xf numFmtId="0" fontId="66" fillId="0" borderId="5" xfId="0" applyFont="1" applyBorder="1" applyAlignment="1">
      <alignment horizontal="justify" vertical="center" wrapText="1"/>
    </xf>
    <xf numFmtId="9" fontId="66" fillId="0" borderId="4" xfId="0" applyNumberFormat="1" applyFont="1" applyBorder="1" applyAlignment="1">
      <alignment horizontal="justify" vertical="center" wrapText="1"/>
    </xf>
    <xf numFmtId="9" fontId="66" fillId="0" borderId="6" xfId="0" applyNumberFormat="1" applyFont="1" applyBorder="1" applyAlignment="1">
      <alignment horizontal="justify" vertical="center" wrapText="1"/>
    </xf>
    <xf numFmtId="9" fontId="66" fillId="0" borderId="5" xfId="0" applyNumberFormat="1" applyFont="1" applyBorder="1" applyAlignment="1">
      <alignment horizontal="justify" vertical="center" wrapText="1"/>
    </xf>
    <xf numFmtId="0" fontId="66" fillId="0" borderId="67" xfId="0" applyFont="1" applyBorder="1" applyAlignment="1">
      <alignment horizontal="justify" vertical="center" wrapText="1"/>
    </xf>
    <xf numFmtId="0" fontId="66" fillId="0" borderId="65" xfId="0" applyFont="1" applyBorder="1" applyAlignment="1">
      <alignment horizontal="justify" vertical="center" wrapText="1"/>
    </xf>
    <xf numFmtId="0" fontId="66" fillId="0" borderId="31" xfId="0" applyFont="1" applyBorder="1" applyAlignment="1">
      <alignment horizontal="justify" vertical="center" wrapText="1"/>
    </xf>
    <xf numFmtId="0" fontId="65" fillId="0" borderId="2" xfId="0" applyFont="1" applyBorder="1" applyAlignment="1">
      <alignment horizontal="center" vertical="center"/>
    </xf>
    <xf numFmtId="0" fontId="65" fillId="0" borderId="75" xfId="0" applyFont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17" borderId="32" xfId="0" applyFont="1" applyFill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1" fillId="17" borderId="28" xfId="0" applyFont="1" applyFill="1" applyBorder="1" applyAlignment="1">
      <alignment horizontal="center" vertical="center" wrapText="1"/>
    </xf>
    <xf numFmtId="0" fontId="1" fillId="17" borderId="9" xfId="0" applyFont="1" applyFill="1" applyBorder="1" applyAlignment="1">
      <alignment horizontal="center" vertical="center" wrapText="1"/>
    </xf>
    <xf numFmtId="0" fontId="1" fillId="17" borderId="10" xfId="0" applyFont="1" applyFill="1" applyBorder="1" applyAlignment="1">
      <alignment horizontal="center" vertical="center" wrapText="1"/>
    </xf>
    <xf numFmtId="49" fontId="46" fillId="4" borderId="70" xfId="0" applyNumberFormat="1" applyFont="1" applyFill="1" applyBorder="1" applyAlignment="1">
      <alignment horizontal="center" vertical="center"/>
    </xf>
    <xf numFmtId="49" fontId="46" fillId="9" borderId="3" xfId="0" applyNumberFormat="1" applyFont="1" applyFill="1" applyBorder="1" applyAlignment="1">
      <alignment horizontal="center" vertical="center"/>
    </xf>
    <xf numFmtId="49" fontId="46" fillId="10" borderId="3" xfId="0" applyNumberFormat="1" applyFont="1" applyFill="1" applyBorder="1" applyAlignment="1">
      <alignment horizontal="center" vertical="center" wrapText="1"/>
    </xf>
    <xf numFmtId="49" fontId="36" fillId="0" borderId="53" xfId="7" applyNumberFormat="1" applyFont="1" applyFill="1" applyBorder="1" applyAlignment="1" applyProtection="1">
      <alignment horizontal="center" vertical="center" wrapText="1"/>
      <protection locked="0"/>
    </xf>
    <xf numFmtId="49" fontId="36" fillId="0" borderId="65" xfId="7" applyNumberFormat="1" applyFont="1" applyFill="1" applyBorder="1" applyAlignment="1" applyProtection="1">
      <alignment horizontal="center" vertical="center" wrapText="1"/>
      <protection locked="0"/>
    </xf>
    <xf numFmtId="49" fontId="36" fillId="0" borderId="49" xfId="7" applyNumberFormat="1" applyFont="1" applyFill="1" applyBorder="1" applyAlignment="1" applyProtection="1">
      <alignment horizontal="center" vertical="center" wrapText="1"/>
      <protection locked="0"/>
    </xf>
    <xf numFmtId="49" fontId="46" fillId="4" borderId="3" xfId="0" applyNumberFormat="1" applyFont="1" applyFill="1" applyBorder="1" applyAlignment="1">
      <alignment horizontal="center" vertical="center"/>
    </xf>
    <xf numFmtId="49" fontId="46" fillId="10" borderId="66" xfId="0" applyNumberFormat="1" applyFont="1" applyFill="1" applyBorder="1" applyAlignment="1">
      <alignment horizontal="center" vertical="center" wrapText="1"/>
    </xf>
  </cellXfs>
  <cellStyles count="9">
    <cellStyle name="Comma 2" xfId="1"/>
    <cellStyle name="Hyperlink 2" xfId="2"/>
    <cellStyle name="Hyperlink 3" xfId="3"/>
    <cellStyle name="Milliers" xfId="8" builtinId="3"/>
    <cellStyle name="Normal" xfId="0" builtinId="0"/>
    <cellStyle name="Normal 2" xfId="4"/>
    <cellStyle name="Normal 2 2" xfId="6"/>
    <cellStyle name="Normal_Feuil1" xfId="5"/>
    <cellStyle name="Normal_PPM Etudes+équipements au 20 05 2007 IHEC Sfax" xfId="7"/>
  </cellStyles>
  <dxfs count="10"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</dxfs>
  <tableStyles count="0" defaultTableStyle="TableStyleMedium9" defaultPivotStyle="PivotStyleLight16"/>
  <colors>
    <mruColors>
      <color rgb="FF0000FF"/>
      <color rgb="FFEBF010"/>
      <color rgb="FFFFFFCC"/>
      <color rgb="FFD4DFF8"/>
      <color rgb="FF88F88B"/>
      <color rgb="FF8CAAEC"/>
      <color rgb="FF3399FF"/>
      <color rgb="FFECF1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www.ministeres.tn/images/armoiries.gif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www.ministeres.tn/images/armoiries.gif" TargetMode="Externa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www.ministeres.tn/images/armoiries.gif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www.ministeres.tn/images/armoiries.gif" TargetMode="Externa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www.ministeres.tn/images/armoiries.gif" TargetMode="Externa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www.ministeres.tn/images/armoiries.gif" TargetMode="Externa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www.ministeres.tn/images/armoiries.gif" TargetMode="Externa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www.ministeres.tn/images/armoiries.gif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85725</xdr:rowOff>
    </xdr:from>
    <xdr:to>
      <xdr:col>3</xdr:col>
      <xdr:colOff>771525</xdr:colOff>
      <xdr:row>6</xdr:row>
      <xdr:rowOff>104775</xdr:rowOff>
    </xdr:to>
    <xdr:pic>
      <xdr:nvPicPr>
        <xdr:cNvPr id="2" name="Picture 15" descr="EMBLEME TUNIS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5" y="85725"/>
          <a:ext cx="609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298450</xdr:colOff>
      <xdr:row>0</xdr:row>
      <xdr:rowOff>123826</xdr:rowOff>
    </xdr:from>
    <xdr:to>
      <xdr:col>2</xdr:col>
      <xdr:colOff>497681</xdr:colOff>
      <xdr:row>6</xdr:row>
      <xdr:rowOff>149679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298450" y="123826"/>
          <a:ext cx="2780506" cy="997403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République Tunisienne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Ministère de l'Enseignement Supérieur</a:t>
          </a:r>
          <a:r>
            <a:rPr lang="fr-FR" sz="1200" b="1" i="0" strike="noStrike" baseline="0">
              <a:solidFill>
                <a:srgbClr val="000000"/>
              </a:solidFill>
              <a:latin typeface="Arial"/>
              <a:cs typeface="Arial"/>
            </a:rPr>
            <a:t> et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de la Recherche Scientifique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222250</xdr:colOff>
      <xdr:row>0</xdr:row>
      <xdr:rowOff>9526</xdr:rowOff>
    </xdr:from>
    <xdr:to>
      <xdr:col>3</xdr:col>
      <xdr:colOff>1076325</xdr:colOff>
      <xdr:row>6</xdr:row>
      <xdr:rowOff>35379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831850" y="9526"/>
          <a:ext cx="2520950" cy="997403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République Tunisienne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Ministère de l'Enseignement Supérieur</a:t>
          </a:r>
          <a:r>
            <a:rPr lang="fr-FR" sz="1200" b="1" i="0" strike="noStrike" baseline="0">
              <a:solidFill>
                <a:srgbClr val="000000"/>
              </a:solidFill>
              <a:latin typeface="Arial"/>
              <a:cs typeface="Arial"/>
            </a:rPr>
            <a:t> et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de la Recherche Scientifique </a:t>
          </a:r>
        </a:p>
      </xdr:txBody>
    </xdr:sp>
    <xdr:clientData/>
  </xdr:twoCellAnchor>
  <xdr:twoCellAnchor>
    <xdr:from>
      <xdr:col>1</xdr:col>
      <xdr:colOff>171451</xdr:colOff>
      <xdr:row>6</xdr:row>
      <xdr:rowOff>57151</xdr:rowOff>
    </xdr:from>
    <xdr:to>
      <xdr:col>3</xdr:col>
      <xdr:colOff>1304925</xdr:colOff>
      <xdr:row>12</xdr:row>
      <xdr:rowOff>21858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781051" y="1028701"/>
          <a:ext cx="2800349" cy="1117232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Projet de Modernisation de l'Enseignement Supérieur en soutien à l'Employabilité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PromESsE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4</xdr:col>
      <xdr:colOff>124385</xdr:colOff>
      <xdr:row>0</xdr:row>
      <xdr:rowOff>89646</xdr:rowOff>
    </xdr:from>
    <xdr:to>
      <xdr:col>4</xdr:col>
      <xdr:colOff>803835</xdr:colOff>
      <xdr:row>6</xdr:row>
      <xdr:rowOff>137272</xdr:rowOff>
    </xdr:to>
    <xdr:pic>
      <xdr:nvPicPr>
        <xdr:cNvPr id="4" name="Picture 1" descr="http://www.ministeres.tn/images/armoiries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5115485" y="89646"/>
          <a:ext cx="679450" cy="101917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298449</xdr:colOff>
      <xdr:row>0</xdr:row>
      <xdr:rowOff>123826</xdr:rowOff>
    </xdr:from>
    <xdr:to>
      <xdr:col>4</xdr:col>
      <xdr:colOff>211666</xdr:colOff>
      <xdr:row>6</xdr:row>
      <xdr:rowOff>149679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298449" y="123826"/>
          <a:ext cx="3426884" cy="978353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République Tunisienne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Ministère de l'Enseignement Supérieur</a:t>
          </a:r>
          <a:r>
            <a:rPr lang="fr-FR" sz="1200" b="1" i="0" strike="noStrike" baseline="0">
              <a:solidFill>
                <a:srgbClr val="000000"/>
              </a:solidFill>
              <a:latin typeface="Arial"/>
              <a:cs typeface="Arial"/>
            </a:rPr>
            <a:t> et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de la Recherche Scientifique </a:t>
          </a:r>
        </a:p>
      </xdr:txBody>
    </xdr:sp>
    <xdr:clientData/>
  </xdr:twoCellAnchor>
  <xdr:twoCellAnchor>
    <xdr:from>
      <xdr:col>5</xdr:col>
      <xdr:colOff>450055</xdr:colOff>
      <xdr:row>0</xdr:row>
      <xdr:rowOff>117077</xdr:rowOff>
    </xdr:from>
    <xdr:to>
      <xdr:col>5</xdr:col>
      <xdr:colOff>1309687</xdr:colOff>
      <xdr:row>9</xdr:row>
      <xdr:rowOff>111855</xdr:rowOff>
    </xdr:to>
    <xdr:pic>
      <xdr:nvPicPr>
        <xdr:cNvPr id="1025" name="Picture 1" descr="http://www.ministeres.tn/images/armoiries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6601618" y="117077"/>
          <a:ext cx="859632" cy="160212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235347</xdr:colOff>
      <xdr:row>7</xdr:row>
      <xdr:rowOff>134939</xdr:rowOff>
    </xdr:from>
    <xdr:to>
      <xdr:col>4</xdr:col>
      <xdr:colOff>29766</xdr:colOff>
      <xdr:row>12</xdr:row>
      <xdr:rowOff>107234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235347" y="1246189"/>
          <a:ext cx="4715669" cy="944639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Projet de Modernisation de l'Enseignement Supérieur en soutien à l'Employabilité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PromESsE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8</xdr:col>
      <xdr:colOff>564092</xdr:colOff>
      <xdr:row>1</xdr:row>
      <xdr:rowOff>74084</xdr:rowOff>
    </xdr:from>
    <xdr:to>
      <xdr:col>33</xdr:col>
      <xdr:colOff>377031</xdr:colOff>
      <xdr:row>16</xdr:row>
      <xdr:rowOff>10584</xdr:rowOff>
    </xdr:to>
    <xdr:sp macro="" textlink="">
      <xdr:nvSpPr>
        <xdr:cNvPr id="6" name="Text Box 1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9483858" y="232834"/>
          <a:ext cx="9943173" cy="2635250"/>
        </a:xfrm>
        <a:prstGeom prst="rect">
          <a:avLst/>
        </a:prstGeom>
        <a:solidFill>
          <a:srgbClr val="FFFFFF"/>
        </a:solidFill>
        <a:ln w="254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400" b="1" i="1" strike="noStrike">
              <a:solidFill>
                <a:srgbClr val="FF0000"/>
              </a:solidFill>
              <a:latin typeface="Georgia" pitchFamily="18" charset="0"/>
            </a:rPr>
            <a:t>Université</a:t>
          </a:r>
          <a:r>
            <a:rPr lang="fr-FR" sz="1400" b="1" i="1" strike="noStrike" baseline="0">
              <a:solidFill>
                <a:srgbClr val="FF0000"/>
              </a:solidFill>
              <a:latin typeface="Georgia" pitchFamily="18" charset="0"/>
            </a:rPr>
            <a:t> de  ...............</a:t>
          </a:r>
        </a:p>
        <a:p>
          <a:pPr algn="ctr" rtl="1">
            <a:defRPr sz="1000"/>
          </a:pPr>
          <a:endParaRPr lang="fr-FR" sz="1400" b="1" i="1" strike="noStrike">
            <a:solidFill>
              <a:srgbClr val="000000"/>
            </a:solidFill>
            <a:latin typeface="Georgia" pitchFamily="18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1" i="1" strike="noStrike">
              <a:solidFill>
                <a:srgbClr val="000000"/>
              </a:solidFill>
              <a:latin typeface="Georgia" pitchFamily="18" charset="0"/>
            </a:rPr>
            <a:t>Projet: </a:t>
          </a:r>
          <a:r>
            <a:rPr lang="fr-FR" sz="1600" b="1" i="1">
              <a:latin typeface="Georgia" pitchFamily="18" charset="0"/>
              <a:ea typeface="+mn-ea"/>
              <a:cs typeface="+mn-cs"/>
            </a:rPr>
            <a:t>Modernisation de l'Enseignement Supérieur en soutien à l'Employabilité</a:t>
          </a:r>
        </a:p>
        <a:p>
          <a:pPr algn="ctr" rtl="0">
            <a:defRPr sz="1000"/>
          </a:pPr>
          <a:r>
            <a:rPr lang="fr-FR" sz="1200" b="1" i="1" strike="noStrike">
              <a:solidFill>
                <a:srgbClr val="000000"/>
              </a:solidFill>
              <a:latin typeface="Georgia" pitchFamily="18" charset="0"/>
            </a:rPr>
            <a:t>Code Projet: </a:t>
          </a:r>
          <a:r>
            <a:rPr lang="fr-FR" sz="1100" b="1" i="1" baseline="0">
              <a:solidFill>
                <a:srgbClr val="FF0000"/>
              </a:solidFill>
              <a:latin typeface="Georgia" pitchFamily="18" charset="0"/>
              <a:ea typeface="+mn-ea"/>
              <a:cs typeface="+mn-cs"/>
            </a:rPr>
            <a:t>PAQ-Co-constrcution -CC3</a:t>
          </a:r>
          <a:endParaRPr lang="fr-FR" sz="1200" b="1" i="1" strike="noStrike" baseline="0">
            <a:solidFill>
              <a:srgbClr val="FF0000"/>
            </a:solidFill>
            <a:latin typeface="Georgia" pitchFamily="18" charset="0"/>
          </a:endParaRPr>
        </a:p>
        <a:p>
          <a:pPr algn="ctr" rtl="1">
            <a:defRPr sz="1000"/>
          </a:pPr>
          <a:endParaRPr lang="fr-FR" sz="1200" b="1" i="1" strike="noStrike">
            <a:solidFill>
              <a:srgbClr val="0000FF"/>
            </a:solidFill>
            <a:latin typeface="Georgia" pitchFamily="18" charset="0"/>
          </a:endParaRPr>
        </a:p>
        <a:p>
          <a:pPr algn="ctr" rtl="1">
            <a:defRPr sz="1000"/>
          </a:pPr>
          <a:r>
            <a:rPr lang="fr-FR" sz="1400" b="1" i="1" strike="noStrike">
              <a:solidFill>
                <a:sysClr val="windowText" lastClr="000000"/>
              </a:solidFill>
              <a:latin typeface="Georgia" pitchFamily="18" charset="0"/>
            </a:rPr>
            <a:t>Institution</a:t>
          </a:r>
          <a:r>
            <a:rPr lang="fr-FR" sz="1400" b="1" i="1" strike="noStrike" baseline="0">
              <a:solidFill>
                <a:sysClr val="windowText" lastClr="000000"/>
              </a:solidFill>
              <a:latin typeface="Georgia" pitchFamily="18" charset="0"/>
            </a:rPr>
            <a:t> : </a:t>
          </a:r>
          <a:r>
            <a:rPr lang="fr-FR" sz="1400" b="1" i="1" strike="noStrike" baseline="0">
              <a:solidFill>
                <a:srgbClr val="FF0000"/>
              </a:solidFill>
              <a:latin typeface="Georgia" pitchFamily="18" charset="0"/>
            </a:rPr>
            <a:t>...........</a:t>
          </a:r>
          <a:endParaRPr lang="fr-FR" sz="1400" b="1" i="1" strike="noStrike">
            <a:solidFill>
              <a:srgbClr val="FF0000"/>
            </a:solidFill>
            <a:latin typeface="Georgia" pitchFamily="18" charset="0"/>
          </a:endParaRPr>
        </a:p>
        <a:p>
          <a:pPr algn="ctr" rtl="1">
            <a:defRPr sz="1000"/>
          </a:pPr>
          <a:endParaRPr lang="fr-FR" sz="1400" b="1" i="1" strike="noStrike">
            <a:solidFill>
              <a:srgbClr val="000000"/>
            </a:solidFill>
            <a:latin typeface="Georgia" pitchFamily="18" charset="0"/>
          </a:endParaRPr>
        </a:p>
        <a:p>
          <a:pPr algn="ctr" rtl="1">
            <a:defRPr sz="1000"/>
          </a:pPr>
          <a:r>
            <a:rPr lang="fr-FR" sz="1400" b="1" i="1" strike="noStrike">
              <a:solidFill>
                <a:srgbClr val="000000"/>
              </a:solidFill>
              <a:latin typeface="Georgia" pitchFamily="18" charset="0"/>
            </a:rPr>
            <a:t>Chef de Projet</a:t>
          </a:r>
          <a:r>
            <a:rPr lang="fr-FR" sz="1400" b="1" i="1" strike="noStrike">
              <a:solidFill>
                <a:sysClr val="windowText" lastClr="000000"/>
              </a:solidFill>
              <a:latin typeface="Georgia" pitchFamily="18" charset="0"/>
            </a:rPr>
            <a:t>:  </a:t>
          </a:r>
          <a:r>
            <a:rPr lang="fr-FR" sz="1400" b="1" i="1" strike="noStrike">
              <a:solidFill>
                <a:srgbClr val="FF0000"/>
              </a:solidFill>
              <a:latin typeface="Georgia" pitchFamily="18" charset="0"/>
            </a:rPr>
            <a:t>......................</a:t>
          </a:r>
        </a:p>
        <a:p>
          <a:pPr algn="ctr"/>
          <a:r>
            <a:rPr lang="fr-FR" sz="2000" b="1" cap="small">
              <a:latin typeface="+mn-lt"/>
              <a:ea typeface="+mn-ea"/>
              <a:cs typeface="+mn-cs"/>
            </a:rPr>
            <a:t>Titre du projet</a:t>
          </a:r>
          <a:r>
            <a:rPr lang="fr-FR" sz="3700" b="1" cap="small">
              <a:latin typeface="+mn-lt"/>
              <a:ea typeface="+mn-ea"/>
              <a:cs typeface="+mn-cs"/>
            </a:rPr>
            <a:t> </a:t>
          </a:r>
          <a:r>
            <a:rPr lang="fr-FR" sz="2000" b="1" cap="small">
              <a:latin typeface="+mn-lt"/>
              <a:ea typeface="+mn-ea"/>
              <a:cs typeface="+mn-cs"/>
            </a:rPr>
            <a:t>:</a:t>
          </a:r>
          <a:r>
            <a:rPr lang="fr-FR" sz="3700" b="1" cap="small">
              <a:latin typeface="+mn-lt"/>
              <a:ea typeface="+mn-ea"/>
              <a:cs typeface="+mn-cs"/>
            </a:rPr>
            <a:t> </a:t>
          </a:r>
          <a:r>
            <a:rPr lang="fr-FR" sz="20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..........................</a:t>
          </a:r>
          <a:endParaRPr lang="fr-FR" sz="2000" b="1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565818</xdr:colOff>
      <xdr:row>0</xdr:row>
      <xdr:rowOff>107115</xdr:rowOff>
    </xdr:from>
    <xdr:to>
      <xdr:col>6</xdr:col>
      <xdr:colOff>152735</xdr:colOff>
      <xdr:row>10</xdr:row>
      <xdr:rowOff>132968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565818" y="107115"/>
          <a:ext cx="3747838" cy="1613353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République Tunisienne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Ministère de l'Enseignement Supérieur</a:t>
          </a:r>
          <a:r>
            <a:rPr lang="fr-FR" sz="1200" b="1" i="0" strike="noStrike" baseline="0">
              <a:solidFill>
                <a:srgbClr val="000000"/>
              </a:solidFill>
              <a:latin typeface="Arial"/>
              <a:cs typeface="Arial"/>
            </a:rPr>
            <a:t> et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de la Recherche Scientifique </a:t>
          </a:r>
        </a:p>
      </xdr:txBody>
    </xdr:sp>
    <xdr:clientData/>
  </xdr:twoCellAnchor>
  <xdr:twoCellAnchor>
    <xdr:from>
      <xdr:col>7</xdr:col>
      <xdr:colOff>491242</xdr:colOff>
      <xdr:row>1</xdr:row>
      <xdr:rowOff>122823</xdr:rowOff>
    </xdr:from>
    <xdr:to>
      <xdr:col>8</xdr:col>
      <xdr:colOff>703179</xdr:colOff>
      <xdr:row>9</xdr:row>
      <xdr:rowOff>2172</xdr:rowOff>
    </xdr:to>
    <xdr:pic>
      <xdr:nvPicPr>
        <xdr:cNvPr id="5" name="Picture 1" descr="http://www.ministeres.tn/images/armoiries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5905453" y="281573"/>
          <a:ext cx="905423" cy="1149349"/>
        </a:xfrm>
        <a:prstGeom prst="rect">
          <a:avLst/>
        </a:prstGeom>
        <a:noFill/>
      </xdr:spPr>
    </xdr:pic>
    <xdr:clientData/>
  </xdr:twoCellAnchor>
  <xdr:twoCellAnchor>
    <xdr:from>
      <xdr:col>1</xdr:col>
      <xdr:colOff>6350</xdr:colOff>
      <xdr:row>8</xdr:row>
      <xdr:rowOff>114300</xdr:rowOff>
    </xdr:from>
    <xdr:to>
      <xdr:col>5</xdr:col>
      <xdr:colOff>513416</xdr:colOff>
      <xdr:row>13</xdr:row>
      <xdr:rowOff>47625</xdr:rowOff>
    </xdr:to>
    <xdr:sp macro="" textlink="">
      <xdr:nvSpPr>
        <xdr:cNvPr id="7" name="Text Box 16"/>
        <xdr:cNvSpPr txBox="1">
          <a:spLocks noChangeArrowheads="1"/>
        </xdr:cNvSpPr>
      </xdr:nvSpPr>
      <xdr:spPr bwMode="auto">
        <a:xfrm>
          <a:off x="196850" y="1447800"/>
          <a:ext cx="3495535" cy="885825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Projet de Modernisation de l'Enseignement Supérieur en soutien à l'Employabilité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PromESsE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9</xdr:col>
      <xdr:colOff>609934</xdr:colOff>
      <xdr:row>0</xdr:row>
      <xdr:rowOff>108618</xdr:rowOff>
    </xdr:from>
    <xdr:to>
      <xdr:col>26</xdr:col>
      <xdr:colOff>352425</xdr:colOff>
      <xdr:row>12</xdr:row>
      <xdr:rowOff>83553</xdr:rowOff>
    </xdr:to>
    <xdr:sp macro="" textlink="">
      <xdr:nvSpPr>
        <xdr:cNvPr id="6" name="Text Box 1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905959" y="108618"/>
          <a:ext cx="7591091" cy="2041860"/>
        </a:xfrm>
        <a:prstGeom prst="rect">
          <a:avLst/>
        </a:prstGeom>
        <a:solidFill>
          <a:srgbClr val="FFFFFF"/>
        </a:solidFill>
        <a:ln w="254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 b="1" i="1" strike="noStrike">
              <a:solidFill>
                <a:srgbClr val="FF0000"/>
              </a:solidFill>
              <a:latin typeface="Georgia" pitchFamily="18" charset="0"/>
            </a:rPr>
            <a:t>Université</a:t>
          </a:r>
          <a:r>
            <a:rPr lang="fr-FR" sz="1100" b="1" i="1" strike="noStrike" baseline="0">
              <a:solidFill>
                <a:srgbClr val="FF0000"/>
              </a:solidFill>
              <a:latin typeface="Georgia" pitchFamily="18" charset="0"/>
            </a:rPr>
            <a:t> de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Projet: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  <a:ea typeface="+mn-ea"/>
              <a:cs typeface="+mn-cs"/>
            </a:rPr>
            <a:t>Modernisation de l'Enseignement Supérieur en soutien à l'Employabilité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 Code Projet: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PAQ-Co-constrcution  CC3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Institution 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..............................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Chef de Projet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: 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...........................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0" cap="small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Titre du projet : </a:t>
          </a: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  <a:cs typeface="+mn-cs"/>
            </a:rPr>
            <a:t>...........................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</xdr:colOff>
      <xdr:row>0</xdr:row>
      <xdr:rowOff>123826</xdr:rowOff>
    </xdr:from>
    <xdr:to>
      <xdr:col>3</xdr:col>
      <xdr:colOff>495301</xdr:colOff>
      <xdr:row>10</xdr:row>
      <xdr:rowOff>149679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298450" y="123826"/>
          <a:ext cx="3806826" cy="1645103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République Tunisienne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Ministère de l'Enseignement Supérieur</a:t>
          </a:r>
          <a:r>
            <a:rPr lang="fr-FR" sz="1200" b="1" i="0" strike="noStrike" baseline="0">
              <a:solidFill>
                <a:srgbClr val="000000"/>
              </a:solidFill>
              <a:latin typeface="Arial"/>
              <a:cs typeface="Arial"/>
            </a:rPr>
            <a:t> et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de la Recherche Scientifique </a:t>
          </a:r>
        </a:p>
      </xdr:txBody>
    </xdr:sp>
    <xdr:clientData/>
  </xdr:twoCellAnchor>
  <xdr:twoCellAnchor>
    <xdr:from>
      <xdr:col>4</xdr:col>
      <xdr:colOff>644852</xdr:colOff>
      <xdr:row>0</xdr:row>
      <xdr:rowOff>146490</xdr:rowOff>
    </xdr:from>
    <xdr:to>
      <xdr:col>6</xdr:col>
      <xdr:colOff>680</xdr:colOff>
      <xdr:row>8</xdr:row>
      <xdr:rowOff>21729</xdr:rowOff>
    </xdr:to>
    <xdr:pic>
      <xdr:nvPicPr>
        <xdr:cNvPr id="3" name="Picture 1" descr="http://www.ministeres.tn/images/armoiries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924173" y="146490"/>
          <a:ext cx="907043" cy="11815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642938</xdr:colOff>
      <xdr:row>0</xdr:row>
      <xdr:rowOff>154782</xdr:rowOff>
    </xdr:from>
    <xdr:to>
      <xdr:col>20</xdr:col>
      <xdr:colOff>282189</xdr:colOff>
      <xdr:row>12</xdr:row>
      <xdr:rowOff>108857</xdr:rowOff>
    </xdr:to>
    <xdr:sp macro="" textlink="">
      <xdr:nvSpPr>
        <xdr:cNvPr id="6" name="Text Box 1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595938" y="154782"/>
          <a:ext cx="10280037" cy="2035968"/>
        </a:xfrm>
        <a:prstGeom prst="rect">
          <a:avLst/>
        </a:prstGeom>
        <a:noFill/>
        <a:ln w="254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Université de Sfax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Projet: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  <a:ea typeface="+mn-ea"/>
              <a:cs typeface="+mn-cs"/>
            </a:rPr>
            <a:t>Modernisation de l'Enseignement Supérieur en soutien à l'Employabilité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Code Projet: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PAQ-Co-constrcution CC2-?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Institution 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............................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Chef de Projet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: 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0" cap="small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Titre du projet : </a:t>
          </a: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  <a:cs typeface="+mn-cs"/>
            </a:rPr>
            <a:t>..................</a:t>
          </a:r>
          <a:endParaRPr kumimoji="0" lang="fr-FR" sz="1100" b="1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8</xdr:row>
      <xdr:rowOff>27213</xdr:rowOff>
    </xdr:from>
    <xdr:to>
      <xdr:col>4</xdr:col>
      <xdr:colOff>441656</xdr:colOff>
      <xdr:row>13</xdr:row>
      <xdr:rowOff>51661</xdr:rowOff>
    </xdr:to>
    <xdr:sp macro="" textlink="">
      <xdr:nvSpPr>
        <xdr:cNvPr id="7" name="Text Box 16"/>
        <xdr:cNvSpPr txBox="1">
          <a:spLocks noChangeArrowheads="1"/>
        </xdr:cNvSpPr>
      </xdr:nvSpPr>
      <xdr:spPr bwMode="auto">
        <a:xfrm>
          <a:off x="408214" y="1333499"/>
          <a:ext cx="3312763" cy="963341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Projet de Modernisation de l'Enseignement Supérieur en soutien à l'Employabilité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PromESsE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79374</xdr:colOff>
      <xdr:row>1</xdr:row>
      <xdr:rowOff>19051</xdr:rowOff>
    </xdr:from>
    <xdr:to>
      <xdr:col>5</xdr:col>
      <xdr:colOff>333375</xdr:colOff>
      <xdr:row>6</xdr:row>
      <xdr:rowOff>95250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79374" y="180976"/>
          <a:ext cx="3511551" cy="885824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République Tunisienne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Ministère de l'Enseignement Supérieur</a:t>
          </a:r>
          <a:r>
            <a:rPr lang="fr-FR" sz="1200" b="1" i="0" strike="noStrike" baseline="0">
              <a:solidFill>
                <a:srgbClr val="000000"/>
              </a:solidFill>
              <a:latin typeface="Arial"/>
              <a:cs typeface="Arial"/>
            </a:rPr>
            <a:t> et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de la Recherche Scientifique 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51203</xdr:colOff>
      <xdr:row>10</xdr:row>
      <xdr:rowOff>168995</xdr:rowOff>
    </xdr:to>
    <xdr:pic>
      <xdr:nvPicPr>
        <xdr:cNvPr id="6" name="Picture 1" descr="http://www.ministeres.tn/images/armoiries.gif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5965658" y="641684"/>
          <a:ext cx="903440" cy="1211732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381000</xdr:colOff>
      <xdr:row>0</xdr:row>
      <xdr:rowOff>40106</xdr:rowOff>
    </xdr:from>
    <xdr:to>
      <xdr:col>20</xdr:col>
      <xdr:colOff>78530</xdr:colOff>
      <xdr:row>11</xdr:row>
      <xdr:rowOff>107157</xdr:rowOff>
    </xdr:to>
    <xdr:sp macro="" textlink="">
      <xdr:nvSpPr>
        <xdr:cNvPr id="7" name="Text Box 1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7191375" y="40106"/>
          <a:ext cx="11544249" cy="2007770"/>
        </a:xfrm>
        <a:prstGeom prst="rect">
          <a:avLst/>
        </a:prstGeom>
        <a:solidFill>
          <a:srgbClr val="FFFFFF"/>
        </a:solidFill>
        <a:ln w="254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Université   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Projet: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  <a:ea typeface="+mn-ea"/>
              <a:cs typeface="+mn-cs"/>
            </a:rPr>
            <a:t>Modernisation de l'Enseignement Supérieur en soutien à l'Employabilité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Code Projet: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PAQ-Co-constrcution CC2-?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Institution 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...........................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Chef de Projet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: 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0" cap="small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Titre du projet : </a:t>
          </a: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  <a:cs typeface="+mn-cs"/>
            </a:rPr>
            <a:t>........................</a:t>
          </a:r>
        </a:p>
      </xdr:txBody>
    </xdr:sp>
    <xdr:clientData/>
  </xdr:twoCellAnchor>
  <xdr:twoCellAnchor>
    <xdr:from>
      <xdr:col>1</xdr:col>
      <xdr:colOff>635000</xdr:colOff>
      <xdr:row>7</xdr:row>
      <xdr:rowOff>47625</xdr:rowOff>
    </xdr:from>
    <xdr:to>
      <xdr:col>4</xdr:col>
      <xdr:colOff>514228</xdr:colOff>
      <xdr:row>12</xdr:row>
      <xdr:rowOff>74341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1238250" y="1158875"/>
          <a:ext cx="3435228" cy="963341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Projet de Modernisation de l'Enseignement Supérieur en soutien à l'Employabilité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PromESsE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3333750</xdr:colOff>
      <xdr:row>6</xdr:row>
      <xdr:rowOff>25853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0" y="0"/>
          <a:ext cx="3902927" cy="1001585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République Tunisienne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Ministère de l'Enseignement Supérieur</a:t>
          </a:r>
          <a:r>
            <a:rPr lang="fr-FR" sz="1200" b="1" i="0" strike="noStrike" baseline="0">
              <a:solidFill>
                <a:srgbClr val="000000"/>
              </a:solidFill>
              <a:latin typeface="Arial"/>
              <a:cs typeface="Arial"/>
            </a:rPr>
            <a:t> et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de la Recherche Scientifique </a:t>
          </a:r>
        </a:p>
      </xdr:txBody>
    </xdr:sp>
    <xdr:clientData/>
  </xdr:twoCellAnchor>
  <xdr:twoCellAnchor>
    <xdr:from>
      <xdr:col>1</xdr:col>
      <xdr:colOff>3478</xdr:colOff>
      <xdr:row>6</xdr:row>
      <xdr:rowOff>115454</xdr:rowOff>
    </xdr:from>
    <xdr:to>
      <xdr:col>1</xdr:col>
      <xdr:colOff>2903326</xdr:colOff>
      <xdr:row>12</xdr:row>
      <xdr:rowOff>92926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572655" y="1091186"/>
          <a:ext cx="2899848" cy="1127441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Projet de Modernisation de l'Enseignement Supérieur en soutien à l'Employabilité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PromESsE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4332424</xdr:colOff>
      <xdr:row>0</xdr:row>
      <xdr:rowOff>141424</xdr:rowOff>
    </xdr:from>
    <xdr:to>
      <xdr:col>7</xdr:col>
      <xdr:colOff>1800457</xdr:colOff>
      <xdr:row>12</xdr:row>
      <xdr:rowOff>1</xdr:rowOff>
    </xdr:to>
    <xdr:sp macro="" textlink="">
      <xdr:nvSpPr>
        <xdr:cNvPr id="6" name="Text Box 1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901601" y="141424"/>
          <a:ext cx="7469283" cy="1984278"/>
        </a:xfrm>
        <a:prstGeom prst="rect">
          <a:avLst/>
        </a:prstGeom>
        <a:solidFill>
          <a:srgbClr val="FFFFFF"/>
        </a:solidFill>
        <a:ln w="254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Université de 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Projet: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  <a:ea typeface="+mn-ea"/>
              <a:cs typeface="+mn-cs"/>
            </a:rPr>
            <a:t>Modernisation de l'Enseignement Supérieur en soutien à l'Employabilité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Code Projet: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PAQ-Co-constrcution CC3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Institution 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Chef de Projet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: 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0" cap="small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Titre du projet : </a:t>
          </a: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  <a:cs typeface="+mn-cs"/>
            </a:rPr>
            <a:t>.....................</a:t>
          </a:r>
        </a:p>
      </xdr:txBody>
    </xdr:sp>
    <xdr:clientData/>
  </xdr:twoCellAnchor>
  <xdr:twoCellAnchor>
    <xdr:from>
      <xdr:col>1</xdr:col>
      <xdr:colOff>3268120</xdr:colOff>
      <xdr:row>2</xdr:row>
      <xdr:rowOff>108028</xdr:rowOff>
    </xdr:from>
    <xdr:to>
      <xdr:col>1</xdr:col>
      <xdr:colOff>4170689</xdr:colOff>
      <xdr:row>9</xdr:row>
      <xdr:rowOff>81510</xdr:rowOff>
    </xdr:to>
    <xdr:pic>
      <xdr:nvPicPr>
        <xdr:cNvPr id="7" name="Picture 1" descr="http://www.ministeres.tn/images/armoiries.gif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837297" y="433272"/>
          <a:ext cx="902569" cy="1181531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2857500</xdr:colOff>
      <xdr:row>5</xdr:row>
      <xdr:rowOff>100011</xdr:rowOff>
    </xdr:to>
    <xdr:sp macro="" textlink="">
      <xdr:nvSpPr>
        <xdr:cNvPr id="2" name="Text Box 16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152775" cy="909636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République Tunisienne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Ministère de l'Enseignement Supérieur</a:t>
          </a:r>
          <a:r>
            <a:rPr lang="fr-FR" sz="1200" b="1" i="0" strike="noStrike" baseline="0">
              <a:solidFill>
                <a:srgbClr val="000000"/>
              </a:solidFill>
              <a:latin typeface="Arial"/>
              <a:cs typeface="Arial"/>
            </a:rPr>
            <a:t> et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de la Recherche Scientifique </a:t>
          </a:r>
        </a:p>
      </xdr:txBody>
    </xdr:sp>
    <xdr:clientData/>
  </xdr:twoCellAnchor>
  <xdr:twoCellAnchor>
    <xdr:from>
      <xdr:col>0</xdr:col>
      <xdr:colOff>226717</xdr:colOff>
      <xdr:row>5</xdr:row>
      <xdr:rowOff>128961</xdr:rowOff>
    </xdr:from>
    <xdr:to>
      <xdr:col>1</xdr:col>
      <xdr:colOff>2619375</xdr:colOff>
      <xdr:row>12</xdr:row>
      <xdr:rowOff>47625</xdr:rowOff>
    </xdr:to>
    <xdr:sp macro="" textlink="">
      <xdr:nvSpPr>
        <xdr:cNvPr id="3" name="Text Box 16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26717" y="938586"/>
          <a:ext cx="2621258" cy="1052139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Projet de Modernisation de l'Enseignement Supérieur en soutien à l'Employabilité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FF"/>
              </a:solidFill>
              <a:latin typeface="Arial"/>
              <a:cs typeface="Arial"/>
            </a:rPr>
            <a:t>PromESsE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2780246</xdr:colOff>
      <xdr:row>0</xdr:row>
      <xdr:rowOff>114300</xdr:rowOff>
    </xdr:from>
    <xdr:to>
      <xdr:col>2</xdr:col>
      <xdr:colOff>276225</xdr:colOff>
      <xdr:row>6</xdr:row>
      <xdr:rowOff>66675</xdr:rowOff>
    </xdr:to>
    <xdr:pic>
      <xdr:nvPicPr>
        <xdr:cNvPr id="4" name="Picture 1" descr="http://www.ministeres.tn/images/armoiries.gif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008846" y="114300"/>
          <a:ext cx="896404" cy="923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380999</xdr:colOff>
      <xdr:row>0</xdr:row>
      <xdr:rowOff>0</xdr:rowOff>
    </xdr:from>
    <xdr:to>
      <xdr:col>5</xdr:col>
      <xdr:colOff>1228724</xdr:colOff>
      <xdr:row>12</xdr:row>
      <xdr:rowOff>104775</xdr:rowOff>
    </xdr:to>
    <xdr:sp macro="" textlink="">
      <xdr:nvSpPr>
        <xdr:cNvPr id="5" name="Text Box 1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076699" y="0"/>
          <a:ext cx="5353050" cy="2047875"/>
        </a:xfrm>
        <a:prstGeom prst="rect">
          <a:avLst/>
        </a:prstGeom>
        <a:solidFill>
          <a:srgbClr val="FFFFFF"/>
        </a:solidFill>
        <a:ln w="254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Université de Sfax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05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5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Projet: </a:t>
          </a:r>
          <a:r>
            <a:rPr kumimoji="0" lang="fr-FR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  <a:ea typeface="+mn-ea"/>
              <a:cs typeface="+mn-cs"/>
            </a:rPr>
            <a:t>Modernisation de l'Enseignement Supérieur en soutien à l'Employabilité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5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Code Projet: </a:t>
          </a:r>
          <a:r>
            <a:rPr kumimoji="0" lang="fr-FR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PAQ-Co-constrcution CC3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050" b="1" i="1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Institution : </a:t>
          </a:r>
          <a:r>
            <a:rPr kumimoji="0" lang="fr-FR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............................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05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5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Chef de Projet</a:t>
          </a:r>
          <a:r>
            <a:rPr kumimoji="0" lang="fr-FR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:  </a:t>
          </a:r>
          <a:r>
            <a:rPr kumimoji="0" lang="fr-FR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..................................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05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050" b="1" i="0" u="none" strike="noStrike" kern="0" cap="small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Titre du projet : </a:t>
          </a:r>
          <a:r>
            <a:rPr kumimoji="0" lang="fr-FR" sz="105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  <a:cs typeface="+mn-cs"/>
            </a:rPr>
            <a:t>...........................</a:t>
          </a:r>
        </a:p>
        <a:p>
          <a:pPr algn="ctr" rtl="1">
            <a:defRPr sz="1000"/>
          </a:pPr>
          <a:endParaRPr lang="fr-FR" sz="37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</xdr:colOff>
      <xdr:row>40</xdr:row>
      <xdr:rowOff>0</xdr:rowOff>
    </xdr:from>
    <xdr:to>
      <xdr:col>6</xdr:col>
      <xdr:colOff>0</xdr:colOff>
      <xdr:row>56</xdr:row>
      <xdr:rowOff>82154</xdr:rowOff>
    </xdr:to>
    <xdr:sp macro="" textlink="">
      <xdr:nvSpPr>
        <xdr:cNvPr id="6" name="ZoneTexte 5"/>
        <xdr:cNvSpPr txBox="1"/>
      </xdr:nvSpPr>
      <xdr:spPr>
        <a:xfrm>
          <a:off x="1" y="12811125"/>
          <a:ext cx="9572624" cy="26729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 b="1">
              <a:ln>
                <a:noFill/>
              </a:ln>
            </a:rPr>
            <a:t>Porteur du projet :  ........................   Directeur de l'établissement           </a:t>
          </a:r>
          <a:r>
            <a:rPr lang="fr-FR" sz="1200" b="1" baseline="0">
              <a:ln>
                <a:noFill/>
              </a:ln>
            </a:rPr>
            <a:t>Président de l'Université                     Partenaire(s)</a:t>
          </a:r>
          <a:r>
            <a:rPr lang="fr-FR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UGP PromESsE   </a:t>
          </a:r>
          <a:endParaRPr lang="fr-FR" sz="1200" b="1">
            <a:ln>
              <a:noFill/>
            </a:ln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298449</xdr:colOff>
      <xdr:row>0</xdr:row>
      <xdr:rowOff>123826</xdr:rowOff>
    </xdr:from>
    <xdr:to>
      <xdr:col>2</xdr:col>
      <xdr:colOff>571499</xdr:colOff>
      <xdr:row>6</xdr:row>
      <xdr:rowOff>104775</xdr:rowOff>
    </xdr:to>
    <xdr:sp macro="" textlink="">
      <xdr:nvSpPr>
        <xdr:cNvPr id="6" name="Text Box 16"/>
        <xdr:cNvSpPr txBox="1">
          <a:spLocks noChangeArrowheads="1"/>
        </xdr:cNvSpPr>
      </xdr:nvSpPr>
      <xdr:spPr bwMode="auto">
        <a:xfrm>
          <a:off x="298449" y="123826"/>
          <a:ext cx="3444875" cy="952499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République Tunisienne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Ministère de l'Enseignement Supérieur et de la Recherche Scientifique </a:t>
          </a:r>
        </a:p>
      </xdr:txBody>
    </xdr:sp>
    <xdr:clientData/>
  </xdr:twoCellAnchor>
  <xdr:twoCellAnchor>
    <xdr:from>
      <xdr:col>3</xdr:col>
      <xdr:colOff>124385</xdr:colOff>
      <xdr:row>0</xdr:row>
      <xdr:rowOff>89646</xdr:rowOff>
    </xdr:from>
    <xdr:to>
      <xdr:col>3</xdr:col>
      <xdr:colOff>803835</xdr:colOff>
      <xdr:row>6</xdr:row>
      <xdr:rowOff>137272</xdr:rowOff>
    </xdr:to>
    <xdr:pic>
      <xdr:nvPicPr>
        <xdr:cNvPr id="7" name="Picture 1" descr="http://www.ministeres.tn/images/armoiries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5115485" y="89646"/>
          <a:ext cx="679450" cy="1019176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</xdr:row>
      <xdr:rowOff>19050</xdr:rowOff>
    </xdr:from>
    <xdr:to>
      <xdr:col>2</xdr:col>
      <xdr:colOff>622487</xdr:colOff>
      <xdr:row>14</xdr:row>
      <xdr:rowOff>30442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0" y="1314450"/>
          <a:ext cx="3794312" cy="982942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/>
              <a:cs typeface="Arial"/>
            </a:rPr>
            <a:t>Projet de Modernisation de l'Enseignement Supérieur en soutien à l'Employabilité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200" b="1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/>
              <a:cs typeface="Arial"/>
            </a:rPr>
            <a:t>PromESsE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4</xdr:col>
      <xdr:colOff>308161</xdr:colOff>
      <xdr:row>0</xdr:row>
      <xdr:rowOff>70037</xdr:rowOff>
    </xdr:from>
    <xdr:to>
      <xdr:col>12</xdr:col>
      <xdr:colOff>101913</xdr:colOff>
      <xdr:row>13</xdr:row>
      <xdr:rowOff>28576</xdr:rowOff>
    </xdr:to>
    <xdr:sp macro="" textlink="">
      <xdr:nvSpPr>
        <xdr:cNvPr id="9" name="Text Box 1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223186" y="70037"/>
          <a:ext cx="7204202" cy="2063564"/>
        </a:xfrm>
        <a:prstGeom prst="rect">
          <a:avLst/>
        </a:prstGeom>
        <a:solidFill>
          <a:srgbClr val="FFFFFF"/>
        </a:solidFill>
        <a:ln w="254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Université de .....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Projet: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  <a:ea typeface="+mn-ea"/>
              <a:cs typeface="+mn-cs"/>
            </a:rPr>
            <a:t>Modernisation de l'Enseignement Supérieur en soutien à l'Employabilité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Code Projet: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PAQ-Co-constrcution CC3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Institution :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eorgia" pitchFamily="18" charset="0"/>
            </a:rPr>
            <a:t>Chef de Projet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eorgia" pitchFamily="18" charset="0"/>
            </a:rPr>
            <a:t>:  </a:t>
          </a:r>
          <a:r>
            <a:rPr kumimoji="0" lang="fr-FR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eorgia" pitchFamily="18" charset="0"/>
            </a:rPr>
            <a:t>.................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eorgia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0" cap="small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Titre du projet : </a:t>
          </a: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+mn-lt"/>
              <a:ea typeface="+mn-ea"/>
              <a:cs typeface="+mn-cs"/>
            </a:rPr>
            <a:t>.................................................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%20Drive/AA-PAQ-UE/N&#233;gociations/PMO&amp;PPM-Mod&#232;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1.Données Générales Prêt 7392TN"/>
      <sheetName val="2.Fiche Récap Projet"/>
      <sheetName val="3. Plan de Mise en oeuvre"/>
      <sheetName val="4PPM Fournitures Biens Services"/>
      <sheetName val="5.PPM Travaux"/>
      <sheetName val="6.PPM Services de consultants"/>
      <sheetName val="7.Renforcement de capacites"/>
      <sheetName val="8.Tableau des indicateurs"/>
      <sheetName val="9.Tableau Synthétique du Projet"/>
    </sheetNames>
    <sheetDataSet>
      <sheetData sheetId="0">
        <row r="1">
          <cell r="A1" t="str">
            <v>Prior</v>
          </cell>
        </row>
        <row r="2">
          <cell r="A2" t="str">
            <v>Post</v>
          </cell>
        </row>
        <row r="4">
          <cell r="A4" t="str">
            <v>Firm</v>
          </cell>
        </row>
        <row r="5">
          <cell r="A5" t="str">
            <v>Individual</v>
          </cell>
        </row>
        <row r="7">
          <cell r="A7" t="str">
            <v>Yes</v>
          </cell>
        </row>
        <row r="8">
          <cell r="A8" t="str">
            <v>No</v>
          </cell>
        </row>
        <row r="10">
          <cell r="A10" t="str">
            <v>Goods</v>
          </cell>
        </row>
        <row r="11">
          <cell r="A11" t="str">
            <v>Works</v>
          </cell>
        </row>
        <row r="12">
          <cell r="A12" t="str">
            <v>Non-Consulting Services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go.worldbank.org/MKXO98RY4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E6" sqref="E6"/>
    </sheetView>
  </sheetViews>
  <sheetFormatPr baseColWidth="10" defaultColWidth="9.140625" defaultRowHeight="12.75"/>
  <sheetData>
    <row r="1" spans="1:4">
      <c r="A1" t="s">
        <v>3</v>
      </c>
      <c r="C1" t="s">
        <v>10</v>
      </c>
      <c r="D1">
        <v>1</v>
      </c>
    </row>
    <row r="2" spans="1:4">
      <c r="A2" t="s">
        <v>4</v>
      </c>
      <c r="C2" t="s">
        <v>11</v>
      </c>
      <c r="D2" s="7">
        <v>39916</v>
      </c>
    </row>
    <row r="3" spans="1:4">
      <c r="C3" t="s">
        <v>12</v>
      </c>
      <c r="D3" t="s">
        <v>13</v>
      </c>
    </row>
    <row r="4" spans="1:4">
      <c r="A4" t="s">
        <v>5</v>
      </c>
    </row>
    <row r="5" spans="1:4">
      <c r="A5" t="s">
        <v>6</v>
      </c>
    </row>
    <row r="7" spans="1:4">
      <c r="A7" t="s">
        <v>7</v>
      </c>
    </row>
    <row r="8" spans="1:4">
      <c r="A8" t="s">
        <v>8</v>
      </c>
    </row>
    <row r="10" spans="1:4">
      <c r="A10" t="s">
        <v>0</v>
      </c>
    </row>
    <row r="11" spans="1:4">
      <c r="A11" t="s">
        <v>1</v>
      </c>
    </row>
    <row r="12" spans="1:4">
      <c r="A12" t="s">
        <v>9</v>
      </c>
    </row>
  </sheetData>
  <phoneticPr fontId="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G20" sqref="G20"/>
    </sheetView>
  </sheetViews>
  <sheetFormatPr baseColWidth="10" defaultRowHeight="12.75"/>
  <cols>
    <col min="1" max="1" width="5.140625" customWidth="1"/>
    <col min="2" max="2" width="42.42578125" customWidth="1"/>
    <col min="3" max="3" width="27.28515625" customWidth="1"/>
    <col min="4" max="4" width="13.85546875" customWidth="1"/>
    <col min="5" max="5" width="13.28515625" customWidth="1"/>
    <col min="6" max="6" width="14.42578125" customWidth="1"/>
    <col min="7" max="7" width="15.42578125" customWidth="1"/>
    <col min="8" max="8" width="22.28515625" customWidth="1"/>
  </cols>
  <sheetData>
    <row r="1" spans="1:13">
      <c r="A1" s="193"/>
      <c r="B1" s="193"/>
      <c r="C1" s="194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>
      <c r="A2" s="193"/>
      <c r="B2" s="193"/>
      <c r="C2" s="194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>
      <c r="A3" s="193"/>
      <c r="B3" s="193"/>
      <c r="C3" s="194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3">
      <c r="A4" s="193"/>
      <c r="B4" s="193"/>
      <c r="C4" s="194"/>
      <c r="D4" s="193"/>
      <c r="E4" s="193"/>
      <c r="F4" s="193"/>
      <c r="G4" s="193"/>
      <c r="H4" s="193"/>
      <c r="I4" s="193"/>
      <c r="J4" s="193"/>
      <c r="K4" s="193"/>
      <c r="L4" s="193"/>
      <c r="M4" s="193"/>
    </row>
    <row r="5" spans="1:13">
      <c r="A5" s="193"/>
      <c r="B5" s="193"/>
      <c r="C5" s="194"/>
      <c r="D5" s="193"/>
      <c r="E5" s="193"/>
      <c r="F5" s="193"/>
      <c r="G5" s="193"/>
      <c r="H5" s="193"/>
      <c r="I5" s="193"/>
      <c r="J5" s="193"/>
      <c r="K5" s="193"/>
      <c r="L5" s="193"/>
      <c r="M5" s="193"/>
    </row>
    <row r="6" spans="1:13">
      <c r="A6" s="193"/>
      <c r="B6" s="193"/>
      <c r="C6" s="194"/>
      <c r="D6" s="193"/>
      <c r="E6" s="193"/>
      <c r="F6" s="193"/>
      <c r="G6" s="193"/>
      <c r="H6" s="193"/>
      <c r="I6" s="193"/>
      <c r="J6" s="193"/>
      <c r="K6" s="193"/>
      <c r="L6" s="193"/>
      <c r="M6" s="193"/>
    </row>
    <row r="7" spans="1:13">
      <c r="A7" s="193"/>
      <c r="B7" s="193"/>
      <c r="C7" s="194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3">
      <c r="A8" s="195"/>
      <c r="B8" s="195"/>
      <c r="C8" s="195"/>
      <c r="D8" s="195"/>
      <c r="E8" s="196"/>
      <c r="F8" s="196"/>
      <c r="G8" s="196"/>
      <c r="H8" s="196"/>
      <c r="I8" s="195"/>
      <c r="J8" s="197"/>
      <c r="K8" s="197"/>
      <c r="L8" s="197"/>
      <c r="M8" s="197"/>
    </row>
    <row r="9" spans="1:13">
      <c r="A9" s="193"/>
      <c r="B9" s="197"/>
      <c r="C9" s="193"/>
      <c r="D9" s="193"/>
      <c r="E9" s="198"/>
      <c r="F9" s="198"/>
      <c r="G9" s="198"/>
      <c r="H9" s="198"/>
      <c r="I9" s="193"/>
      <c r="J9" s="193"/>
      <c r="K9" s="193"/>
      <c r="L9" s="193"/>
      <c r="M9" s="193"/>
    </row>
    <row r="10" spans="1:13">
      <c r="A10" s="193"/>
      <c r="B10" s="197"/>
      <c r="C10" s="193"/>
      <c r="D10" s="193"/>
      <c r="E10" s="198"/>
      <c r="F10" s="198"/>
      <c r="G10" s="198"/>
      <c r="H10" s="198"/>
      <c r="I10" s="193"/>
      <c r="J10" s="193"/>
      <c r="K10" s="193"/>
      <c r="L10" s="193"/>
      <c r="M10" s="193"/>
    </row>
    <row r="11" spans="1:13">
      <c r="A11" s="193"/>
      <c r="B11" s="197"/>
      <c r="C11" s="193"/>
      <c r="D11" s="193"/>
      <c r="E11" s="198"/>
      <c r="F11" s="198"/>
      <c r="G11" s="198"/>
      <c r="H11" s="198"/>
      <c r="I11" s="193"/>
      <c r="J11" s="193"/>
      <c r="K11" s="193"/>
      <c r="L11" s="193"/>
      <c r="M11" s="193"/>
    </row>
    <row r="12" spans="1:13">
      <c r="A12" s="193"/>
      <c r="B12" s="197"/>
      <c r="C12" s="193"/>
      <c r="D12" s="193"/>
      <c r="E12" s="193"/>
      <c r="F12" s="198"/>
      <c r="G12" s="198"/>
      <c r="H12" s="198"/>
      <c r="I12" s="193"/>
      <c r="J12" s="193"/>
      <c r="K12" s="193"/>
      <c r="L12" s="193"/>
      <c r="M12" s="193"/>
    </row>
    <row r="13" spans="1:13">
      <c r="A13" s="193"/>
      <c r="B13" s="197"/>
      <c r="C13" s="193"/>
      <c r="D13" s="193"/>
      <c r="E13" s="198"/>
      <c r="F13" s="198"/>
      <c r="G13" s="198"/>
      <c r="H13" s="198"/>
      <c r="I13" s="193"/>
      <c r="J13" s="193"/>
      <c r="K13" s="193"/>
      <c r="L13" s="193"/>
      <c r="M13" s="193"/>
    </row>
    <row r="14" spans="1:13">
      <c r="A14" s="193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3"/>
      <c r="M14" s="193"/>
    </row>
    <row r="15" spans="1:13" ht="15.75">
      <c r="A15" s="193"/>
      <c r="B15" s="199"/>
      <c r="C15" s="199"/>
      <c r="D15" s="204"/>
      <c r="E15" s="199"/>
      <c r="F15" s="199"/>
      <c r="G15" s="199"/>
      <c r="H15" s="199"/>
      <c r="I15" s="199"/>
      <c r="J15" s="199"/>
      <c r="K15" s="199"/>
      <c r="L15" s="193"/>
      <c r="M15" s="193"/>
    </row>
    <row r="16" spans="1:13" ht="23.25">
      <c r="A16" s="193"/>
      <c r="B16" s="199"/>
      <c r="C16" s="199"/>
      <c r="D16" s="200"/>
      <c r="E16" s="199"/>
      <c r="F16" s="199"/>
      <c r="G16" s="199"/>
      <c r="H16" s="199"/>
      <c r="I16" s="199"/>
      <c r="J16" s="199"/>
      <c r="K16" s="199"/>
      <c r="L16" s="193"/>
      <c r="M16" s="19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84"/>
  <sheetViews>
    <sheetView topLeftCell="A3" zoomScale="82" zoomScaleNormal="82" zoomScalePageLayoutView="82" workbookViewId="0">
      <selection activeCell="D16" sqref="D16:E16"/>
    </sheetView>
  </sheetViews>
  <sheetFormatPr baseColWidth="10" defaultColWidth="11.42578125" defaultRowHeight="12.75"/>
  <cols>
    <col min="1" max="1" width="8.140625" customWidth="1"/>
    <col min="2" max="2" width="25.85546875" customWidth="1"/>
    <col min="3" max="3" width="41.42578125" customWidth="1"/>
    <col min="4" max="4" width="23.42578125" customWidth="1"/>
    <col min="5" max="5" width="43.85546875" customWidth="1"/>
    <col min="257" max="257" width="8.140625" customWidth="1"/>
    <col min="258" max="258" width="55.28515625" customWidth="1"/>
    <col min="259" max="259" width="32.85546875" customWidth="1"/>
    <col min="260" max="260" width="18.42578125" customWidth="1"/>
    <col min="513" max="513" width="8.140625" customWidth="1"/>
    <col min="514" max="514" width="55.28515625" customWidth="1"/>
    <col min="515" max="515" width="32.85546875" customWidth="1"/>
    <col min="516" max="516" width="18.42578125" customWidth="1"/>
    <col min="769" max="769" width="8.140625" customWidth="1"/>
    <col min="770" max="770" width="55.28515625" customWidth="1"/>
    <col min="771" max="771" width="32.85546875" customWidth="1"/>
    <col min="772" max="772" width="18.42578125" customWidth="1"/>
    <col min="1025" max="1025" width="8.140625" customWidth="1"/>
    <col min="1026" max="1026" width="55.28515625" customWidth="1"/>
    <col min="1027" max="1027" width="32.85546875" customWidth="1"/>
    <col min="1028" max="1028" width="18.42578125" customWidth="1"/>
    <col min="1281" max="1281" width="8.140625" customWidth="1"/>
    <col min="1282" max="1282" width="55.28515625" customWidth="1"/>
    <col min="1283" max="1283" width="32.85546875" customWidth="1"/>
    <col min="1284" max="1284" width="18.42578125" customWidth="1"/>
    <col min="1537" max="1537" width="8.140625" customWidth="1"/>
    <col min="1538" max="1538" width="55.28515625" customWidth="1"/>
    <col min="1539" max="1539" width="32.85546875" customWidth="1"/>
    <col min="1540" max="1540" width="18.42578125" customWidth="1"/>
    <col min="1793" max="1793" width="8.140625" customWidth="1"/>
    <col min="1794" max="1794" width="55.28515625" customWidth="1"/>
    <col min="1795" max="1795" width="32.85546875" customWidth="1"/>
    <col min="1796" max="1796" width="18.42578125" customWidth="1"/>
    <col min="2049" max="2049" width="8.140625" customWidth="1"/>
    <col min="2050" max="2050" width="55.28515625" customWidth="1"/>
    <col min="2051" max="2051" width="32.85546875" customWidth="1"/>
    <col min="2052" max="2052" width="18.42578125" customWidth="1"/>
    <col min="2305" max="2305" width="8.140625" customWidth="1"/>
    <col min="2306" max="2306" width="55.28515625" customWidth="1"/>
    <col min="2307" max="2307" width="32.85546875" customWidth="1"/>
    <col min="2308" max="2308" width="18.42578125" customWidth="1"/>
    <col min="2561" max="2561" width="8.140625" customWidth="1"/>
    <col min="2562" max="2562" width="55.28515625" customWidth="1"/>
    <col min="2563" max="2563" width="32.85546875" customWidth="1"/>
    <col min="2564" max="2564" width="18.42578125" customWidth="1"/>
    <col min="2817" max="2817" width="8.140625" customWidth="1"/>
    <col min="2818" max="2818" width="55.28515625" customWidth="1"/>
    <col min="2819" max="2819" width="32.85546875" customWidth="1"/>
    <col min="2820" max="2820" width="18.42578125" customWidth="1"/>
    <col min="3073" max="3073" width="8.140625" customWidth="1"/>
    <col min="3074" max="3074" width="55.28515625" customWidth="1"/>
    <col min="3075" max="3075" width="32.85546875" customWidth="1"/>
    <col min="3076" max="3076" width="18.42578125" customWidth="1"/>
    <col min="3329" max="3329" width="8.140625" customWidth="1"/>
    <col min="3330" max="3330" width="55.28515625" customWidth="1"/>
    <col min="3331" max="3331" width="32.85546875" customWidth="1"/>
    <col min="3332" max="3332" width="18.42578125" customWidth="1"/>
    <col min="3585" max="3585" width="8.140625" customWidth="1"/>
    <col min="3586" max="3586" width="55.28515625" customWidth="1"/>
    <col min="3587" max="3587" width="32.85546875" customWidth="1"/>
    <col min="3588" max="3588" width="18.42578125" customWidth="1"/>
    <col min="3841" max="3841" width="8.140625" customWidth="1"/>
    <col min="3842" max="3842" width="55.28515625" customWidth="1"/>
    <col min="3843" max="3843" width="32.85546875" customWidth="1"/>
    <col min="3844" max="3844" width="18.42578125" customWidth="1"/>
    <col min="4097" max="4097" width="8.140625" customWidth="1"/>
    <col min="4098" max="4098" width="55.28515625" customWidth="1"/>
    <col min="4099" max="4099" width="32.85546875" customWidth="1"/>
    <col min="4100" max="4100" width="18.42578125" customWidth="1"/>
    <col min="4353" max="4353" width="8.140625" customWidth="1"/>
    <col min="4354" max="4354" width="55.28515625" customWidth="1"/>
    <col min="4355" max="4355" width="32.85546875" customWidth="1"/>
    <col min="4356" max="4356" width="18.42578125" customWidth="1"/>
    <col min="4609" max="4609" width="8.140625" customWidth="1"/>
    <col min="4610" max="4610" width="55.28515625" customWidth="1"/>
    <col min="4611" max="4611" width="32.85546875" customWidth="1"/>
    <col min="4612" max="4612" width="18.42578125" customWidth="1"/>
    <col min="4865" max="4865" width="8.140625" customWidth="1"/>
    <col min="4866" max="4866" width="55.28515625" customWidth="1"/>
    <col min="4867" max="4867" width="32.85546875" customWidth="1"/>
    <col min="4868" max="4868" width="18.42578125" customWidth="1"/>
    <col min="5121" max="5121" width="8.140625" customWidth="1"/>
    <col min="5122" max="5122" width="55.28515625" customWidth="1"/>
    <col min="5123" max="5123" width="32.85546875" customWidth="1"/>
    <col min="5124" max="5124" width="18.42578125" customWidth="1"/>
    <col min="5377" max="5377" width="8.140625" customWidth="1"/>
    <col min="5378" max="5378" width="55.28515625" customWidth="1"/>
    <col min="5379" max="5379" width="32.85546875" customWidth="1"/>
    <col min="5380" max="5380" width="18.42578125" customWidth="1"/>
    <col min="5633" max="5633" width="8.140625" customWidth="1"/>
    <col min="5634" max="5634" width="55.28515625" customWidth="1"/>
    <col min="5635" max="5635" width="32.85546875" customWidth="1"/>
    <col min="5636" max="5636" width="18.42578125" customWidth="1"/>
    <col min="5889" max="5889" width="8.140625" customWidth="1"/>
    <col min="5890" max="5890" width="55.28515625" customWidth="1"/>
    <col min="5891" max="5891" width="32.85546875" customWidth="1"/>
    <col min="5892" max="5892" width="18.42578125" customWidth="1"/>
    <col min="6145" max="6145" width="8.140625" customWidth="1"/>
    <col min="6146" max="6146" width="55.28515625" customWidth="1"/>
    <col min="6147" max="6147" width="32.85546875" customWidth="1"/>
    <col min="6148" max="6148" width="18.42578125" customWidth="1"/>
    <col min="6401" max="6401" width="8.140625" customWidth="1"/>
    <col min="6402" max="6402" width="55.28515625" customWidth="1"/>
    <col min="6403" max="6403" width="32.85546875" customWidth="1"/>
    <col min="6404" max="6404" width="18.42578125" customWidth="1"/>
    <col min="6657" max="6657" width="8.140625" customWidth="1"/>
    <col min="6658" max="6658" width="55.28515625" customWidth="1"/>
    <col min="6659" max="6659" width="32.85546875" customWidth="1"/>
    <col min="6660" max="6660" width="18.42578125" customWidth="1"/>
    <col min="6913" max="6913" width="8.140625" customWidth="1"/>
    <col min="6914" max="6914" width="55.28515625" customWidth="1"/>
    <col min="6915" max="6915" width="32.85546875" customWidth="1"/>
    <col min="6916" max="6916" width="18.42578125" customWidth="1"/>
    <col min="7169" max="7169" width="8.140625" customWidth="1"/>
    <col min="7170" max="7170" width="55.28515625" customWidth="1"/>
    <col min="7171" max="7171" width="32.85546875" customWidth="1"/>
    <col min="7172" max="7172" width="18.42578125" customWidth="1"/>
    <col min="7425" max="7425" width="8.140625" customWidth="1"/>
    <col min="7426" max="7426" width="55.28515625" customWidth="1"/>
    <col min="7427" max="7427" width="32.85546875" customWidth="1"/>
    <col min="7428" max="7428" width="18.42578125" customWidth="1"/>
    <col min="7681" max="7681" width="8.140625" customWidth="1"/>
    <col min="7682" max="7682" width="55.28515625" customWidth="1"/>
    <col min="7683" max="7683" width="32.85546875" customWidth="1"/>
    <col min="7684" max="7684" width="18.42578125" customWidth="1"/>
    <col min="7937" max="7937" width="8.140625" customWidth="1"/>
    <col min="7938" max="7938" width="55.28515625" customWidth="1"/>
    <col min="7939" max="7939" width="32.85546875" customWidth="1"/>
    <col min="7940" max="7940" width="18.42578125" customWidth="1"/>
    <col min="8193" max="8193" width="8.140625" customWidth="1"/>
    <col min="8194" max="8194" width="55.28515625" customWidth="1"/>
    <col min="8195" max="8195" width="32.85546875" customWidth="1"/>
    <col min="8196" max="8196" width="18.42578125" customWidth="1"/>
    <col min="8449" max="8449" width="8.140625" customWidth="1"/>
    <col min="8450" max="8450" width="55.28515625" customWidth="1"/>
    <col min="8451" max="8451" width="32.85546875" customWidth="1"/>
    <col min="8452" max="8452" width="18.42578125" customWidth="1"/>
    <col min="8705" max="8705" width="8.140625" customWidth="1"/>
    <col min="8706" max="8706" width="55.28515625" customWidth="1"/>
    <col min="8707" max="8707" width="32.85546875" customWidth="1"/>
    <col min="8708" max="8708" width="18.42578125" customWidth="1"/>
    <col min="8961" max="8961" width="8.140625" customWidth="1"/>
    <col min="8962" max="8962" width="55.28515625" customWidth="1"/>
    <col min="8963" max="8963" width="32.85546875" customWidth="1"/>
    <col min="8964" max="8964" width="18.42578125" customWidth="1"/>
    <col min="9217" max="9217" width="8.140625" customWidth="1"/>
    <col min="9218" max="9218" width="55.28515625" customWidth="1"/>
    <col min="9219" max="9219" width="32.85546875" customWidth="1"/>
    <col min="9220" max="9220" width="18.42578125" customWidth="1"/>
    <col min="9473" max="9473" width="8.140625" customWidth="1"/>
    <col min="9474" max="9474" width="55.28515625" customWidth="1"/>
    <col min="9475" max="9475" width="32.85546875" customWidth="1"/>
    <col min="9476" max="9476" width="18.42578125" customWidth="1"/>
    <col min="9729" max="9729" width="8.140625" customWidth="1"/>
    <col min="9730" max="9730" width="55.28515625" customWidth="1"/>
    <col min="9731" max="9731" width="32.85546875" customWidth="1"/>
    <col min="9732" max="9732" width="18.42578125" customWidth="1"/>
    <col min="9985" max="9985" width="8.140625" customWidth="1"/>
    <col min="9986" max="9986" width="55.28515625" customWidth="1"/>
    <col min="9987" max="9987" width="32.85546875" customWidth="1"/>
    <col min="9988" max="9988" width="18.42578125" customWidth="1"/>
    <col min="10241" max="10241" width="8.140625" customWidth="1"/>
    <col min="10242" max="10242" width="55.28515625" customWidth="1"/>
    <col min="10243" max="10243" width="32.85546875" customWidth="1"/>
    <col min="10244" max="10244" width="18.42578125" customWidth="1"/>
    <col min="10497" max="10497" width="8.140625" customWidth="1"/>
    <col min="10498" max="10498" width="55.28515625" customWidth="1"/>
    <col min="10499" max="10499" width="32.85546875" customWidth="1"/>
    <col min="10500" max="10500" width="18.42578125" customWidth="1"/>
    <col min="10753" max="10753" width="8.140625" customWidth="1"/>
    <col min="10754" max="10754" width="55.28515625" customWidth="1"/>
    <col min="10755" max="10755" width="32.85546875" customWidth="1"/>
    <col min="10756" max="10756" width="18.42578125" customWidth="1"/>
    <col min="11009" max="11009" width="8.140625" customWidth="1"/>
    <col min="11010" max="11010" width="55.28515625" customWidth="1"/>
    <col min="11011" max="11011" width="32.85546875" customWidth="1"/>
    <col min="11012" max="11012" width="18.42578125" customWidth="1"/>
    <col min="11265" max="11265" width="8.140625" customWidth="1"/>
    <col min="11266" max="11266" width="55.28515625" customWidth="1"/>
    <col min="11267" max="11267" width="32.85546875" customWidth="1"/>
    <col min="11268" max="11268" width="18.42578125" customWidth="1"/>
    <col min="11521" max="11521" width="8.140625" customWidth="1"/>
    <col min="11522" max="11522" width="55.28515625" customWidth="1"/>
    <col min="11523" max="11523" width="32.85546875" customWidth="1"/>
    <col min="11524" max="11524" width="18.42578125" customWidth="1"/>
    <col min="11777" max="11777" width="8.140625" customWidth="1"/>
    <col min="11778" max="11778" width="55.28515625" customWidth="1"/>
    <col min="11779" max="11779" width="32.85546875" customWidth="1"/>
    <col min="11780" max="11780" width="18.42578125" customWidth="1"/>
    <col min="12033" max="12033" width="8.140625" customWidth="1"/>
    <col min="12034" max="12034" width="55.28515625" customWidth="1"/>
    <col min="12035" max="12035" width="32.85546875" customWidth="1"/>
    <col min="12036" max="12036" width="18.42578125" customWidth="1"/>
    <col min="12289" max="12289" width="8.140625" customWidth="1"/>
    <col min="12290" max="12290" width="55.28515625" customWidth="1"/>
    <col min="12291" max="12291" width="32.85546875" customWidth="1"/>
    <col min="12292" max="12292" width="18.42578125" customWidth="1"/>
    <col min="12545" max="12545" width="8.140625" customWidth="1"/>
    <col min="12546" max="12546" width="55.28515625" customWidth="1"/>
    <col min="12547" max="12547" width="32.85546875" customWidth="1"/>
    <col min="12548" max="12548" width="18.42578125" customWidth="1"/>
    <col min="12801" max="12801" width="8.140625" customWidth="1"/>
    <col min="12802" max="12802" width="55.28515625" customWidth="1"/>
    <col min="12803" max="12803" width="32.85546875" customWidth="1"/>
    <col min="12804" max="12804" width="18.42578125" customWidth="1"/>
    <col min="13057" max="13057" width="8.140625" customWidth="1"/>
    <col min="13058" max="13058" width="55.28515625" customWidth="1"/>
    <col min="13059" max="13059" width="32.85546875" customWidth="1"/>
    <col min="13060" max="13060" width="18.42578125" customWidth="1"/>
    <col min="13313" max="13313" width="8.140625" customWidth="1"/>
    <col min="13314" max="13314" width="55.28515625" customWidth="1"/>
    <col min="13315" max="13315" width="32.85546875" customWidth="1"/>
    <col min="13316" max="13316" width="18.42578125" customWidth="1"/>
    <col min="13569" max="13569" width="8.140625" customWidth="1"/>
    <col min="13570" max="13570" width="55.28515625" customWidth="1"/>
    <col min="13571" max="13571" width="32.85546875" customWidth="1"/>
    <col min="13572" max="13572" width="18.42578125" customWidth="1"/>
    <col min="13825" max="13825" width="8.140625" customWidth="1"/>
    <col min="13826" max="13826" width="55.28515625" customWidth="1"/>
    <col min="13827" max="13827" width="32.85546875" customWidth="1"/>
    <col min="13828" max="13828" width="18.42578125" customWidth="1"/>
    <col min="14081" max="14081" width="8.140625" customWidth="1"/>
    <col min="14082" max="14082" width="55.28515625" customWidth="1"/>
    <col min="14083" max="14083" width="32.85546875" customWidth="1"/>
    <col min="14084" max="14084" width="18.42578125" customWidth="1"/>
    <col min="14337" max="14337" width="8.140625" customWidth="1"/>
    <col min="14338" max="14338" width="55.28515625" customWidth="1"/>
    <col min="14339" max="14339" width="32.85546875" customWidth="1"/>
    <col min="14340" max="14340" width="18.42578125" customWidth="1"/>
    <col min="14593" max="14593" width="8.140625" customWidth="1"/>
    <col min="14594" max="14594" width="55.28515625" customWidth="1"/>
    <col min="14595" max="14595" width="32.85546875" customWidth="1"/>
    <col min="14596" max="14596" width="18.42578125" customWidth="1"/>
    <col min="14849" max="14849" width="8.140625" customWidth="1"/>
    <col min="14850" max="14850" width="55.28515625" customWidth="1"/>
    <col min="14851" max="14851" width="32.85546875" customWidth="1"/>
    <col min="14852" max="14852" width="18.42578125" customWidth="1"/>
    <col min="15105" max="15105" width="8.140625" customWidth="1"/>
    <col min="15106" max="15106" width="55.28515625" customWidth="1"/>
    <col min="15107" max="15107" width="32.85546875" customWidth="1"/>
    <col min="15108" max="15108" width="18.42578125" customWidth="1"/>
    <col min="15361" max="15361" width="8.140625" customWidth="1"/>
    <col min="15362" max="15362" width="55.28515625" customWidth="1"/>
    <col min="15363" max="15363" width="32.85546875" customWidth="1"/>
    <col min="15364" max="15364" width="18.42578125" customWidth="1"/>
    <col min="15617" max="15617" width="8.140625" customWidth="1"/>
    <col min="15618" max="15618" width="55.28515625" customWidth="1"/>
    <col min="15619" max="15619" width="32.85546875" customWidth="1"/>
    <col min="15620" max="15620" width="18.42578125" customWidth="1"/>
    <col min="15873" max="15873" width="8.140625" customWidth="1"/>
    <col min="15874" max="15874" width="55.28515625" customWidth="1"/>
    <col min="15875" max="15875" width="32.85546875" customWidth="1"/>
    <col min="15876" max="15876" width="18.42578125" customWidth="1"/>
    <col min="16129" max="16129" width="8.140625" customWidth="1"/>
    <col min="16130" max="16130" width="55.28515625" customWidth="1"/>
    <col min="16131" max="16131" width="32.85546875" customWidth="1"/>
    <col min="16132" max="16132" width="18.42578125" customWidth="1"/>
  </cols>
  <sheetData>
    <row r="1" spans="1:12">
      <c r="C1" s="14"/>
    </row>
    <row r="2" spans="1:12">
      <c r="C2" s="14"/>
    </row>
    <row r="3" spans="1:12">
      <c r="C3" s="14"/>
    </row>
    <row r="4" spans="1:12">
      <c r="C4" s="14"/>
    </row>
    <row r="5" spans="1:12">
      <c r="C5" s="14"/>
    </row>
    <row r="6" spans="1:12">
      <c r="C6" s="14"/>
    </row>
    <row r="7" spans="1:12">
      <c r="C7" s="14"/>
    </row>
    <row r="8" spans="1:12" ht="19.5">
      <c r="A8" s="11"/>
      <c r="B8" s="502" t="s">
        <v>64</v>
      </c>
      <c r="C8" s="503"/>
      <c r="D8" s="503"/>
      <c r="E8" s="503"/>
      <c r="F8" s="503"/>
      <c r="G8" s="503"/>
      <c r="H8" s="503"/>
      <c r="I8" s="503"/>
      <c r="J8" s="503"/>
      <c r="K8" s="503"/>
      <c r="L8" s="15"/>
    </row>
    <row r="9" spans="1:12" ht="18">
      <c r="A9" s="11"/>
      <c r="B9" s="503" t="s">
        <v>63</v>
      </c>
      <c r="C9" s="510"/>
      <c r="D9" s="510"/>
      <c r="E9" s="510"/>
      <c r="F9" s="159"/>
      <c r="G9" s="159"/>
      <c r="H9" s="159"/>
      <c r="I9" s="159"/>
      <c r="J9" s="159"/>
      <c r="K9" s="159"/>
      <c r="L9" s="15"/>
    </row>
    <row r="10" spans="1:12" ht="22.5">
      <c r="A10" s="11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19.5">
      <c r="B11" s="46"/>
      <c r="C11" s="47" t="s">
        <v>45</v>
      </c>
      <c r="D11" s="47"/>
      <c r="E11" s="47"/>
      <c r="G11" s="15"/>
      <c r="H11" s="15"/>
      <c r="I11" s="15"/>
      <c r="J11" s="15"/>
      <c r="K11" s="15"/>
      <c r="L11" s="15"/>
    </row>
    <row r="12" spans="1:12" ht="18">
      <c r="B12" s="46"/>
      <c r="C12" s="47"/>
      <c r="D12" s="47"/>
      <c r="E12" s="47"/>
    </row>
    <row r="13" spans="1:12">
      <c r="B13" s="48"/>
      <c r="C13" s="49"/>
      <c r="D13" s="50"/>
      <c r="E13" s="50"/>
    </row>
    <row r="14" spans="1:12" ht="15.75">
      <c r="B14" s="154" t="s">
        <v>46</v>
      </c>
      <c r="C14" s="49"/>
      <c r="D14" s="50"/>
      <c r="E14" s="50"/>
    </row>
    <row r="15" spans="1:12">
      <c r="B15" s="51" t="s">
        <v>116</v>
      </c>
      <c r="C15" s="52" t="s">
        <v>21</v>
      </c>
      <c r="D15" s="50"/>
      <c r="E15" s="50"/>
    </row>
    <row r="16" spans="1:12" ht="38.25" customHeight="1">
      <c r="B16" s="48"/>
      <c r="C16" s="53" t="s">
        <v>22</v>
      </c>
      <c r="D16" s="508" t="s">
        <v>261</v>
      </c>
      <c r="E16" s="509"/>
    </row>
    <row r="17" spans="1:6">
      <c r="B17" s="48"/>
      <c r="C17" s="53" t="s">
        <v>24</v>
      </c>
      <c r="D17" s="54" t="s">
        <v>117</v>
      </c>
      <c r="E17" s="50"/>
    </row>
    <row r="18" spans="1:6" ht="15.75">
      <c r="B18" s="48"/>
      <c r="C18" s="53" t="s">
        <v>23</v>
      </c>
      <c r="D18" s="55" t="s">
        <v>118</v>
      </c>
      <c r="E18" s="50"/>
    </row>
    <row r="19" spans="1:6">
      <c r="B19" s="48"/>
      <c r="C19" s="53" t="s">
        <v>25</v>
      </c>
      <c r="D19" s="56" t="s">
        <v>119</v>
      </c>
      <c r="E19" s="50"/>
    </row>
    <row r="20" spans="1:6" ht="15.75">
      <c r="B20" s="48"/>
      <c r="C20" s="57"/>
      <c r="D20" s="55" t="s">
        <v>120</v>
      </c>
      <c r="E20" s="50"/>
    </row>
    <row r="21" spans="1:6" ht="25.5">
      <c r="B21" s="58" t="s">
        <v>121</v>
      </c>
      <c r="C21" s="59" t="s">
        <v>52</v>
      </c>
      <c r="D21" s="162" t="s">
        <v>262</v>
      </c>
      <c r="E21" s="50"/>
    </row>
    <row r="22" spans="1:6">
      <c r="B22" s="48"/>
      <c r="C22" s="52"/>
      <c r="D22" s="162" t="s">
        <v>263</v>
      </c>
      <c r="E22" s="50"/>
    </row>
    <row r="23" spans="1:6">
      <c r="B23" s="48"/>
      <c r="C23" s="52"/>
      <c r="D23" s="162" t="s">
        <v>264</v>
      </c>
      <c r="E23" s="50"/>
    </row>
    <row r="24" spans="1:6">
      <c r="B24" s="51" t="s">
        <v>122</v>
      </c>
      <c r="C24" s="60" t="s">
        <v>37</v>
      </c>
      <c r="D24" s="158"/>
      <c r="E24" s="50"/>
    </row>
    <row r="25" spans="1:6">
      <c r="B25" s="48"/>
      <c r="C25" s="49"/>
      <c r="D25" s="163" t="s">
        <v>265</v>
      </c>
      <c r="E25" s="50"/>
    </row>
    <row r="26" spans="1:6" ht="15">
      <c r="B26" s="504" t="s">
        <v>32</v>
      </c>
      <c r="C26" s="505"/>
      <c r="D26" s="50"/>
      <c r="E26" s="50"/>
    </row>
    <row r="27" spans="1:6">
      <c r="B27" s="52"/>
      <c r="C27" s="49"/>
      <c r="D27" s="50"/>
      <c r="E27" s="50"/>
    </row>
    <row r="28" spans="1:6">
      <c r="B28" s="61" t="s">
        <v>123</v>
      </c>
      <c r="C28" s="506" t="s">
        <v>26</v>
      </c>
      <c r="D28" s="507"/>
      <c r="E28" s="507"/>
      <c r="F28" s="1"/>
    </row>
    <row r="29" spans="1:6" ht="12.75" customHeight="1">
      <c r="B29" s="62"/>
      <c r="C29" s="63" t="s">
        <v>27</v>
      </c>
      <c r="D29" s="63" t="s">
        <v>124</v>
      </c>
      <c r="E29" s="64" t="s">
        <v>18</v>
      </c>
    </row>
    <row r="30" spans="1:6" s="1" customFormat="1" ht="13.5" customHeight="1">
      <c r="A30"/>
      <c r="B30" s="65"/>
      <c r="C30" s="66" t="s">
        <v>31</v>
      </c>
      <c r="D30" s="67" t="s">
        <v>125</v>
      </c>
      <c r="E30" s="68"/>
      <c r="F30"/>
    </row>
    <row r="31" spans="1:6">
      <c r="B31" s="65"/>
      <c r="C31" s="69" t="s">
        <v>28</v>
      </c>
      <c r="D31" s="67" t="s">
        <v>126</v>
      </c>
      <c r="E31" s="68"/>
    </row>
    <row r="32" spans="1:6">
      <c r="B32" s="70"/>
      <c r="C32" s="71"/>
      <c r="D32" s="72"/>
      <c r="E32" s="73"/>
    </row>
    <row r="33" spans="2:5">
      <c r="B33" s="65"/>
      <c r="C33" s="63"/>
      <c r="D33" s="63"/>
      <c r="E33" s="63"/>
    </row>
    <row r="34" spans="2:5" ht="25.5">
      <c r="B34" s="62"/>
      <c r="C34" s="63" t="s">
        <v>38</v>
      </c>
      <c r="D34" s="63" t="s">
        <v>127</v>
      </c>
      <c r="E34" s="74" t="s">
        <v>18</v>
      </c>
    </row>
    <row r="35" spans="2:5">
      <c r="B35" s="65"/>
      <c r="C35" s="98" t="s">
        <v>39</v>
      </c>
      <c r="D35" s="75" t="s">
        <v>128</v>
      </c>
      <c r="E35" s="76"/>
    </row>
    <row r="36" spans="2:5">
      <c r="B36" s="65"/>
      <c r="C36" s="98" t="s">
        <v>40</v>
      </c>
      <c r="D36" s="75" t="s">
        <v>129</v>
      </c>
      <c r="E36" s="77"/>
    </row>
    <row r="37" spans="2:5">
      <c r="B37" s="65"/>
      <c r="C37" s="98" t="s">
        <v>53</v>
      </c>
      <c r="D37" s="78" t="s">
        <v>130</v>
      </c>
      <c r="E37" s="77"/>
    </row>
    <row r="38" spans="2:5">
      <c r="B38" s="65"/>
      <c r="C38" s="98" t="s">
        <v>41</v>
      </c>
      <c r="D38" s="78" t="s">
        <v>131</v>
      </c>
      <c r="E38" s="77"/>
    </row>
    <row r="39" spans="2:5">
      <c r="B39" s="65"/>
      <c r="C39" s="98" t="s">
        <v>42</v>
      </c>
      <c r="D39" s="80" t="s">
        <v>132</v>
      </c>
      <c r="E39" s="76"/>
    </row>
    <row r="40" spans="2:5" ht="25.5">
      <c r="B40" s="65"/>
      <c r="C40" s="98" t="s">
        <v>43</v>
      </c>
      <c r="D40" s="80" t="s">
        <v>133</v>
      </c>
      <c r="E40" s="77"/>
    </row>
    <row r="41" spans="2:5" ht="25.5">
      <c r="B41" s="65"/>
      <c r="C41" s="99" t="s">
        <v>30</v>
      </c>
      <c r="D41" s="81" t="s">
        <v>134</v>
      </c>
      <c r="E41" s="77"/>
    </row>
    <row r="42" spans="2:5">
      <c r="B42" s="65"/>
      <c r="C42" s="98" t="s">
        <v>135</v>
      </c>
      <c r="D42" s="76" t="s">
        <v>134</v>
      </c>
      <c r="E42" s="76"/>
    </row>
    <row r="43" spans="2:5">
      <c r="B43" s="65"/>
      <c r="C43" s="82"/>
      <c r="D43" s="83"/>
      <c r="E43" s="84"/>
    </row>
    <row r="44" spans="2:5">
      <c r="B44" s="65"/>
      <c r="C44" s="82"/>
      <c r="D44" s="83"/>
      <c r="E44" s="84"/>
    </row>
    <row r="45" spans="2:5">
      <c r="B45" s="65"/>
      <c r="C45" s="49"/>
      <c r="D45" s="50"/>
      <c r="E45" s="50"/>
    </row>
    <row r="46" spans="2:5">
      <c r="B46" s="85" t="s">
        <v>136</v>
      </c>
      <c r="C46" s="506" t="s">
        <v>137</v>
      </c>
      <c r="D46" s="507"/>
      <c r="E46" s="507"/>
    </row>
    <row r="47" spans="2:5" ht="12.75" customHeight="1">
      <c r="B47" s="85"/>
      <c r="C47" s="49"/>
      <c r="D47" s="50"/>
      <c r="E47" s="50"/>
    </row>
    <row r="48" spans="2:5">
      <c r="B48" s="85" t="s">
        <v>138</v>
      </c>
      <c r="C48" s="506" t="s">
        <v>139</v>
      </c>
      <c r="D48" s="507"/>
      <c r="E48" s="507"/>
    </row>
    <row r="49" spans="1:6" ht="12.75" customHeight="1">
      <c r="B49" s="85"/>
      <c r="C49" s="49"/>
      <c r="D49" s="50"/>
      <c r="E49" s="50"/>
    </row>
    <row r="50" spans="1:6" ht="26.25" customHeight="1">
      <c r="B50" s="85" t="s">
        <v>140</v>
      </c>
      <c r="C50" s="506" t="s">
        <v>141</v>
      </c>
      <c r="D50" s="506"/>
      <c r="E50" s="506"/>
    </row>
    <row r="51" spans="1:6">
      <c r="B51" s="85"/>
      <c r="C51" s="86"/>
      <c r="D51" s="86"/>
      <c r="E51" s="86"/>
    </row>
    <row r="52" spans="1:6">
      <c r="B52" s="85" t="s">
        <v>142</v>
      </c>
      <c r="C52" s="506" t="s">
        <v>143</v>
      </c>
      <c r="D52" s="506"/>
      <c r="E52" s="506"/>
    </row>
    <row r="53" spans="1:6" ht="12.75" customHeight="1">
      <c r="B53" s="85"/>
      <c r="C53" s="49"/>
      <c r="D53" s="50"/>
      <c r="E53" s="50"/>
    </row>
    <row r="54" spans="1:6">
      <c r="B54" s="85" t="s">
        <v>144</v>
      </c>
      <c r="C54" s="506" t="s">
        <v>54</v>
      </c>
      <c r="D54" s="506"/>
      <c r="E54" s="506"/>
    </row>
    <row r="55" spans="1:6" ht="12.75" customHeight="1">
      <c r="B55" s="65"/>
      <c r="C55" s="49"/>
      <c r="D55" s="50"/>
      <c r="E55" s="50"/>
    </row>
    <row r="56" spans="1:6" ht="15.75">
      <c r="B56" s="155" t="s">
        <v>48</v>
      </c>
      <c r="C56" s="49"/>
      <c r="D56" s="50"/>
      <c r="E56" s="50"/>
    </row>
    <row r="57" spans="1:6">
      <c r="B57" s="48"/>
      <c r="C57" s="49"/>
      <c r="D57" s="50"/>
      <c r="E57" s="50"/>
    </row>
    <row r="58" spans="1:6" ht="24.75" customHeight="1">
      <c r="B58" s="156" t="s">
        <v>145</v>
      </c>
      <c r="C58" s="506" t="s">
        <v>26</v>
      </c>
      <c r="D58" s="507"/>
      <c r="E58" s="507"/>
      <c r="F58" s="1"/>
    </row>
    <row r="59" spans="1:6" ht="12.75" customHeight="1">
      <c r="B59" s="62"/>
      <c r="C59" s="87"/>
      <c r="D59" s="88"/>
      <c r="E59" s="88"/>
    </row>
    <row r="60" spans="1:6" s="1" customFormat="1" ht="25.5">
      <c r="A60"/>
      <c r="B60" s="62"/>
      <c r="C60" s="63" t="s">
        <v>49</v>
      </c>
      <c r="D60" s="63" t="s">
        <v>146</v>
      </c>
      <c r="E60" s="74" t="s">
        <v>18</v>
      </c>
      <c r="F60"/>
    </row>
    <row r="61" spans="1:6">
      <c r="B61" s="65"/>
      <c r="C61" s="66" t="s">
        <v>33</v>
      </c>
      <c r="D61" s="76" t="s">
        <v>147</v>
      </c>
      <c r="E61" s="76" t="s">
        <v>47</v>
      </c>
    </row>
    <row r="62" spans="1:6">
      <c r="B62" s="65"/>
      <c r="C62" s="66" t="s">
        <v>34</v>
      </c>
      <c r="D62" s="76" t="s">
        <v>44</v>
      </c>
      <c r="E62" s="76" t="s">
        <v>47</v>
      </c>
    </row>
    <row r="63" spans="1:6">
      <c r="B63" s="65"/>
      <c r="C63" s="79" t="s">
        <v>35</v>
      </c>
      <c r="D63" s="76" t="s">
        <v>148</v>
      </c>
      <c r="E63" s="76" t="s">
        <v>47</v>
      </c>
    </row>
    <row r="64" spans="1:6">
      <c r="B64" s="65"/>
      <c r="C64" s="79" t="s">
        <v>36</v>
      </c>
      <c r="D64" s="76" t="s">
        <v>44</v>
      </c>
      <c r="E64" s="76" t="s">
        <v>47</v>
      </c>
    </row>
    <row r="65" spans="2:6">
      <c r="B65" s="65"/>
      <c r="C65" s="89" t="s">
        <v>29</v>
      </c>
      <c r="D65" s="90"/>
      <c r="E65" s="76" t="s">
        <v>47</v>
      </c>
      <c r="F65" s="11"/>
    </row>
    <row r="66" spans="2:6" ht="33" customHeight="1">
      <c r="B66" s="65"/>
      <c r="C66" s="71"/>
      <c r="D66" s="63"/>
      <c r="E66" s="63"/>
      <c r="F66" s="91"/>
    </row>
    <row r="67" spans="2:6" ht="33" customHeight="1">
      <c r="B67" s="62"/>
      <c r="C67" s="63" t="s">
        <v>50</v>
      </c>
      <c r="D67" s="63" t="s">
        <v>149</v>
      </c>
      <c r="E67" s="74" t="s">
        <v>18</v>
      </c>
      <c r="F67" s="91"/>
    </row>
    <row r="68" spans="2:6" ht="25.5">
      <c r="B68" s="65"/>
      <c r="C68" s="100" t="s">
        <v>162</v>
      </c>
      <c r="D68" s="122" t="s">
        <v>150</v>
      </c>
      <c r="E68" s="92" t="s">
        <v>47</v>
      </c>
      <c r="F68" s="91"/>
    </row>
    <row r="69" spans="2:6">
      <c r="B69" s="65"/>
      <c r="C69" s="100" t="s">
        <v>55</v>
      </c>
      <c r="D69" s="122" t="s">
        <v>151</v>
      </c>
      <c r="E69" s="92" t="s">
        <v>47</v>
      </c>
      <c r="F69" s="93"/>
    </row>
    <row r="70" spans="2:6" ht="25.5">
      <c r="B70" s="65"/>
      <c r="C70" s="100" t="s">
        <v>56</v>
      </c>
      <c r="D70" s="94" t="s">
        <v>134</v>
      </c>
      <c r="E70" s="92" t="s">
        <v>47</v>
      </c>
      <c r="F70" s="91"/>
    </row>
    <row r="71" spans="2:6" ht="63.75">
      <c r="B71" s="65"/>
      <c r="C71" s="100" t="s">
        <v>57</v>
      </c>
      <c r="D71" s="95" t="s">
        <v>152</v>
      </c>
      <c r="E71" s="92" t="s">
        <v>47</v>
      </c>
      <c r="F71" s="93"/>
    </row>
    <row r="72" spans="2:6" ht="25.5">
      <c r="B72" s="65"/>
      <c r="C72" s="100" t="s">
        <v>58</v>
      </c>
      <c r="D72" s="96" t="s">
        <v>153</v>
      </c>
      <c r="E72" s="92"/>
      <c r="F72" s="93"/>
    </row>
    <row r="73" spans="2:6" ht="38.25">
      <c r="B73" s="65"/>
      <c r="C73" s="100" t="s">
        <v>59</v>
      </c>
      <c r="D73" s="95" t="s">
        <v>154</v>
      </c>
      <c r="E73" s="92" t="s">
        <v>47</v>
      </c>
    </row>
    <row r="74" spans="2:6" ht="38.25">
      <c r="B74" s="65"/>
      <c r="C74" s="100" t="s">
        <v>60</v>
      </c>
      <c r="D74" s="95" t="s">
        <v>155</v>
      </c>
      <c r="E74" s="95" t="s">
        <v>156</v>
      </c>
    </row>
    <row r="75" spans="2:6">
      <c r="B75" s="48"/>
      <c r="C75" s="49"/>
      <c r="D75" s="50"/>
      <c r="E75" s="50"/>
    </row>
    <row r="76" spans="2:6">
      <c r="B76" s="85" t="s">
        <v>157</v>
      </c>
      <c r="C76" s="506" t="s">
        <v>158</v>
      </c>
      <c r="D76" s="506"/>
      <c r="E76" s="506"/>
    </row>
    <row r="77" spans="2:6" ht="39" customHeight="1">
      <c r="B77" s="51"/>
      <c r="C77" s="97" t="s">
        <v>51</v>
      </c>
      <c r="D77" s="12" t="s">
        <v>20</v>
      </c>
      <c r="E77" s="50"/>
    </row>
    <row r="78" spans="2:6">
      <c r="B78" s="51"/>
      <c r="C78" s="13"/>
      <c r="D78" s="50"/>
      <c r="E78" s="50"/>
    </row>
    <row r="79" spans="2:6">
      <c r="B79" s="85" t="s">
        <v>159</v>
      </c>
      <c r="C79" s="506" t="s">
        <v>160</v>
      </c>
      <c r="D79" s="506"/>
      <c r="E79" s="506"/>
    </row>
    <row r="80" spans="2:6" ht="28.5" customHeight="1">
      <c r="B80" s="51"/>
      <c r="C80" s="49"/>
      <c r="D80" s="50"/>
      <c r="E80" s="50"/>
    </row>
    <row r="81" spans="2:5">
      <c r="B81" s="85" t="s">
        <v>161</v>
      </c>
      <c r="C81" s="506" t="s">
        <v>61</v>
      </c>
      <c r="D81" s="506"/>
      <c r="E81" s="506"/>
    </row>
    <row r="82" spans="2:5" ht="12.75" customHeight="1">
      <c r="B82" s="48"/>
      <c r="C82" s="49"/>
      <c r="D82" s="50"/>
      <c r="E82" s="50"/>
    </row>
    <row r="83" spans="2:5">
      <c r="B83" s="506" t="s">
        <v>62</v>
      </c>
      <c r="C83" s="506"/>
      <c r="D83" s="506"/>
      <c r="E83" s="506"/>
    </row>
    <row r="84" spans="2:5" ht="12.75" customHeight="1"/>
  </sheetData>
  <sheetProtection password="839F" sheet="1" objects="1" scenarios="1"/>
  <mergeCells count="15">
    <mergeCell ref="C79:E79"/>
    <mergeCell ref="C81:E81"/>
    <mergeCell ref="B83:E83"/>
    <mergeCell ref="D16:E16"/>
    <mergeCell ref="B9:E9"/>
    <mergeCell ref="C50:E50"/>
    <mergeCell ref="C52:E52"/>
    <mergeCell ref="C54:E54"/>
    <mergeCell ref="C58:E58"/>
    <mergeCell ref="C76:E76"/>
    <mergeCell ref="B8:K8"/>
    <mergeCell ref="B26:C26"/>
    <mergeCell ref="C28:E28"/>
    <mergeCell ref="C46:E46"/>
    <mergeCell ref="C48:E48"/>
  </mergeCells>
  <hyperlinks>
    <hyperlink ref="D77" r:id="rId1"/>
  </hyperlinks>
  <pageMargins left="0.7" right="0.7" top="0.75" bottom="0.75" header="0.3" footer="0.3"/>
  <pageSetup scale="54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L139"/>
  <sheetViews>
    <sheetView showGridLines="0" topLeftCell="A62" zoomScale="80" zoomScaleNormal="80" workbookViewId="0">
      <selection activeCell="I67" sqref="I67:J137"/>
    </sheetView>
  </sheetViews>
  <sheetFormatPr baseColWidth="10" defaultColWidth="9.140625" defaultRowHeight="12.75"/>
  <cols>
    <col min="2" max="2" width="5.140625" customWidth="1"/>
    <col min="3" max="3" width="19.85546875" style="1" customWidth="1"/>
    <col min="4" max="4" width="47.28515625" customWidth="1"/>
    <col min="5" max="5" width="24" customWidth="1"/>
    <col min="6" max="6" width="19.42578125" style="5" customWidth="1"/>
    <col min="7" max="7" width="18.28515625" style="209" customWidth="1"/>
    <col min="8" max="9" width="11.28515625" style="5" customWidth="1"/>
    <col min="10" max="10" width="11.28515625" customWidth="1"/>
    <col min="11" max="12" width="4.85546875" customWidth="1"/>
  </cols>
  <sheetData>
    <row r="1" spans="2:13">
      <c r="B1" s="557"/>
      <c r="C1" s="558"/>
      <c r="D1" s="558"/>
      <c r="E1" s="559"/>
      <c r="F1" s="540" t="s">
        <v>349</v>
      </c>
      <c r="G1" s="541"/>
      <c r="H1" s="541"/>
      <c r="I1" s="541"/>
      <c r="J1" s="541"/>
      <c r="K1" s="541"/>
      <c r="L1" s="541"/>
      <c r="M1" s="542"/>
    </row>
    <row r="2" spans="2:13">
      <c r="B2" s="560"/>
      <c r="C2" s="561"/>
      <c r="D2" s="561"/>
      <c r="E2" s="562"/>
      <c r="F2" s="543"/>
      <c r="G2" s="544"/>
      <c r="H2" s="544"/>
      <c r="I2" s="544"/>
      <c r="J2" s="544"/>
      <c r="K2" s="544"/>
      <c r="L2" s="544"/>
      <c r="M2" s="545"/>
    </row>
    <row r="3" spans="2:13">
      <c r="B3" s="560"/>
      <c r="C3" s="561"/>
      <c r="D3" s="561"/>
      <c r="E3" s="562"/>
      <c r="F3" s="543"/>
      <c r="G3" s="544"/>
      <c r="H3" s="544"/>
      <c r="I3" s="544"/>
      <c r="J3" s="544"/>
      <c r="K3" s="544"/>
      <c r="L3" s="544"/>
      <c r="M3" s="545"/>
    </row>
    <row r="4" spans="2:13">
      <c r="B4" s="560"/>
      <c r="C4" s="561"/>
      <c r="D4" s="561"/>
      <c r="E4" s="562"/>
      <c r="F4" s="543"/>
      <c r="G4" s="544"/>
      <c r="H4" s="544"/>
      <c r="I4" s="544"/>
      <c r="J4" s="544"/>
      <c r="K4" s="544"/>
      <c r="L4" s="544"/>
      <c r="M4" s="545"/>
    </row>
    <row r="5" spans="2:13">
      <c r="B5" s="560"/>
      <c r="C5" s="561"/>
      <c r="D5" s="561"/>
      <c r="E5" s="562"/>
      <c r="F5" s="543"/>
      <c r="G5" s="544"/>
      <c r="H5" s="544"/>
      <c r="I5" s="544"/>
      <c r="J5" s="544"/>
      <c r="K5" s="544"/>
      <c r="L5" s="544"/>
      <c r="M5" s="545"/>
    </row>
    <row r="6" spans="2:13">
      <c r="B6" s="560"/>
      <c r="C6" s="561"/>
      <c r="D6" s="561"/>
      <c r="E6" s="562"/>
      <c r="F6" s="543"/>
      <c r="G6" s="544"/>
      <c r="H6" s="544"/>
      <c r="I6" s="544"/>
      <c r="J6" s="544"/>
      <c r="K6" s="544"/>
      <c r="L6" s="544"/>
      <c r="M6" s="545"/>
    </row>
    <row r="7" spans="2:13">
      <c r="B7" s="560"/>
      <c r="C7" s="561"/>
      <c r="D7" s="561"/>
      <c r="E7" s="562"/>
      <c r="F7" s="543"/>
      <c r="G7" s="544"/>
      <c r="H7" s="544"/>
      <c r="I7" s="544"/>
      <c r="J7" s="544"/>
      <c r="K7" s="544"/>
      <c r="L7" s="544"/>
      <c r="M7" s="545"/>
    </row>
    <row r="8" spans="2:13" s="20" customFormat="1" ht="26.25" customHeight="1">
      <c r="B8" s="560"/>
      <c r="C8" s="561"/>
      <c r="D8" s="561"/>
      <c r="E8" s="562"/>
      <c r="F8" s="543"/>
      <c r="G8" s="544"/>
      <c r="H8" s="544"/>
      <c r="I8" s="544"/>
      <c r="J8" s="544"/>
      <c r="K8" s="544"/>
      <c r="L8" s="544"/>
      <c r="M8" s="545"/>
    </row>
    <row r="9" spans="2:13" s="11" customFormat="1">
      <c r="B9" s="560"/>
      <c r="C9" s="561"/>
      <c r="D9" s="561"/>
      <c r="E9" s="562"/>
      <c r="F9" s="543"/>
      <c r="G9" s="544"/>
      <c r="H9" s="544"/>
      <c r="I9" s="544"/>
      <c r="J9" s="544"/>
      <c r="K9" s="544"/>
      <c r="L9" s="544"/>
      <c r="M9" s="545"/>
    </row>
    <row r="10" spans="2:13" s="11" customFormat="1">
      <c r="B10" s="560"/>
      <c r="C10" s="561"/>
      <c r="D10" s="561"/>
      <c r="E10" s="562"/>
      <c r="F10" s="543"/>
      <c r="G10" s="544"/>
      <c r="H10" s="544"/>
      <c r="I10" s="544"/>
      <c r="J10" s="544"/>
      <c r="K10" s="544"/>
      <c r="L10" s="544"/>
      <c r="M10" s="545"/>
    </row>
    <row r="11" spans="2:13" s="11" customFormat="1">
      <c r="B11" s="560"/>
      <c r="C11" s="561"/>
      <c r="D11" s="561"/>
      <c r="E11" s="562"/>
      <c r="F11" s="543"/>
      <c r="G11" s="544"/>
      <c r="H11" s="544"/>
      <c r="I11" s="544"/>
      <c r="J11" s="544"/>
      <c r="K11" s="544"/>
      <c r="L11" s="544"/>
      <c r="M11" s="545"/>
    </row>
    <row r="12" spans="2:13" s="11" customFormat="1" ht="13.5" thickBot="1">
      <c r="B12" s="563"/>
      <c r="C12" s="564"/>
      <c r="D12" s="564"/>
      <c r="E12" s="565"/>
      <c r="F12" s="543"/>
      <c r="G12" s="544"/>
      <c r="H12" s="544"/>
      <c r="I12" s="544"/>
      <c r="J12" s="544"/>
      <c r="K12" s="544"/>
      <c r="L12" s="544"/>
      <c r="M12" s="545"/>
    </row>
    <row r="13" spans="2:13" s="11" customFormat="1" ht="12.75" customHeight="1">
      <c r="B13" s="566" t="s">
        <v>324</v>
      </c>
      <c r="C13" s="567"/>
      <c r="D13" s="567"/>
      <c r="E13" s="568"/>
      <c r="F13" s="546"/>
      <c r="G13" s="547"/>
      <c r="H13" s="547"/>
      <c r="I13" s="547"/>
      <c r="J13" s="547"/>
      <c r="K13" s="547"/>
      <c r="L13" s="547"/>
      <c r="M13" s="548"/>
    </row>
    <row r="14" spans="2:13" s="11" customFormat="1" ht="57" customHeight="1" thickBot="1">
      <c r="B14" s="569"/>
      <c r="C14" s="570"/>
      <c r="D14" s="570"/>
      <c r="E14" s="571"/>
      <c r="F14" s="546"/>
      <c r="G14" s="547"/>
      <c r="H14" s="547"/>
      <c r="I14" s="547"/>
      <c r="J14" s="547"/>
      <c r="K14" s="547"/>
      <c r="L14" s="547"/>
      <c r="M14" s="548"/>
    </row>
    <row r="15" spans="2:13" s="11" customFormat="1" ht="12.75" customHeight="1">
      <c r="B15" s="572" t="s">
        <v>343</v>
      </c>
      <c r="C15" s="573"/>
      <c r="D15" s="573"/>
      <c r="E15" s="574"/>
      <c r="F15" s="546"/>
      <c r="G15" s="547"/>
      <c r="H15" s="547"/>
      <c r="I15" s="547"/>
      <c r="J15" s="547"/>
      <c r="K15" s="547"/>
      <c r="L15" s="547"/>
      <c r="M15" s="548"/>
    </row>
    <row r="16" spans="2:13" s="11" customFormat="1" ht="13.5" customHeight="1" thickBot="1">
      <c r="B16" s="575"/>
      <c r="C16" s="576"/>
      <c r="D16" s="576"/>
      <c r="E16" s="577"/>
      <c r="F16" s="546"/>
      <c r="G16" s="547"/>
      <c r="H16" s="547"/>
      <c r="I16" s="547"/>
      <c r="J16" s="547"/>
      <c r="K16" s="547"/>
      <c r="L16" s="547"/>
      <c r="M16" s="548"/>
    </row>
    <row r="17" spans="2:13" s="11" customFormat="1" ht="12.75" customHeight="1">
      <c r="B17" s="578" t="s">
        <v>234</v>
      </c>
      <c r="C17" s="579"/>
      <c r="D17" s="579"/>
      <c r="E17" s="580"/>
      <c r="F17" s="546"/>
      <c r="G17" s="547"/>
      <c r="H17" s="547"/>
      <c r="I17" s="547"/>
      <c r="J17" s="547"/>
      <c r="K17" s="547"/>
      <c r="L17" s="547"/>
      <c r="M17" s="548"/>
    </row>
    <row r="18" spans="2:13" s="11" customFormat="1" ht="13.5" customHeight="1" thickBot="1">
      <c r="B18" s="581"/>
      <c r="C18" s="582"/>
      <c r="D18" s="582"/>
      <c r="E18" s="583"/>
      <c r="F18" s="546"/>
      <c r="G18" s="547"/>
      <c r="H18" s="547"/>
      <c r="I18" s="547"/>
      <c r="J18" s="547"/>
      <c r="K18" s="547"/>
      <c r="L18" s="547"/>
      <c r="M18" s="548"/>
    </row>
    <row r="19" spans="2:13" s="11" customFormat="1" ht="12.75" customHeight="1">
      <c r="B19" s="578" t="s">
        <v>235</v>
      </c>
      <c r="C19" s="579"/>
      <c r="D19" s="579"/>
      <c r="E19" s="580"/>
      <c r="F19" s="546"/>
      <c r="G19" s="547"/>
      <c r="H19" s="547"/>
      <c r="I19" s="547"/>
      <c r="J19" s="547"/>
      <c r="K19" s="547"/>
      <c r="L19" s="547"/>
      <c r="M19" s="548"/>
    </row>
    <row r="20" spans="2:13" s="11" customFormat="1" ht="13.5" customHeight="1" thickBot="1">
      <c r="B20" s="581"/>
      <c r="C20" s="582"/>
      <c r="D20" s="582"/>
      <c r="E20" s="583"/>
      <c r="F20" s="549"/>
      <c r="G20" s="550"/>
      <c r="H20" s="550"/>
      <c r="I20" s="550"/>
      <c r="J20" s="550"/>
      <c r="K20" s="550"/>
      <c r="L20" s="550"/>
      <c r="M20" s="551"/>
    </row>
    <row r="21" spans="2:13" s="11" customFormat="1" ht="54.75" customHeight="1">
      <c r="B21" s="26"/>
      <c r="C21" s="26"/>
      <c r="D21" s="26"/>
      <c r="E21" s="26"/>
      <c r="F21" s="27"/>
      <c r="G21" s="27"/>
      <c r="H21" s="27"/>
      <c r="I21" s="27"/>
      <c r="J21" s="27"/>
      <c r="K21" s="27"/>
      <c r="L21" s="27"/>
      <c r="M21" s="27"/>
    </row>
    <row r="22" spans="2:13" s="11" customFormat="1" ht="13.5" thickBot="1">
      <c r="C22" s="20"/>
      <c r="F22" s="24"/>
      <c r="G22" s="207"/>
      <c r="H22" s="17"/>
      <c r="I22" s="17"/>
    </row>
    <row r="23" spans="2:13" s="11" customFormat="1" ht="9.75" customHeight="1">
      <c r="C23" s="593" t="s">
        <v>75</v>
      </c>
      <c r="D23" s="584"/>
      <c r="E23" s="585"/>
      <c r="F23" s="585"/>
      <c r="G23" s="585"/>
      <c r="H23" s="585"/>
      <c r="I23" s="585"/>
      <c r="J23" s="585"/>
      <c r="K23" s="585"/>
      <c r="L23" s="586"/>
    </row>
    <row r="24" spans="2:13" s="11" customFormat="1" ht="9.75" customHeight="1">
      <c r="C24" s="594"/>
      <c r="D24" s="587"/>
      <c r="E24" s="588"/>
      <c r="F24" s="588"/>
      <c r="G24" s="588"/>
      <c r="H24" s="588"/>
      <c r="I24" s="588"/>
      <c r="J24" s="588"/>
      <c r="K24" s="588"/>
      <c r="L24" s="589"/>
    </row>
    <row r="25" spans="2:13" s="11" customFormat="1" ht="9.75" customHeight="1">
      <c r="C25" s="594"/>
      <c r="D25" s="587"/>
      <c r="E25" s="588"/>
      <c r="F25" s="588"/>
      <c r="G25" s="588"/>
      <c r="H25" s="588"/>
      <c r="I25" s="588"/>
      <c r="J25" s="588"/>
      <c r="K25" s="588"/>
      <c r="L25" s="589"/>
    </row>
    <row r="26" spans="2:13" s="11" customFormat="1" ht="9.75" customHeight="1">
      <c r="C26" s="594"/>
      <c r="D26" s="587"/>
      <c r="E26" s="588"/>
      <c r="F26" s="588"/>
      <c r="G26" s="588"/>
      <c r="H26" s="588"/>
      <c r="I26" s="588"/>
      <c r="J26" s="588"/>
      <c r="K26" s="588"/>
      <c r="L26" s="589"/>
    </row>
    <row r="27" spans="2:13" s="11" customFormat="1" ht="9.75" customHeight="1">
      <c r="C27" s="594"/>
      <c r="D27" s="587"/>
      <c r="E27" s="588"/>
      <c r="F27" s="588"/>
      <c r="G27" s="588"/>
      <c r="H27" s="588"/>
      <c r="I27" s="588"/>
      <c r="J27" s="588"/>
      <c r="K27" s="588"/>
      <c r="L27" s="589"/>
    </row>
    <row r="28" spans="2:13" s="11" customFormat="1" ht="9.75" customHeight="1">
      <c r="C28" s="594"/>
      <c r="D28" s="587"/>
      <c r="E28" s="588"/>
      <c r="F28" s="588"/>
      <c r="G28" s="588"/>
      <c r="H28" s="588"/>
      <c r="I28" s="588"/>
      <c r="J28" s="588"/>
      <c r="K28" s="588"/>
      <c r="L28" s="589"/>
    </row>
    <row r="29" spans="2:13" s="11" customFormat="1" ht="25.5" customHeight="1">
      <c r="C29" s="594"/>
      <c r="D29" s="587"/>
      <c r="E29" s="588"/>
      <c r="F29" s="588"/>
      <c r="G29" s="588"/>
      <c r="H29" s="588"/>
      <c r="I29" s="588"/>
      <c r="J29" s="588"/>
      <c r="K29" s="588"/>
      <c r="L29" s="589"/>
    </row>
    <row r="30" spans="2:13" s="11" customFormat="1" ht="25.5" customHeight="1">
      <c r="C30" s="594"/>
      <c r="D30" s="587"/>
      <c r="E30" s="588"/>
      <c r="F30" s="588"/>
      <c r="G30" s="588"/>
      <c r="H30" s="588"/>
      <c r="I30" s="588"/>
      <c r="J30" s="588"/>
      <c r="K30" s="588"/>
      <c r="L30" s="589"/>
    </row>
    <row r="31" spans="2:13" s="11" customFormat="1" ht="9.75" customHeight="1">
      <c r="C31" s="594"/>
      <c r="D31" s="587"/>
      <c r="E31" s="588"/>
      <c r="F31" s="588"/>
      <c r="G31" s="588"/>
      <c r="H31" s="588"/>
      <c r="I31" s="588"/>
      <c r="J31" s="588"/>
      <c r="K31" s="588"/>
      <c r="L31" s="589"/>
    </row>
    <row r="32" spans="2:13" s="11" customFormat="1" ht="9.75" customHeight="1">
      <c r="C32" s="594"/>
      <c r="D32" s="587"/>
      <c r="E32" s="588"/>
      <c r="F32" s="588"/>
      <c r="G32" s="588"/>
      <c r="H32" s="588"/>
      <c r="I32" s="588"/>
      <c r="J32" s="588"/>
      <c r="K32" s="588"/>
      <c r="L32" s="589"/>
    </row>
    <row r="33" spans="3:12" s="11" customFormat="1" ht="9.75" customHeight="1">
      <c r="C33" s="594"/>
      <c r="D33" s="587"/>
      <c r="E33" s="588"/>
      <c r="F33" s="588"/>
      <c r="G33" s="588"/>
      <c r="H33" s="588"/>
      <c r="I33" s="588"/>
      <c r="J33" s="588"/>
      <c r="K33" s="588"/>
      <c r="L33" s="589"/>
    </row>
    <row r="34" spans="3:12" s="11" customFormat="1" ht="6.75" customHeight="1" thickBot="1">
      <c r="C34" s="595"/>
      <c r="D34" s="590"/>
      <c r="E34" s="591"/>
      <c r="F34" s="591"/>
      <c r="G34" s="591"/>
      <c r="H34" s="591"/>
      <c r="I34" s="591"/>
      <c r="J34" s="591"/>
      <c r="K34" s="591"/>
      <c r="L34" s="592"/>
    </row>
    <row r="35" spans="3:12" s="11" customFormat="1" ht="12.75" customHeight="1">
      <c r="C35" s="593" t="s">
        <v>66</v>
      </c>
      <c r="D35" s="584"/>
      <c r="E35" s="585"/>
      <c r="F35" s="585"/>
      <c r="G35" s="585"/>
      <c r="H35" s="585"/>
      <c r="I35" s="585"/>
      <c r="J35" s="585"/>
      <c r="K35" s="585"/>
      <c r="L35" s="586"/>
    </row>
    <row r="36" spans="3:12" s="11" customFormat="1">
      <c r="C36" s="605"/>
      <c r="D36" s="587"/>
      <c r="E36" s="588"/>
      <c r="F36" s="588"/>
      <c r="G36" s="588"/>
      <c r="H36" s="588"/>
      <c r="I36" s="588"/>
      <c r="J36" s="588"/>
      <c r="K36" s="588"/>
      <c r="L36" s="589"/>
    </row>
    <row r="37" spans="3:12" s="11" customFormat="1" ht="32.25" customHeight="1">
      <c r="C37" s="605"/>
      <c r="D37" s="587"/>
      <c r="E37" s="588"/>
      <c r="F37" s="588"/>
      <c r="G37" s="588"/>
      <c r="H37" s="588"/>
      <c r="I37" s="588"/>
      <c r="J37" s="588"/>
      <c r="K37" s="588"/>
      <c r="L37" s="589"/>
    </row>
    <row r="38" spans="3:12" s="11" customFormat="1">
      <c r="C38" s="605"/>
      <c r="D38" s="587"/>
      <c r="E38" s="588"/>
      <c r="F38" s="588"/>
      <c r="G38" s="588"/>
      <c r="H38" s="588"/>
      <c r="I38" s="588"/>
      <c r="J38" s="588"/>
      <c r="K38" s="588"/>
      <c r="L38" s="589"/>
    </row>
    <row r="39" spans="3:12" s="11" customFormat="1">
      <c r="C39" s="605"/>
      <c r="D39" s="587"/>
      <c r="E39" s="588"/>
      <c r="F39" s="588"/>
      <c r="G39" s="588"/>
      <c r="H39" s="588"/>
      <c r="I39" s="588"/>
      <c r="J39" s="588"/>
      <c r="K39" s="588"/>
      <c r="L39" s="589"/>
    </row>
    <row r="40" spans="3:12" s="11" customFormat="1" ht="69" customHeight="1">
      <c r="C40" s="605"/>
      <c r="D40" s="587"/>
      <c r="E40" s="588"/>
      <c r="F40" s="588"/>
      <c r="G40" s="588"/>
      <c r="H40" s="588"/>
      <c r="I40" s="588"/>
      <c r="J40" s="588"/>
      <c r="K40" s="588"/>
      <c r="L40" s="589"/>
    </row>
    <row r="41" spans="3:12" s="11" customFormat="1" ht="39.75" customHeight="1" thickBot="1">
      <c r="C41" s="606"/>
      <c r="D41" s="590"/>
      <c r="E41" s="591"/>
      <c r="F41" s="591"/>
      <c r="G41" s="591"/>
      <c r="H41" s="591"/>
      <c r="I41" s="591"/>
      <c r="J41" s="591"/>
      <c r="K41" s="591"/>
      <c r="L41" s="592"/>
    </row>
    <row r="42" spans="3:12" s="11" customFormat="1" ht="12.75" customHeight="1">
      <c r="C42" s="593" t="s">
        <v>76</v>
      </c>
      <c r="D42" s="584"/>
      <c r="E42" s="585"/>
      <c r="F42" s="585"/>
      <c r="G42" s="585"/>
      <c r="H42" s="585"/>
      <c r="I42" s="585"/>
      <c r="J42" s="585"/>
      <c r="K42" s="585"/>
      <c r="L42" s="586"/>
    </row>
    <row r="43" spans="3:12" s="11" customFormat="1" ht="12.75" customHeight="1">
      <c r="C43" s="605"/>
      <c r="D43" s="587"/>
      <c r="E43" s="588"/>
      <c r="F43" s="588"/>
      <c r="G43" s="588"/>
      <c r="H43" s="588"/>
      <c r="I43" s="588"/>
      <c r="J43" s="588"/>
      <c r="K43" s="588"/>
      <c r="L43" s="589"/>
    </row>
    <row r="44" spans="3:12" s="11" customFormat="1" ht="12.75" customHeight="1">
      <c r="C44" s="605"/>
      <c r="D44" s="587"/>
      <c r="E44" s="588"/>
      <c r="F44" s="588"/>
      <c r="G44" s="588"/>
      <c r="H44" s="588"/>
      <c r="I44" s="588"/>
      <c r="J44" s="588"/>
      <c r="K44" s="588"/>
      <c r="L44" s="589"/>
    </row>
    <row r="45" spans="3:12" s="11" customFormat="1" ht="12.75" customHeight="1">
      <c r="C45" s="605"/>
      <c r="D45" s="587"/>
      <c r="E45" s="588"/>
      <c r="F45" s="588"/>
      <c r="G45" s="588"/>
      <c r="H45" s="588"/>
      <c r="I45" s="588"/>
      <c r="J45" s="588"/>
      <c r="K45" s="588"/>
      <c r="L45" s="589"/>
    </row>
    <row r="46" spans="3:12" s="11" customFormat="1" ht="12.75" customHeight="1">
      <c r="C46" s="605"/>
      <c r="D46" s="587"/>
      <c r="E46" s="588"/>
      <c r="F46" s="588"/>
      <c r="G46" s="588"/>
      <c r="H46" s="588"/>
      <c r="I46" s="588"/>
      <c r="J46" s="588"/>
      <c r="K46" s="588"/>
      <c r="L46" s="589"/>
    </row>
    <row r="47" spans="3:12" s="11" customFormat="1" ht="12.75" customHeight="1">
      <c r="C47" s="605"/>
      <c r="D47" s="587"/>
      <c r="E47" s="588"/>
      <c r="F47" s="588"/>
      <c r="G47" s="588"/>
      <c r="H47" s="588"/>
      <c r="I47" s="588"/>
      <c r="J47" s="588"/>
      <c r="K47" s="588"/>
      <c r="L47" s="589"/>
    </row>
    <row r="48" spans="3:12" s="11" customFormat="1" ht="234" customHeight="1" thickBot="1">
      <c r="C48" s="606"/>
      <c r="D48" s="590"/>
      <c r="E48" s="591"/>
      <c r="F48" s="591"/>
      <c r="G48" s="591"/>
      <c r="H48" s="591"/>
      <c r="I48" s="591"/>
      <c r="J48" s="591"/>
      <c r="K48" s="591"/>
      <c r="L48" s="592"/>
    </row>
    <row r="49" spans="3:12" s="11" customFormat="1" ht="12.75" customHeight="1">
      <c r="C49" s="593" t="s">
        <v>70</v>
      </c>
      <c r="D49" s="584"/>
      <c r="E49" s="585"/>
      <c r="F49" s="585"/>
      <c r="G49" s="585"/>
      <c r="H49" s="585"/>
      <c r="I49" s="585"/>
      <c r="J49" s="585"/>
      <c r="K49" s="585"/>
      <c r="L49" s="586"/>
    </row>
    <row r="50" spans="3:12" s="11" customFormat="1">
      <c r="C50" s="605"/>
      <c r="D50" s="587"/>
      <c r="E50" s="588"/>
      <c r="F50" s="588"/>
      <c r="G50" s="588"/>
      <c r="H50" s="588"/>
      <c r="I50" s="588"/>
      <c r="J50" s="588"/>
      <c r="K50" s="588"/>
      <c r="L50" s="589"/>
    </row>
    <row r="51" spans="3:12" s="11" customFormat="1">
      <c r="C51" s="605"/>
      <c r="D51" s="587"/>
      <c r="E51" s="588"/>
      <c r="F51" s="588"/>
      <c r="G51" s="588"/>
      <c r="H51" s="588"/>
      <c r="I51" s="588"/>
      <c r="J51" s="588"/>
      <c r="K51" s="588"/>
      <c r="L51" s="589"/>
    </row>
    <row r="52" spans="3:12" s="11" customFormat="1">
      <c r="C52" s="605"/>
      <c r="D52" s="587"/>
      <c r="E52" s="588"/>
      <c r="F52" s="588"/>
      <c r="G52" s="588"/>
      <c r="H52" s="588"/>
      <c r="I52" s="588"/>
      <c r="J52" s="588"/>
      <c r="K52" s="588"/>
      <c r="L52" s="589"/>
    </row>
    <row r="53" spans="3:12" s="11" customFormat="1">
      <c r="C53" s="605"/>
      <c r="D53" s="587"/>
      <c r="E53" s="588"/>
      <c r="F53" s="588"/>
      <c r="G53" s="588"/>
      <c r="H53" s="588"/>
      <c r="I53" s="588"/>
      <c r="J53" s="588"/>
      <c r="K53" s="588"/>
      <c r="L53" s="589"/>
    </row>
    <row r="54" spans="3:12" s="11" customFormat="1">
      <c r="C54" s="605"/>
      <c r="D54" s="587"/>
      <c r="E54" s="588"/>
      <c r="F54" s="588"/>
      <c r="G54" s="588"/>
      <c r="H54" s="588"/>
      <c r="I54" s="588"/>
      <c r="J54" s="588"/>
      <c r="K54" s="588"/>
      <c r="L54" s="589"/>
    </row>
    <row r="55" spans="3:12" s="11" customFormat="1" ht="42.75" customHeight="1" thickBot="1">
      <c r="C55" s="606"/>
      <c r="D55" s="590"/>
      <c r="E55" s="591"/>
      <c r="F55" s="591"/>
      <c r="G55" s="591"/>
      <c r="H55" s="591"/>
      <c r="I55" s="591"/>
      <c r="J55" s="591"/>
      <c r="K55" s="591"/>
      <c r="L55" s="592"/>
    </row>
    <row r="56" spans="3:12" s="11" customFormat="1"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3:12" s="11" customFormat="1"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3:12" s="11" customFormat="1" ht="16.5" thickBot="1">
      <c r="C58" s="29"/>
      <c r="D58" s="31"/>
      <c r="E58" s="32"/>
      <c r="F58" s="30"/>
      <c r="G58" s="208"/>
      <c r="H58" s="17"/>
      <c r="I58" s="17"/>
    </row>
    <row r="59" spans="3:12" s="11" customFormat="1" ht="23.25" customHeight="1">
      <c r="D59" s="552" t="s">
        <v>77</v>
      </c>
      <c r="E59" s="554" t="s">
        <v>93</v>
      </c>
      <c r="F59" s="555"/>
      <c r="G59" s="556"/>
      <c r="H59" s="17"/>
    </row>
    <row r="60" spans="3:12" s="11" customFormat="1" ht="30.75" thickBot="1">
      <c r="D60" s="553"/>
      <c r="E60" s="409" t="s">
        <v>258</v>
      </c>
      <c r="F60" s="273" t="s">
        <v>259</v>
      </c>
      <c r="G60" s="275" t="s">
        <v>266</v>
      </c>
      <c r="H60" s="17"/>
    </row>
    <row r="61" spans="3:12" s="117" customFormat="1" ht="33.75" customHeight="1">
      <c r="D61" s="268" t="s">
        <v>78</v>
      </c>
      <c r="E61" s="403"/>
      <c r="F61" s="404"/>
      <c r="G61" s="269"/>
      <c r="H61" s="207"/>
    </row>
    <row r="62" spans="3:12" s="117" customFormat="1" ht="33.75" customHeight="1">
      <c r="D62" s="270" t="s">
        <v>79</v>
      </c>
      <c r="E62" s="405"/>
      <c r="F62" s="406"/>
      <c r="G62" s="271"/>
      <c r="H62" s="207"/>
    </row>
    <row r="63" spans="3:12" s="117" customFormat="1" ht="33.75" customHeight="1" thickBot="1">
      <c r="D63" s="272" t="s">
        <v>80</v>
      </c>
      <c r="E63" s="407">
        <v>134000</v>
      </c>
      <c r="F63" s="408">
        <v>70000</v>
      </c>
      <c r="G63" s="274"/>
      <c r="H63" s="207"/>
    </row>
    <row r="64" spans="3:12" s="11" customFormat="1" ht="97.5" customHeight="1" thickBot="1">
      <c r="C64" s="20"/>
      <c r="D64" s="28"/>
      <c r="E64" s="33"/>
      <c r="F64" s="30"/>
      <c r="G64" s="267"/>
      <c r="H64" s="17"/>
      <c r="I64" s="17"/>
    </row>
    <row r="65" spans="3:10" s="11" customFormat="1" ht="18.75" customHeight="1">
      <c r="C65" s="610" t="s">
        <v>67</v>
      </c>
      <c r="D65" s="612" t="s">
        <v>68</v>
      </c>
      <c r="E65" s="614" t="s">
        <v>69</v>
      </c>
      <c r="F65" s="537" t="s">
        <v>70</v>
      </c>
      <c r="G65" s="608" t="s">
        <v>277</v>
      </c>
      <c r="H65" s="602" t="s">
        <v>71</v>
      </c>
      <c r="I65" s="603"/>
      <c r="J65" s="604"/>
    </row>
    <row r="66" spans="3:10" ht="30" customHeight="1" thickBot="1">
      <c r="C66" s="611"/>
      <c r="D66" s="613"/>
      <c r="E66" s="607"/>
      <c r="F66" s="607"/>
      <c r="G66" s="609"/>
      <c r="H66" s="210"/>
      <c r="I66" s="218" t="s">
        <v>72</v>
      </c>
      <c r="J66" s="34" t="s">
        <v>73</v>
      </c>
    </row>
    <row r="67" spans="3:10" ht="12.75" customHeight="1">
      <c r="C67" s="639"/>
      <c r="D67" s="615"/>
      <c r="E67" s="617"/>
      <c r="F67" s="528"/>
      <c r="G67" s="600"/>
      <c r="H67" s="211" t="s">
        <v>74</v>
      </c>
      <c r="I67" s="164"/>
      <c r="J67" s="165"/>
    </row>
    <row r="68" spans="3:10" ht="12.75" customHeight="1">
      <c r="C68" s="632"/>
      <c r="D68" s="526"/>
      <c r="E68" s="598"/>
      <c r="F68" s="528"/>
      <c r="G68" s="600"/>
      <c r="H68" s="212" t="s">
        <v>284</v>
      </c>
      <c r="I68" s="2"/>
      <c r="J68" s="35"/>
    </row>
    <row r="69" spans="3:10">
      <c r="C69" s="632"/>
      <c r="D69" s="616"/>
      <c r="E69" s="598"/>
      <c r="F69" s="529"/>
      <c r="G69" s="601"/>
      <c r="H69" s="213" t="s">
        <v>197</v>
      </c>
      <c r="I69" s="2"/>
      <c r="J69" s="35"/>
    </row>
    <row r="70" spans="3:10">
      <c r="C70" s="632"/>
      <c r="D70" s="596"/>
      <c r="E70" s="598"/>
      <c r="F70" s="527"/>
      <c r="G70" s="599"/>
      <c r="H70" s="211" t="s">
        <v>74</v>
      </c>
      <c r="I70" s="167"/>
      <c r="J70" s="168"/>
    </row>
    <row r="71" spans="3:10" ht="14.25" customHeight="1">
      <c r="C71" s="632"/>
      <c r="D71" s="596"/>
      <c r="E71" s="598"/>
      <c r="F71" s="528"/>
      <c r="G71" s="600"/>
      <c r="H71" s="212" t="s">
        <v>284</v>
      </c>
      <c r="I71" s="2"/>
      <c r="J71" s="35"/>
    </row>
    <row r="72" spans="3:10">
      <c r="C72" s="632"/>
      <c r="D72" s="596"/>
      <c r="E72" s="598"/>
      <c r="F72" s="529"/>
      <c r="G72" s="601"/>
      <c r="H72" s="213" t="s">
        <v>197</v>
      </c>
      <c r="I72" s="2"/>
      <c r="J72" s="35"/>
    </row>
    <row r="73" spans="3:10" ht="12.75" customHeight="1">
      <c r="C73" s="632"/>
      <c r="D73" s="618"/>
      <c r="E73" s="597"/>
      <c r="F73" s="527"/>
      <c r="G73" s="599"/>
      <c r="H73" s="211" t="s">
        <v>74</v>
      </c>
      <c r="I73" s="9"/>
      <c r="J73" s="166"/>
    </row>
    <row r="74" spans="3:10">
      <c r="C74" s="632"/>
      <c r="D74" s="618"/>
      <c r="E74" s="598"/>
      <c r="F74" s="528"/>
      <c r="G74" s="600"/>
      <c r="H74" s="212" t="s">
        <v>284</v>
      </c>
      <c r="I74" s="2"/>
      <c r="J74" s="35"/>
    </row>
    <row r="75" spans="3:10">
      <c r="C75" s="632"/>
      <c r="D75" s="618"/>
      <c r="E75" s="598"/>
      <c r="F75" s="529"/>
      <c r="G75" s="601"/>
      <c r="H75" s="213" t="s">
        <v>197</v>
      </c>
      <c r="I75" s="2"/>
      <c r="J75" s="35"/>
    </row>
    <row r="76" spans="3:10">
      <c r="C76" s="632"/>
      <c r="D76" s="596"/>
      <c r="E76" s="597"/>
      <c r="F76" s="597"/>
      <c r="G76" s="599"/>
      <c r="H76" s="211" t="s">
        <v>74</v>
      </c>
      <c r="I76" s="9"/>
      <c r="J76" s="166"/>
    </row>
    <row r="77" spans="3:10">
      <c r="C77" s="632"/>
      <c r="D77" s="596"/>
      <c r="E77" s="598"/>
      <c r="F77" s="598"/>
      <c r="G77" s="600"/>
      <c r="H77" s="212" t="s">
        <v>284</v>
      </c>
      <c r="I77" s="2"/>
      <c r="J77" s="35"/>
    </row>
    <row r="78" spans="3:10" ht="12.75" customHeight="1">
      <c r="C78" s="632"/>
      <c r="D78" s="596"/>
      <c r="E78" s="598"/>
      <c r="F78" s="598"/>
      <c r="G78" s="601"/>
      <c r="H78" s="213" t="s">
        <v>197</v>
      </c>
      <c r="I78" s="2"/>
      <c r="J78" s="35"/>
    </row>
    <row r="79" spans="3:10">
      <c r="C79" s="632"/>
      <c r="D79" s="525"/>
      <c r="E79" s="597"/>
      <c r="F79" s="527"/>
      <c r="G79" s="599"/>
      <c r="H79" s="211" t="s">
        <v>74</v>
      </c>
      <c r="I79" s="9"/>
      <c r="J79" s="166"/>
    </row>
    <row r="80" spans="3:10">
      <c r="C80" s="632"/>
      <c r="D80" s="526"/>
      <c r="E80" s="598"/>
      <c r="F80" s="528"/>
      <c r="G80" s="600"/>
      <c r="H80" s="212" t="s">
        <v>284</v>
      </c>
      <c r="I80" s="2"/>
      <c r="J80" s="35"/>
    </row>
    <row r="81" spans="3:10">
      <c r="C81" s="632"/>
      <c r="D81" s="616"/>
      <c r="E81" s="598"/>
      <c r="F81" s="529"/>
      <c r="G81" s="601"/>
      <c r="H81" s="213" t="s">
        <v>197</v>
      </c>
      <c r="I81" s="2"/>
      <c r="J81" s="35"/>
    </row>
    <row r="82" spans="3:10">
      <c r="C82" s="632"/>
      <c r="D82" s="525"/>
      <c r="E82" s="598"/>
      <c r="F82" s="527"/>
      <c r="G82" s="599"/>
      <c r="H82" s="211" t="s">
        <v>74</v>
      </c>
      <c r="I82" s="9"/>
      <c r="J82" s="166"/>
    </row>
    <row r="83" spans="3:10">
      <c r="C83" s="632"/>
      <c r="D83" s="526"/>
      <c r="E83" s="598"/>
      <c r="F83" s="528"/>
      <c r="G83" s="600"/>
      <c r="H83" s="212" t="s">
        <v>284</v>
      </c>
      <c r="I83" s="2"/>
      <c r="J83" s="35"/>
    </row>
    <row r="84" spans="3:10">
      <c r="C84" s="632"/>
      <c r="D84" s="616"/>
      <c r="E84" s="598"/>
      <c r="F84" s="529"/>
      <c r="G84" s="601"/>
      <c r="H84" s="213" t="s">
        <v>197</v>
      </c>
      <c r="I84" s="2"/>
      <c r="J84" s="35"/>
    </row>
    <row r="85" spans="3:10" ht="12.75" customHeight="1">
      <c r="C85" s="632"/>
      <c r="D85" s="525"/>
      <c r="E85" s="597"/>
      <c r="F85" s="524"/>
      <c r="G85" s="619"/>
      <c r="H85" s="211" t="s">
        <v>74</v>
      </c>
      <c r="I85" s="9"/>
      <c r="J85" s="166"/>
    </row>
    <row r="86" spans="3:10">
      <c r="C86" s="632"/>
      <c r="D86" s="526"/>
      <c r="E86" s="598"/>
      <c r="F86" s="623"/>
      <c r="G86" s="620"/>
      <c r="H86" s="212" t="s">
        <v>284</v>
      </c>
      <c r="I86" s="2"/>
      <c r="J86" s="35"/>
    </row>
    <row r="87" spans="3:10">
      <c r="C87" s="632"/>
      <c r="D87" s="526"/>
      <c r="E87" s="598"/>
      <c r="F87" s="623"/>
      <c r="G87" s="621"/>
      <c r="H87" s="213" t="s">
        <v>197</v>
      </c>
      <c r="I87" s="2"/>
      <c r="J87" s="35"/>
    </row>
    <row r="88" spans="3:10">
      <c r="C88" s="632"/>
      <c r="D88" s="525"/>
      <c r="E88" s="598"/>
      <c r="F88" s="524"/>
      <c r="G88" s="619"/>
      <c r="H88" s="211" t="s">
        <v>74</v>
      </c>
      <c r="I88" s="9"/>
      <c r="J88" s="166"/>
    </row>
    <row r="89" spans="3:10">
      <c r="C89" s="632"/>
      <c r="D89" s="526"/>
      <c r="E89" s="598"/>
      <c r="F89" s="623"/>
      <c r="G89" s="620"/>
      <c r="H89" s="212" t="s">
        <v>284</v>
      </c>
      <c r="I89" s="2"/>
      <c r="J89" s="35"/>
    </row>
    <row r="90" spans="3:10">
      <c r="C90" s="632"/>
      <c r="D90" s="616"/>
      <c r="E90" s="598"/>
      <c r="F90" s="623"/>
      <c r="G90" s="621"/>
      <c r="H90" s="213" t="s">
        <v>197</v>
      </c>
      <c r="I90" s="2"/>
      <c r="J90" s="35"/>
    </row>
    <row r="91" spans="3:10">
      <c r="C91" s="632"/>
      <c r="D91" s="525"/>
      <c r="E91" s="598"/>
      <c r="F91" s="524"/>
      <c r="G91" s="622"/>
      <c r="H91" s="215" t="s">
        <v>74</v>
      </c>
      <c r="I91" s="9"/>
      <c r="J91" s="166"/>
    </row>
    <row r="92" spans="3:10">
      <c r="C92" s="632"/>
      <c r="D92" s="526"/>
      <c r="E92" s="598"/>
      <c r="F92" s="524"/>
      <c r="G92" s="622"/>
      <c r="H92" s="216" t="s">
        <v>284</v>
      </c>
      <c r="I92" s="2"/>
      <c r="J92" s="35"/>
    </row>
    <row r="93" spans="3:10">
      <c r="C93" s="632"/>
      <c r="D93" s="526"/>
      <c r="E93" s="598"/>
      <c r="F93" s="524"/>
      <c r="G93" s="622"/>
      <c r="H93" s="214" t="s">
        <v>197</v>
      </c>
      <c r="I93" s="2"/>
      <c r="J93" s="35"/>
    </row>
    <row r="94" spans="3:10">
      <c r="C94" s="632"/>
      <c r="D94" s="525"/>
      <c r="E94" s="598"/>
      <c r="F94" s="624"/>
      <c r="G94" s="620"/>
      <c r="H94" s="215" t="s">
        <v>74</v>
      </c>
      <c r="I94" s="9"/>
      <c r="J94" s="166"/>
    </row>
    <row r="95" spans="3:10">
      <c r="C95" s="632"/>
      <c r="D95" s="526"/>
      <c r="E95" s="598"/>
      <c r="F95" s="624"/>
      <c r="G95" s="620"/>
      <c r="H95" s="216" t="s">
        <v>284</v>
      </c>
      <c r="I95" s="2"/>
      <c r="J95" s="35"/>
    </row>
    <row r="96" spans="3:10">
      <c r="C96" s="632"/>
      <c r="D96" s="526"/>
      <c r="E96" s="598"/>
      <c r="F96" s="625"/>
      <c r="G96" s="621"/>
      <c r="H96" s="214" t="s">
        <v>197</v>
      </c>
      <c r="I96" s="2"/>
      <c r="J96" s="35"/>
    </row>
    <row r="97" spans="3:38">
      <c r="C97" s="632"/>
      <c r="D97" s="511"/>
      <c r="E97" s="513"/>
      <c r="F97" s="515"/>
      <c r="G97" s="631"/>
      <c r="H97" s="211" t="s">
        <v>74</v>
      </c>
      <c r="I97" s="167"/>
      <c r="J97" s="168"/>
    </row>
    <row r="98" spans="3:38">
      <c r="C98" s="632"/>
      <c r="D98" s="511"/>
      <c r="E98" s="513"/>
      <c r="F98" s="515"/>
      <c r="G98" s="631"/>
      <c r="H98" s="212" t="s">
        <v>284</v>
      </c>
      <c r="I98" s="2"/>
      <c r="J98" s="35"/>
    </row>
    <row r="99" spans="3:38" ht="13.5" thickBot="1">
      <c r="C99" s="640"/>
      <c r="D99" s="512"/>
      <c r="E99" s="514"/>
      <c r="F99" s="516"/>
      <c r="G99" s="599"/>
      <c r="H99" s="243" t="s">
        <v>197</v>
      </c>
      <c r="I99" s="217"/>
      <c r="J99" s="266"/>
    </row>
    <row r="100" spans="3:38">
      <c r="C100" s="610"/>
      <c r="D100" s="533"/>
      <c r="E100" s="535"/>
      <c r="F100" s="537"/>
      <c r="G100" s="633"/>
      <c r="H100" s="245" t="s">
        <v>74</v>
      </c>
      <c r="I100" s="205"/>
      <c r="J100" s="206"/>
    </row>
    <row r="101" spans="3:38">
      <c r="C101" s="632"/>
      <c r="D101" s="534"/>
      <c r="E101" s="536"/>
      <c r="F101" s="538"/>
      <c r="G101" s="629"/>
      <c r="H101" s="212" t="s">
        <v>284</v>
      </c>
      <c r="I101" s="2"/>
      <c r="J101" s="35"/>
    </row>
    <row r="102" spans="3:38">
      <c r="C102" s="632"/>
      <c r="D102" s="534"/>
      <c r="E102" s="536"/>
      <c r="F102" s="539"/>
      <c r="G102" s="629"/>
      <c r="H102" s="213" t="s">
        <v>197</v>
      </c>
      <c r="I102" s="2"/>
      <c r="J102" s="35"/>
    </row>
    <row r="103" spans="3:38">
      <c r="C103" s="632"/>
      <c r="D103" s="525"/>
      <c r="E103" s="513"/>
      <c r="F103" s="517"/>
      <c r="G103" s="530"/>
      <c r="H103" s="211" t="s">
        <v>74</v>
      </c>
      <c r="I103" s="9"/>
      <c r="J103" s="166"/>
      <c r="N103" s="107" t="s">
        <v>236</v>
      </c>
    </row>
    <row r="104" spans="3:38">
      <c r="C104" s="632"/>
      <c r="D104" s="526"/>
      <c r="E104" s="536"/>
      <c r="F104" s="517"/>
      <c r="G104" s="531"/>
      <c r="H104" s="212" t="s">
        <v>284</v>
      </c>
      <c r="I104" s="2"/>
      <c r="J104" s="35"/>
    </row>
    <row r="105" spans="3:38" ht="15">
      <c r="C105" s="632"/>
      <c r="D105" s="526"/>
      <c r="E105" s="536"/>
      <c r="F105" s="517"/>
      <c r="G105" s="532"/>
      <c r="H105" s="213" t="s">
        <v>197</v>
      </c>
      <c r="I105" s="2"/>
      <c r="J105" s="35"/>
      <c r="N105" s="36" t="s">
        <v>68</v>
      </c>
      <c r="O105" s="36" t="s">
        <v>87</v>
      </c>
      <c r="P105" s="36" t="s">
        <v>88</v>
      </c>
      <c r="Q105" s="36" t="s">
        <v>89</v>
      </c>
      <c r="R105" s="36" t="s">
        <v>90</v>
      </c>
      <c r="S105" s="36" t="s">
        <v>91</v>
      </c>
      <c r="T105" s="36" t="s">
        <v>92</v>
      </c>
      <c r="U105" s="36" t="s">
        <v>94</v>
      </c>
      <c r="V105" s="36" t="s">
        <v>95</v>
      </c>
      <c r="W105" s="36" t="s">
        <v>96</v>
      </c>
      <c r="X105" s="36" t="s">
        <v>97</v>
      </c>
      <c r="Y105" s="36" t="s">
        <v>98</v>
      </c>
      <c r="Z105" s="36" t="s">
        <v>99</v>
      </c>
      <c r="AA105" s="36" t="s">
        <v>100</v>
      </c>
      <c r="AB105" s="36" t="s">
        <v>101</v>
      </c>
      <c r="AC105" s="36" t="s">
        <v>102</v>
      </c>
      <c r="AD105" s="36" t="s">
        <v>103</v>
      </c>
      <c r="AE105" s="36" t="s">
        <v>104</v>
      </c>
      <c r="AF105" s="36" t="s">
        <v>105</v>
      </c>
      <c r="AG105" s="36" t="s">
        <v>106</v>
      </c>
      <c r="AH105" s="36" t="s">
        <v>107</v>
      </c>
      <c r="AI105" s="36" t="s">
        <v>108</v>
      </c>
      <c r="AJ105" s="36" t="s">
        <v>109</v>
      </c>
      <c r="AK105" s="36" t="s">
        <v>110</v>
      </c>
      <c r="AL105" s="36" t="s">
        <v>111</v>
      </c>
    </row>
    <row r="106" spans="3:38" ht="12.75" customHeight="1">
      <c r="C106" s="632"/>
      <c r="D106" s="525"/>
      <c r="E106" s="536"/>
      <c r="F106" s="527"/>
      <c r="G106" s="634"/>
      <c r="H106" s="211" t="s">
        <v>74</v>
      </c>
      <c r="I106" s="9"/>
      <c r="J106" s="166"/>
      <c r="N106" s="9" t="s">
        <v>81</v>
      </c>
      <c r="O106" s="171"/>
      <c r="P106" s="172"/>
      <c r="Q106" s="172"/>
      <c r="R106" s="172"/>
      <c r="S106" s="6"/>
      <c r="T106" s="2"/>
      <c r="U106" s="2"/>
      <c r="V106" s="40"/>
      <c r="W106" s="169"/>
      <c r="X106" s="169"/>
      <c r="Y106" s="169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3:38">
      <c r="C107" s="632"/>
      <c r="D107" s="526"/>
      <c r="E107" s="536"/>
      <c r="F107" s="528"/>
      <c r="G107" s="635"/>
      <c r="H107" s="212" t="s">
        <v>284</v>
      </c>
      <c r="I107" s="2"/>
      <c r="J107" s="35"/>
      <c r="N107" s="9" t="s">
        <v>82</v>
      </c>
      <c r="O107" s="2"/>
      <c r="P107" s="6"/>
      <c r="Q107" s="6"/>
      <c r="R107" s="169"/>
      <c r="S107" s="169"/>
      <c r="T107" s="40"/>
      <c r="U107" s="40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3:38">
      <c r="C108" s="632"/>
      <c r="D108" s="526"/>
      <c r="E108" s="536"/>
      <c r="F108" s="529"/>
      <c r="G108" s="636"/>
      <c r="H108" s="213" t="s">
        <v>197</v>
      </c>
      <c r="I108" s="2"/>
      <c r="J108" s="35"/>
      <c r="N108" s="9" t="s">
        <v>83</v>
      </c>
      <c r="O108" s="2"/>
      <c r="P108" s="6"/>
      <c r="Q108" s="6"/>
      <c r="R108" s="169"/>
      <c r="S108" s="169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2"/>
      <c r="AF108" s="2"/>
      <c r="AG108" s="2"/>
      <c r="AH108" s="2"/>
      <c r="AI108" s="2"/>
      <c r="AJ108" s="2"/>
      <c r="AK108" s="2"/>
      <c r="AL108" s="2"/>
    </row>
    <row r="109" spans="3:38">
      <c r="C109" s="632"/>
      <c r="D109" s="520"/>
      <c r="E109" s="521"/>
      <c r="F109" s="524"/>
      <c r="G109" s="530"/>
      <c r="H109" s="211" t="s">
        <v>74</v>
      </c>
      <c r="I109" s="9"/>
      <c r="J109" s="166"/>
      <c r="N109" s="9" t="s">
        <v>268</v>
      </c>
      <c r="O109" s="2"/>
      <c r="P109" s="6"/>
      <c r="Q109" s="6"/>
      <c r="R109" s="192"/>
      <c r="S109" s="192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2"/>
      <c r="AF109" s="2"/>
      <c r="AG109" s="2"/>
      <c r="AH109" s="2"/>
      <c r="AI109" s="2"/>
      <c r="AJ109" s="2"/>
      <c r="AK109" s="2"/>
      <c r="AL109" s="2"/>
    </row>
    <row r="110" spans="3:38">
      <c r="C110" s="632"/>
      <c r="D110" s="520"/>
      <c r="E110" s="522"/>
      <c r="F110" s="524"/>
      <c r="G110" s="531"/>
      <c r="H110" s="212" t="s">
        <v>284</v>
      </c>
      <c r="I110" s="2"/>
      <c r="J110" s="35"/>
      <c r="N110" s="9" t="s">
        <v>269</v>
      </c>
      <c r="O110" s="2"/>
      <c r="P110" s="6"/>
      <c r="Q110" s="6"/>
      <c r="R110" s="170"/>
      <c r="S110" s="170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2"/>
      <c r="AF110" s="2"/>
      <c r="AG110" s="2"/>
      <c r="AH110" s="2"/>
      <c r="AI110" s="2"/>
      <c r="AJ110" s="2"/>
      <c r="AK110" s="2"/>
      <c r="AL110" s="2"/>
    </row>
    <row r="111" spans="3:38">
      <c r="C111" s="632"/>
      <c r="D111" s="520"/>
      <c r="E111" s="523"/>
      <c r="F111" s="524"/>
      <c r="G111" s="532"/>
      <c r="H111" s="213" t="s">
        <v>197</v>
      </c>
      <c r="I111" s="2"/>
      <c r="J111" s="35"/>
      <c r="N111" s="9" t="s">
        <v>84</v>
      </c>
      <c r="O111" s="2"/>
      <c r="P111" s="6"/>
      <c r="Q111" s="6"/>
      <c r="R111" s="6"/>
      <c r="S111" s="169"/>
      <c r="T111" s="40"/>
      <c r="U111" s="40"/>
      <c r="V111" s="171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3:38">
      <c r="C112" s="632"/>
      <c r="D112" s="518"/>
      <c r="E112" s="514"/>
      <c r="F112" s="517"/>
      <c r="G112" s="530"/>
      <c r="H112" s="211" t="s">
        <v>74</v>
      </c>
      <c r="I112" s="9"/>
      <c r="J112" s="166"/>
      <c r="N112" s="9" t="s">
        <v>85</v>
      </c>
      <c r="O112" s="2"/>
      <c r="P112" s="6"/>
      <c r="Q112" s="6"/>
      <c r="R112" s="6"/>
      <c r="S112" s="6"/>
      <c r="T112" s="2"/>
      <c r="U112" s="2"/>
      <c r="V112" s="2"/>
      <c r="W112" s="42"/>
      <c r="X112" s="42"/>
      <c r="Y112" s="42"/>
      <c r="Z112" s="42"/>
      <c r="AA112" s="42"/>
      <c r="AB112" s="42"/>
      <c r="AC112" s="42"/>
      <c r="AD112" s="42"/>
      <c r="AE112" s="2"/>
      <c r="AF112" s="2"/>
      <c r="AG112" s="2"/>
      <c r="AH112" s="2"/>
      <c r="AI112" s="2"/>
      <c r="AJ112" s="2"/>
      <c r="AK112" s="2"/>
      <c r="AL112" s="2"/>
    </row>
    <row r="113" spans="3:38">
      <c r="C113" s="632"/>
      <c r="D113" s="519"/>
      <c r="E113" s="637"/>
      <c r="F113" s="517"/>
      <c r="G113" s="531"/>
      <c r="H113" s="212" t="s">
        <v>284</v>
      </c>
      <c r="I113" s="2"/>
      <c r="J113" s="35"/>
      <c r="N113" s="9" t="s">
        <v>86</v>
      </c>
      <c r="O113" s="2"/>
      <c r="P113" s="6"/>
      <c r="Q113" s="6"/>
      <c r="R113" s="6"/>
      <c r="S113" s="6"/>
      <c r="T113" s="2"/>
      <c r="U113" s="2"/>
      <c r="V113" s="40"/>
      <c r="W113" s="40"/>
      <c r="X113" s="40"/>
      <c r="Y113" s="40"/>
      <c r="Z113" s="40"/>
      <c r="AA113" s="40"/>
      <c r="AB113" s="40"/>
      <c r="AC113" s="40"/>
      <c r="AD113" s="40"/>
      <c r="AE113" s="171"/>
      <c r="AF113" s="171"/>
      <c r="AG113" s="2"/>
      <c r="AH113" s="2"/>
      <c r="AI113" s="2"/>
      <c r="AJ113" s="2"/>
      <c r="AK113" s="2"/>
      <c r="AL113" s="2"/>
    </row>
    <row r="114" spans="3:38">
      <c r="C114" s="632"/>
      <c r="D114" s="519"/>
      <c r="E114" s="637"/>
      <c r="F114" s="517"/>
      <c r="G114" s="532"/>
      <c r="H114" s="213" t="s">
        <v>197</v>
      </c>
      <c r="I114" s="2"/>
      <c r="J114" s="35"/>
      <c r="N114" s="9" t="s">
        <v>270</v>
      </c>
      <c r="O114" s="2"/>
      <c r="P114" s="6"/>
      <c r="Q114" s="6"/>
      <c r="R114" s="6"/>
      <c r="S114" s="6"/>
      <c r="T114" s="2"/>
      <c r="U114" s="2"/>
      <c r="V114" s="2"/>
      <c r="W114" s="171"/>
      <c r="X114" s="40"/>
      <c r="Y114" s="40"/>
      <c r="Z114" s="40"/>
      <c r="AA114" s="40"/>
      <c r="AB114" s="40"/>
      <c r="AC114" s="40"/>
      <c r="AD114" s="40"/>
      <c r="AE114" s="40"/>
      <c r="AF114" s="40"/>
      <c r="AG114" s="171"/>
      <c r="AH114" s="171"/>
      <c r="AI114" s="171"/>
      <c r="AJ114" s="171"/>
      <c r="AK114" s="171"/>
      <c r="AL114" s="171"/>
    </row>
    <row r="115" spans="3:38">
      <c r="C115" s="632"/>
      <c r="D115" s="518"/>
      <c r="E115" s="637"/>
      <c r="F115" s="527"/>
      <c r="G115" s="530"/>
      <c r="H115" s="211" t="s">
        <v>74</v>
      </c>
      <c r="I115" s="9"/>
      <c r="J115" s="166"/>
      <c r="N115" s="9" t="s">
        <v>271</v>
      </c>
      <c r="O115" s="2"/>
      <c r="P115" s="6"/>
      <c r="Q115" s="6"/>
      <c r="R115" s="6"/>
      <c r="S115" s="6"/>
      <c r="T115" s="2"/>
      <c r="U115" s="2"/>
      <c r="V115" s="2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</row>
    <row r="116" spans="3:38">
      <c r="C116" s="632"/>
      <c r="D116" s="519"/>
      <c r="E116" s="637"/>
      <c r="F116" s="528"/>
      <c r="G116" s="531"/>
      <c r="H116" s="212" t="s">
        <v>284</v>
      </c>
      <c r="I116" s="2"/>
      <c r="J116" s="35"/>
      <c r="N116" s="9" t="s">
        <v>272</v>
      </c>
      <c r="O116" s="2"/>
      <c r="P116" s="6"/>
      <c r="Q116" s="6"/>
      <c r="R116" s="6"/>
      <c r="S116" s="6"/>
      <c r="T116" s="2"/>
      <c r="U116" s="2"/>
      <c r="V116" s="2"/>
      <c r="W116" s="2"/>
      <c r="X116" s="40"/>
      <c r="Y116" s="40"/>
      <c r="Z116" s="40"/>
      <c r="AA116" s="2"/>
      <c r="AB116" s="2"/>
      <c r="AC116" s="2"/>
      <c r="AD116" s="2"/>
      <c r="AE116" s="2"/>
      <c r="AF116" s="2"/>
      <c r="AG116" s="171"/>
      <c r="AH116" s="171"/>
      <c r="AI116" s="171"/>
      <c r="AJ116" s="171"/>
      <c r="AK116" s="171"/>
      <c r="AL116" s="171"/>
    </row>
    <row r="117" spans="3:38">
      <c r="C117" s="632"/>
      <c r="D117" s="519"/>
      <c r="E117" s="638"/>
      <c r="F117" s="529"/>
      <c r="G117" s="532"/>
      <c r="H117" s="213" t="s">
        <v>197</v>
      </c>
      <c r="I117" s="2"/>
      <c r="J117" s="35"/>
      <c r="N117" s="9" t="s">
        <v>273</v>
      </c>
      <c r="O117" s="2"/>
      <c r="P117" s="6"/>
      <c r="Q117" s="6"/>
      <c r="R117" s="6"/>
      <c r="S117" s="6"/>
      <c r="T117" s="171"/>
      <c r="U117" s="171"/>
      <c r="V117" s="171"/>
      <c r="W117" s="2"/>
      <c r="X117" s="39"/>
      <c r="Y117" s="39"/>
      <c r="Z117" s="39"/>
      <c r="AA117" s="2"/>
      <c r="AB117" s="2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</row>
    <row r="118" spans="3:38">
      <c r="C118" s="632"/>
      <c r="D118" s="534"/>
      <c r="E118" s="513"/>
      <c r="F118" s="597"/>
      <c r="G118" s="530"/>
      <c r="H118" s="211" t="s">
        <v>74</v>
      </c>
      <c r="I118" s="9"/>
      <c r="J118" s="166"/>
      <c r="N118" s="9" t="s">
        <v>274</v>
      </c>
      <c r="O118" s="2"/>
      <c r="P118" s="6"/>
      <c r="Q118" s="6"/>
      <c r="R118" s="6"/>
      <c r="S118" s="6"/>
      <c r="T118" s="171"/>
      <c r="U118" s="171"/>
      <c r="V118" s="171"/>
      <c r="W118" s="2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</row>
    <row r="119" spans="3:38">
      <c r="C119" s="632"/>
      <c r="D119" s="534"/>
      <c r="E119" s="536"/>
      <c r="F119" s="598"/>
      <c r="G119" s="531"/>
      <c r="H119" s="212" t="s">
        <v>284</v>
      </c>
      <c r="I119" s="2"/>
      <c r="J119" s="35"/>
      <c r="N119" s="9" t="s">
        <v>275</v>
      </c>
      <c r="O119" s="2"/>
      <c r="P119" s="6"/>
      <c r="Q119" s="6"/>
      <c r="R119" s="6"/>
      <c r="S119" s="6"/>
      <c r="T119" s="2"/>
      <c r="U119" s="2"/>
      <c r="V119" s="2"/>
      <c r="W119" s="2"/>
      <c r="X119" s="2"/>
      <c r="Y119" s="2"/>
      <c r="Z119" s="2"/>
      <c r="AA119" s="2"/>
      <c r="AB119" s="2"/>
      <c r="AC119" s="40"/>
      <c r="AD119" s="40"/>
      <c r="AE119" s="40"/>
      <c r="AF119" s="40"/>
      <c r="AG119" s="40"/>
      <c r="AH119" s="40"/>
      <c r="AI119" s="2"/>
      <c r="AJ119" s="2"/>
      <c r="AK119" s="2"/>
      <c r="AL119" s="2"/>
    </row>
    <row r="120" spans="3:38">
      <c r="C120" s="632"/>
      <c r="D120" s="534"/>
      <c r="E120" s="536"/>
      <c r="F120" s="598"/>
      <c r="G120" s="532"/>
      <c r="H120" s="213" t="s">
        <v>197</v>
      </c>
      <c r="I120" s="2"/>
      <c r="J120" s="35"/>
      <c r="N120" s="9" t="s">
        <v>276</v>
      </c>
      <c r="O120" s="2"/>
      <c r="P120" s="6"/>
      <c r="Q120" s="6"/>
      <c r="R120" s="6"/>
      <c r="S120" s="173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171"/>
      <c r="AG120" s="171"/>
      <c r="AH120" s="171"/>
      <c r="AI120" s="171"/>
      <c r="AJ120" s="171"/>
      <c r="AK120" s="171"/>
      <c r="AL120" s="171"/>
    </row>
    <row r="121" spans="3:38">
      <c r="C121" s="632"/>
      <c r="D121" s="534"/>
      <c r="E121" s="513"/>
      <c r="F121" s="597"/>
      <c r="G121" s="530"/>
      <c r="H121" s="211" t="s">
        <v>74</v>
      </c>
      <c r="I121" s="9"/>
      <c r="J121" s="166"/>
    </row>
    <row r="122" spans="3:38">
      <c r="C122" s="632"/>
      <c r="D122" s="534"/>
      <c r="E122" s="536"/>
      <c r="F122" s="598"/>
      <c r="G122" s="531"/>
      <c r="H122" s="212" t="s">
        <v>284</v>
      </c>
      <c r="I122" s="2"/>
      <c r="J122" s="35"/>
    </row>
    <row r="123" spans="3:38">
      <c r="C123" s="632"/>
      <c r="D123" s="534"/>
      <c r="E123" s="536"/>
      <c r="F123" s="598"/>
      <c r="G123" s="532"/>
      <c r="H123" s="213" t="s">
        <v>197</v>
      </c>
      <c r="I123" s="2"/>
      <c r="J123" s="35"/>
      <c r="O123" s="39"/>
      <c r="P123" s="2" t="s">
        <v>113</v>
      </c>
      <c r="Q123" s="2"/>
    </row>
    <row r="124" spans="3:38">
      <c r="C124" s="632"/>
      <c r="D124" s="534"/>
      <c r="E124" s="513"/>
      <c r="F124" s="515"/>
      <c r="G124" s="629"/>
      <c r="H124" s="211" t="s">
        <v>74</v>
      </c>
      <c r="I124" s="167"/>
      <c r="J124" s="168"/>
      <c r="O124" s="40"/>
      <c r="P124" s="2" t="s">
        <v>112</v>
      </c>
      <c r="Q124" s="2"/>
    </row>
    <row r="125" spans="3:38">
      <c r="C125" s="632"/>
      <c r="D125" s="534"/>
      <c r="E125" s="536"/>
      <c r="F125" s="538"/>
      <c r="G125" s="629"/>
      <c r="H125" s="212" t="s">
        <v>284</v>
      </c>
      <c r="I125" s="2"/>
      <c r="J125" s="35"/>
      <c r="O125" s="41"/>
      <c r="P125" s="2" t="s">
        <v>114</v>
      </c>
      <c r="Q125" s="2"/>
    </row>
    <row r="126" spans="3:38" ht="13.5" thickBot="1">
      <c r="C126" s="611"/>
      <c r="D126" s="626"/>
      <c r="E126" s="627"/>
      <c r="F126" s="628"/>
      <c r="G126" s="630"/>
      <c r="H126" s="247" t="s">
        <v>197</v>
      </c>
      <c r="I126" s="180"/>
      <c r="J126" s="183"/>
      <c r="O126" s="42"/>
      <c r="P126" s="43" t="s">
        <v>115</v>
      </c>
      <c r="Q126" s="44"/>
    </row>
    <row r="127" spans="3:38" ht="18" customHeight="1">
      <c r="C127" s="639"/>
      <c r="D127" s="615"/>
      <c r="E127" s="644"/>
      <c r="F127" s="529"/>
      <c r="G127" s="635"/>
      <c r="H127" s="244" t="s">
        <v>74</v>
      </c>
      <c r="I127" s="181"/>
      <c r="J127" s="182"/>
    </row>
    <row r="128" spans="3:38" ht="18" customHeight="1">
      <c r="C128" s="632"/>
      <c r="D128" s="526"/>
      <c r="E128" s="598"/>
      <c r="F128" s="517"/>
      <c r="G128" s="635"/>
      <c r="H128" s="212" t="s">
        <v>284</v>
      </c>
      <c r="I128" s="2"/>
      <c r="J128" s="35"/>
    </row>
    <row r="129" spans="3:10" ht="18" customHeight="1">
      <c r="C129" s="632"/>
      <c r="D129" s="616"/>
      <c r="E129" s="598"/>
      <c r="F129" s="517"/>
      <c r="G129" s="636"/>
      <c r="H129" s="213" t="s">
        <v>197</v>
      </c>
      <c r="I129" s="2"/>
      <c r="J129" s="35"/>
    </row>
    <row r="130" spans="3:10">
      <c r="C130" s="632"/>
      <c r="D130" s="525"/>
      <c r="E130" s="598"/>
      <c r="F130" s="645"/>
      <c r="G130" s="530"/>
      <c r="H130" s="211" t="s">
        <v>74</v>
      </c>
      <c r="I130" s="9"/>
      <c r="J130" s="166"/>
    </row>
    <row r="131" spans="3:10">
      <c r="C131" s="632"/>
      <c r="D131" s="526"/>
      <c r="E131" s="598"/>
      <c r="F131" s="646"/>
      <c r="G131" s="531"/>
      <c r="H131" s="212" t="s">
        <v>284</v>
      </c>
      <c r="I131" s="2"/>
      <c r="J131" s="35"/>
    </row>
    <row r="132" spans="3:10">
      <c r="C132" s="632"/>
      <c r="D132" s="616"/>
      <c r="E132" s="598"/>
      <c r="F132" s="644"/>
      <c r="G132" s="532"/>
      <c r="H132" s="213" t="s">
        <v>197</v>
      </c>
      <c r="I132" s="2"/>
      <c r="J132" s="35"/>
    </row>
    <row r="133" spans="3:10">
      <c r="C133" s="632"/>
      <c r="D133" s="534"/>
      <c r="E133" s="513"/>
      <c r="F133" s="597"/>
      <c r="G133" s="634"/>
      <c r="H133" s="211" t="s">
        <v>74</v>
      </c>
      <c r="I133" s="9"/>
      <c r="J133" s="166"/>
    </row>
    <row r="134" spans="3:10">
      <c r="C134" s="632"/>
      <c r="D134" s="534"/>
      <c r="E134" s="536"/>
      <c r="F134" s="598"/>
      <c r="G134" s="635"/>
      <c r="H134" s="212" t="s">
        <v>284</v>
      </c>
      <c r="I134" s="2"/>
      <c r="J134" s="35"/>
    </row>
    <row r="135" spans="3:10">
      <c r="C135" s="632"/>
      <c r="D135" s="534"/>
      <c r="E135" s="536"/>
      <c r="F135" s="598"/>
      <c r="G135" s="636"/>
      <c r="H135" s="213" t="s">
        <v>197</v>
      </c>
      <c r="I135" s="2"/>
      <c r="J135" s="35"/>
    </row>
    <row r="136" spans="3:10">
      <c r="C136" s="632"/>
      <c r="D136" s="534"/>
      <c r="E136" s="513"/>
      <c r="F136" s="597"/>
      <c r="G136" s="530"/>
      <c r="H136" s="211" t="s">
        <v>74</v>
      </c>
      <c r="I136" s="181"/>
      <c r="J136" s="182"/>
    </row>
    <row r="137" spans="3:10">
      <c r="C137" s="632"/>
      <c r="D137" s="534"/>
      <c r="E137" s="536"/>
      <c r="F137" s="598"/>
      <c r="G137" s="531"/>
      <c r="H137" s="212" t="s">
        <v>284</v>
      </c>
      <c r="I137" s="2"/>
      <c r="J137" s="35"/>
    </row>
    <row r="138" spans="3:10" ht="13.5" thickBot="1">
      <c r="C138" s="640"/>
      <c r="D138" s="626"/>
      <c r="E138" s="627"/>
      <c r="F138" s="607"/>
      <c r="G138" s="647"/>
      <c r="H138" s="247" t="s">
        <v>197</v>
      </c>
      <c r="I138" s="185"/>
      <c r="J138" s="186"/>
    </row>
    <row r="139" spans="3:10" ht="22.5" customHeight="1" thickBot="1">
      <c r="C139" s="641" t="s">
        <v>316</v>
      </c>
      <c r="D139" s="642"/>
      <c r="E139" s="642"/>
      <c r="F139" s="643"/>
      <c r="G139" s="276">
        <f>SUM(G67:G138)</f>
        <v>0</v>
      </c>
      <c r="H139" s="223"/>
      <c r="I139" s="11"/>
      <c r="J139" s="11"/>
    </row>
  </sheetData>
  <mergeCells count="114">
    <mergeCell ref="C139:F139"/>
    <mergeCell ref="D127:D129"/>
    <mergeCell ref="D130:D132"/>
    <mergeCell ref="C127:C138"/>
    <mergeCell ref="E127:E132"/>
    <mergeCell ref="F127:F129"/>
    <mergeCell ref="G127:G129"/>
    <mergeCell ref="F130:F132"/>
    <mergeCell ref="G130:G132"/>
    <mergeCell ref="D133:D135"/>
    <mergeCell ref="E133:E135"/>
    <mergeCell ref="F133:F135"/>
    <mergeCell ref="G133:G135"/>
    <mergeCell ref="D136:D138"/>
    <mergeCell ref="E136:E138"/>
    <mergeCell ref="F136:F138"/>
    <mergeCell ref="G136:G138"/>
    <mergeCell ref="E121:E123"/>
    <mergeCell ref="F121:F123"/>
    <mergeCell ref="G121:G123"/>
    <mergeCell ref="D124:D126"/>
    <mergeCell ref="E124:E126"/>
    <mergeCell ref="F124:F126"/>
    <mergeCell ref="G124:G126"/>
    <mergeCell ref="G97:G99"/>
    <mergeCell ref="C100:C126"/>
    <mergeCell ref="G100:G102"/>
    <mergeCell ref="E103:E108"/>
    <mergeCell ref="G106:G108"/>
    <mergeCell ref="G109:G111"/>
    <mergeCell ref="E112:E117"/>
    <mergeCell ref="G112:G114"/>
    <mergeCell ref="D115:D117"/>
    <mergeCell ref="F115:F117"/>
    <mergeCell ref="G115:G117"/>
    <mergeCell ref="D118:D120"/>
    <mergeCell ref="E118:E120"/>
    <mergeCell ref="F118:F120"/>
    <mergeCell ref="G118:G120"/>
    <mergeCell ref="D121:D123"/>
    <mergeCell ref="C67:C99"/>
    <mergeCell ref="D73:D75"/>
    <mergeCell ref="E73:E75"/>
    <mergeCell ref="F73:F75"/>
    <mergeCell ref="G73:G75"/>
    <mergeCell ref="D79:D81"/>
    <mergeCell ref="E79:E84"/>
    <mergeCell ref="F79:F81"/>
    <mergeCell ref="G79:G81"/>
    <mergeCell ref="E85:E96"/>
    <mergeCell ref="G88:G90"/>
    <mergeCell ref="D91:D93"/>
    <mergeCell ref="G91:G93"/>
    <mergeCell ref="D94:D96"/>
    <mergeCell ref="G94:G96"/>
    <mergeCell ref="D82:D84"/>
    <mergeCell ref="F82:F84"/>
    <mergeCell ref="G82:G84"/>
    <mergeCell ref="F85:F87"/>
    <mergeCell ref="F88:F90"/>
    <mergeCell ref="G85:G87"/>
    <mergeCell ref="D88:D90"/>
    <mergeCell ref="D85:D87"/>
    <mergeCell ref="F91:F93"/>
    <mergeCell ref="F94:F96"/>
    <mergeCell ref="C35:C41"/>
    <mergeCell ref="C42:C48"/>
    <mergeCell ref="C49:C55"/>
    <mergeCell ref="F65:F66"/>
    <mergeCell ref="G65:G66"/>
    <mergeCell ref="C65:C66"/>
    <mergeCell ref="D65:D66"/>
    <mergeCell ref="E65:E66"/>
    <mergeCell ref="D67:D69"/>
    <mergeCell ref="E67:E72"/>
    <mergeCell ref="F67:F69"/>
    <mergeCell ref="G67:G69"/>
    <mergeCell ref="D70:D72"/>
    <mergeCell ref="F70:F72"/>
    <mergeCell ref="G70:G72"/>
    <mergeCell ref="G103:G105"/>
    <mergeCell ref="D100:D102"/>
    <mergeCell ref="E100:E102"/>
    <mergeCell ref="F100:F102"/>
    <mergeCell ref="D103:D105"/>
    <mergeCell ref="F103:F105"/>
    <mergeCell ref="F1:M20"/>
    <mergeCell ref="D59:D60"/>
    <mergeCell ref="E59:G59"/>
    <mergeCell ref="B1:E12"/>
    <mergeCell ref="B13:E14"/>
    <mergeCell ref="B15:E16"/>
    <mergeCell ref="B17:E18"/>
    <mergeCell ref="B19:E20"/>
    <mergeCell ref="D35:L41"/>
    <mergeCell ref="D42:L48"/>
    <mergeCell ref="D49:L55"/>
    <mergeCell ref="C23:C34"/>
    <mergeCell ref="D23:L34"/>
    <mergeCell ref="D76:D78"/>
    <mergeCell ref="E76:E78"/>
    <mergeCell ref="F76:F78"/>
    <mergeCell ref="G76:G78"/>
    <mergeCell ref="H65:J65"/>
    <mergeCell ref="D97:D99"/>
    <mergeCell ref="E97:E99"/>
    <mergeCell ref="F97:F99"/>
    <mergeCell ref="F112:F114"/>
    <mergeCell ref="D112:D114"/>
    <mergeCell ref="D109:D111"/>
    <mergeCell ref="E109:E111"/>
    <mergeCell ref="F109:F111"/>
    <mergeCell ref="D106:D108"/>
    <mergeCell ref="F106:F108"/>
  </mergeCells>
  <pageMargins left="0.74803149606299213" right="0.74803149606299213" top="0.98425196850393704" bottom="0.98425196850393704" header="0.51181102362204722" footer="0.51181102362204722"/>
  <pageSetup scale="4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V132"/>
  <sheetViews>
    <sheetView showGridLines="0" tabSelected="1" zoomScale="80" zoomScaleNormal="80" workbookViewId="0">
      <selection activeCell="AB97" sqref="AB97"/>
    </sheetView>
  </sheetViews>
  <sheetFormatPr baseColWidth="10" defaultColWidth="9.140625" defaultRowHeight="12.75"/>
  <cols>
    <col min="1" max="1" width="2.140625" customWidth="1"/>
    <col min="2" max="2" width="2.7109375" style="1" customWidth="1"/>
    <col min="3" max="3" width="22.42578125" customWidth="1"/>
    <col min="4" max="4" width="39.42578125" customWidth="1"/>
    <col min="5" max="5" width="18.42578125" customWidth="1"/>
    <col min="6" max="6" width="20.85546875" style="5" customWidth="1"/>
    <col min="7" max="7" width="12.140625" style="175" customWidth="1"/>
    <col min="8" max="8" width="8.42578125" style="209" customWidth="1"/>
    <col min="9" max="10" width="8.42578125" customWidth="1"/>
    <col min="11" max="19" width="5.42578125" bestFit="1" customWidth="1"/>
    <col min="20" max="20" width="5.5703125" customWidth="1"/>
    <col min="21" max="34" width="6.28515625" bestFit="1" customWidth="1"/>
    <col min="35" max="35" width="10" customWidth="1"/>
    <col min="36" max="36" width="9.42578125" customWidth="1"/>
    <col min="37" max="37" width="9.140625" customWidth="1"/>
    <col min="38" max="38" width="10" style="126" customWidth="1"/>
    <col min="39" max="39" width="10.28515625" style="126" customWidth="1"/>
    <col min="40" max="40" width="9.140625" style="126" customWidth="1"/>
    <col min="41" max="41" width="10" style="126" customWidth="1"/>
    <col min="42" max="43" width="9" style="126" customWidth="1"/>
    <col min="44" max="44" width="10" style="126" customWidth="1"/>
    <col min="45" max="45" width="9.5703125" style="126" customWidth="1"/>
    <col min="46" max="46" width="9.5703125" customWidth="1"/>
    <col min="47" max="48" width="12" customWidth="1"/>
  </cols>
  <sheetData>
    <row r="1" spans="1:45">
      <c r="B1"/>
      <c r="C1" s="14"/>
      <c r="F1"/>
      <c r="H1" s="118"/>
    </row>
    <row r="2" spans="1:45">
      <c r="B2"/>
      <c r="C2" s="14"/>
      <c r="F2"/>
      <c r="H2" s="118"/>
    </row>
    <row r="3" spans="1:45">
      <c r="B3"/>
      <c r="C3" s="14"/>
      <c r="F3"/>
      <c r="H3" s="118"/>
    </row>
    <row r="4" spans="1:45">
      <c r="B4"/>
      <c r="C4" s="14"/>
      <c r="F4"/>
      <c r="H4" s="118"/>
    </row>
    <row r="5" spans="1:45">
      <c r="B5"/>
      <c r="C5" s="14"/>
      <c r="F5"/>
      <c r="H5" s="118"/>
    </row>
    <row r="6" spans="1:45">
      <c r="B6"/>
      <c r="C6" s="14"/>
      <c r="F6"/>
      <c r="H6" s="118"/>
    </row>
    <row r="7" spans="1:45">
      <c r="B7"/>
      <c r="C7" s="14"/>
      <c r="F7"/>
      <c r="H7" s="118"/>
    </row>
    <row r="8" spans="1:45" s="20" customFormat="1" ht="26.25" customHeight="1">
      <c r="A8" s="18"/>
      <c r="B8" s="18"/>
      <c r="C8" s="18"/>
      <c r="D8" s="18"/>
      <c r="E8" s="18"/>
      <c r="F8" s="19"/>
      <c r="G8" s="176"/>
      <c r="H8" s="423"/>
      <c r="I8" s="18"/>
      <c r="AL8" s="189"/>
      <c r="AM8" s="189"/>
      <c r="AN8" s="189"/>
      <c r="AO8" s="189"/>
      <c r="AP8" s="189"/>
      <c r="AQ8" s="189"/>
      <c r="AR8" s="189"/>
      <c r="AS8" s="189"/>
    </row>
    <row r="9" spans="1:45" s="11" customFormat="1">
      <c r="B9" s="20"/>
      <c r="F9" s="17"/>
      <c r="G9" s="177"/>
      <c r="H9" s="207"/>
      <c r="AL9" s="174"/>
      <c r="AM9" s="174"/>
      <c r="AN9" s="174"/>
      <c r="AO9" s="174"/>
      <c r="AP9" s="174"/>
      <c r="AQ9" s="174"/>
      <c r="AR9" s="174"/>
      <c r="AS9" s="174"/>
    </row>
    <row r="10" spans="1:45" s="11" customFormat="1">
      <c r="B10" s="20"/>
      <c r="F10" s="17"/>
      <c r="G10" s="177"/>
      <c r="H10" s="207"/>
      <c r="AL10" s="174"/>
      <c r="AM10" s="174"/>
      <c r="AN10" s="174"/>
      <c r="AO10" s="174"/>
      <c r="AP10" s="174"/>
      <c r="AQ10" s="174"/>
      <c r="AR10" s="174"/>
      <c r="AS10" s="174"/>
    </row>
    <row r="11" spans="1:45" s="11" customFormat="1">
      <c r="B11" s="20"/>
      <c r="F11" s="17"/>
      <c r="G11" s="177"/>
      <c r="H11" s="207"/>
      <c r="AL11" s="174"/>
      <c r="AM11" s="174"/>
      <c r="AN11" s="174"/>
      <c r="AO11" s="174"/>
      <c r="AP11" s="174"/>
      <c r="AQ11" s="174"/>
      <c r="AR11" s="174"/>
      <c r="AS11" s="174"/>
    </row>
    <row r="12" spans="1:45" s="11" customFormat="1">
      <c r="B12" s="20"/>
      <c r="F12" s="17"/>
      <c r="G12" s="177"/>
      <c r="H12" s="207"/>
      <c r="AL12" s="174"/>
      <c r="AM12" s="174"/>
      <c r="AN12" s="174"/>
      <c r="AO12" s="174"/>
      <c r="AP12" s="174"/>
      <c r="AQ12" s="174"/>
      <c r="AR12" s="174"/>
      <c r="AS12" s="174"/>
    </row>
    <row r="13" spans="1:45" s="11" customFormat="1">
      <c r="B13" s="20"/>
      <c r="F13" s="17"/>
      <c r="G13" s="177"/>
      <c r="H13" s="207"/>
      <c r="AL13" s="174"/>
      <c r="AM13" s="174"/>
      <c r="AN13" s="174"/>
      <c r="AO13" s="174"/>
      <c r="AP13" s="174"/>
      <c r="AQ13" s="174"/>
      <c r="AR13" s="174"/>
      <c r="AS13" s="174"/>
    </row>
    <row r="14" spans="1:45" s="11" customFormat="1" ht="15.75">
      <c r="B14" s="20"/>
      <c r="C14" s="410" t="s">
        <v>345</v>
      </c>
      <c r="D14" s="410"/>
      <c r="F14" s="17"/>
      <c r="G14" s="177"/>
      <c r="H14" s="207"/>
      <c r="AL14" s="174"/>
      <c r="AM14" s="174"/>
      <c r="AN14" s="174"/>
      <c r="AO14" s="174"/>
      <c r="AP14" s="174"/>
      <c r="AQ14" s="174"/>
      <c r="AR14" s="174"/>
      <c r="AS14" s="174"/>
    </row>
    <row r="15" spans="1:45" s="11" customFormat="1" ht="18">
      <c r="B15" s="20"/>
      <c r="D15" s="694" t="s">
        <v>319</v>
      </c>
      <c r="E15" s="695"/>
      <c r="F15" s="695"/>
      <c r="G15" s="696"/>
      <c r="H15" s="424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L15" s="174"/>
      <c r="AM15" s="174"/>
      <c r="AN15" s="174"/>
      <c r="AO15" s="174"/>
      <c r="AP15" s="174"/>
      <c r="AQ15" s="174"/>
      <c r="AR15" s="174"/>
      <c r="AS15" s="174"/>
    </row>
    <row r="16" spans="1:45" s="11" customFormat="1" ht="18" customHeight="1">
      <c r="B16" s="20"/>
      <c r="D16" s="697"/>
      <c r="E16" s="698"/>
      <c r="F16" s="698"/>
      <c r="G16" s="699"/>
      <c r="H16" s="207"/>
      <c r="AL16" s="174"/>
      <c r="AM16" s="174"/>
      <c r="AN16" s="174"/>
      <c r="AO16" s="174"/>
      <c r="AP16" s="174"/>
      <c r="AQ16" s="174"/>
      <c r="AR16" s="174"/>
      <c r="AS16" s="174"/>
    </row>
    <row r="17" spans="1:48" s="11" customFormat="1" ht="18.75" thickBot="1">
      <c r="B17" s="20"/>
      <c r="F17" s="23"/>
      <c r="G17" s="178"/>
      <c r="H17" s="207"/>
      <c r="AL17" s="174"/>
      <c r="AM17" s="174"/>
      <c r="AN17" s="174"/>
      <c r="AO17" s="174"/>
      <c r="AP17" s="174"/>
      <c r="AQ17" s="174"/>
      <c r="AR17" s="174"/>
      <c r="AS17" s="174"/>
    </row>
    <row r="18" spans="1:48" ht="27.75" customHeight="1" thickBot="1">
      <c r="B18"/>
      <c r="F18"/>
      <c r="H18" s="118"/>
      <c r="K18" s="202"/>
      <c r="L18" s="338"/>
      <c r="M18" s="338"/>
      <c r="N18" s="338"/>
      <c r="O18" s="338"/>
      <c r="P18" s="338"/>
      <c r="Q18" s="338"/>
      <c r="R18" s="338"/>
      <c r="S18" s="338"/>
      <c r="T18" s="342" t="s">
        <v>327</v>
      </c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9"/>
      <c r="AI18" s="681" t="s">
        <v>328</v>
      </c>
      <c r="AJ18" s="682"/>
      <c r="AK18" s="683"/>
      <c r="AL18" s="684" t="s">
        <v>309</v>
      </c>
      <c r="AM18" s="684"/>
      <c r="AN18" s="685"/>
      <c r="AO18" s="686" t="s">
        <v>310</v>
      </c>
      <c r="AP18" s="684"/>
      <c r="AQ18" s="684"/>
      <c r="AR18" s="687" t="s">
        <v>311</v>
      </c>
      <c r="AS18" s="688"/>
      <c r="AT18" s="689"/>
    </row>
    <row r="19" spans="1:48" ht="12.75" customHeight="1" thickBot="1">
      <c r="A19" s="11"/>
      <c r="B19" s="11"/>
      <c r="C19" s="612" t="s">
        <v>67</v>
      </c>
      <c r="D19" s="614" t="s">
        <v>68</v>
      </c>
      <c r="E19" s="614" t="s">
        <v>69</v>
      </c>
      <c r="F19" s="537" t="s">
        <v>70</v>
      </c>
      <c r="G19" s="608" t="s">
        <v>277</v>
      </c>
      <c r="H19" s="602" t="s">
        <v>71</v>
      </c>
      <c r="I19" s="603"/>
      <c r="J19" s="603"/>
      <c r="K19" s="203"/>
      <c r="L19" s="340"/>
      <c r="M19" s="340"/>
      <c r="N19" s="340"/>
      <c r="O19" s="340"/>
      <c r="P19" s="340"/>
      <c r="Q19" s="340"/>
      <c r="R19" s="340"/>
      <c r="S19" s="340"/>
      <c r="T19" s="341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676" t="s">
        <v>312</v>
      </c>
      <c r="AJ19" s="678" t="s">
        <v>258</v>
      </c>
      <c r="AK19" s="670" t="s">
        <v>259</v>
      </c>
      <c r="AL19" s="674" t="s">
        <v>313</v>
      </c>
      <c r="AM19" s="675" t="s">
        <v>258</v>
      </c>
      <c r="AN19" s="673" t="s">
        <v>259</v>
      </c>
      <c r="AO19" s="674" t="s">
        <v>314</v>
      </c>
      <c r="AP19" s="675" t="s">
        <v>258</v>
      </c>
      <c r="AQ19" s="673" t="s">
        <v>259</v>
      </c>
      <c r="AR19" s="671" t="s">
        <v>315</v>
      </c>
      <c r="AS19" s="667" t="s">
        <v>258</v>
      </c>
      <c r="AT19" s="669" t="s">
        <v>259</v>
      </c>
    </row>
    <row r="20" spans="1:48" ht="21.75" customHeight="1" thickBot="1">
      <c r="B20"/>
      <c r="C20" s="701"/>
      <c r="D20" s="702"/>
      <c r="E20" s="702"/>
      <c r="F20" s="702"/>
      <c r="G20" s="700"/>
      <c r="H20" s="329"/>
      <c r="I20" s="330" t="s">
        <v>72</v>
      </c>
      <c r="J20" s="331" t="s">
        <v>73</v>
      </c>
      <c r="K20" s="336" t="s">
        <v>285</v>
      </c>
      <c r="L20" s="336" t="s">
        <v>286</v>
      </c>
      <c r="M20" s="336" t="s">
        <v>287</v>
      </c>
      <c r="N20" s="336" t="s">
        <v>288</v>
      </c>
      <c r="O20" s="336" t="s">
        <v>289</v>
      </c>
      <c r="P20" s="336" t="s">
        <v>290</v>
      </c>
      <c r="Q20" s="336" t="s">
        <v>291</v>
      </c>
      <c r="R20" s="336" t="s">
        <v>292</v>
      </c>
      <c r="S20" s="336" t="s">
        <v>293</v>
      </c>
      <c r="T20" s="336" t="s">
        <v>294</v>
      </c>
      <c r="U20" s="336" t="s">
        <v>295</v>
      </c>
      <c r="V20" s="336" t="s">
        <v>296</v>
      </c>
      <c r="W20" s="336" t="s">
        <v>297</v>
      </c>
      <c r="X20" s="336" t="s">
        <v>298</v>
      </c>
      <c r="Y20" s="336" t="s">
        <v>299</v>
      </c>
      <c r="Z20" s="336" t="s">
        <v>300</v>
      </c>
      <c r="AA20" s="336" t="s">
        <v>301</v>
      </c>
      <c r="AB20" s="336" t="s">
        <v>302</v>
      </c>
      <c r="AC20" s="336" t="s">
        <v>303</v>
      </c>
      <c r="AD20" s="336" t="s">
        <v>304</v>
      </c>
      <c r="AE20" s="336" t="s">
        <v>305</v>
      </c>
      <c r="AF20" s="336" t="s">
        <v>306</v>
      </c>
      <c r="AG20" s="336" t="s">
        <v>307</v>
      </c>
      <c r="AH20" s="337" t="s">
        <v>308</v>
      </c>
      <c r="AI20" s="677"/>
      <c r="AJ20" s="679"/>
      <c r="AK20" s="680"/>
      <c r="AL20" s="672"/>
      <c r="AM20" s="668"/>
      <c r="AN20" s="670"/>
      <c r="AO20" s="672"/>
      <c r="AP20" s="668"/>
      <c r="AQ20" s="670"/>
      <c r="AR20" s="672"/>
      <c r="AS20" s="668"/>
      <c r="AT20" s="670"/>
    </row>
    <row r="21" spans="1:48" ht="12.75" customHeight="1">
      <c r="B21"/>
      <c r="C21" s="437"/>
      <c r="D21" s="438"/>
      <c r="E21" s="439"/>
      <c r="F21" s="440"/>
      <c r="G21" s="441"/>
      <c r="H21" s="425" t="s">
        <v>74</v>
      </c>
      <c r="I21" s="205"/>
      <c r="J21" s="206"/>
      <c r="K21" s="333"/>
      <c r="L21" s="332"/>
      <c r="M21" s="332"/>
      <c r="N21" s="332"/>
      <c r="O21" s="332"/>
      <c r="P21" s="246"/>
      <c r="Q21" s="246"/>
      <c r="R21" s="246"/>
      <c r="S21" s="332"/>
      <c r="T21" s="332"/>
      <c r="U21" s="332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433"/>
      <c r="AI21" s="651"/>
      <c r="AJ21" s="652"/>
      <c r="AK21" s="648"/>
      <c r="AL21" s="651"/>
      <c r="AM21" s="652"/>
      <c r="AN21" s="648"/>
      <c r="AO21" s="651"/>
      <c r="AP21" s="652"/>
      <c r="AQ21" s="648"/>
      <c r="AR21" s="651"/>
      <c r="AS21" s="652"/>
      <c r="AT21" s="648"/>
      <c r="AU21" s="348"/>
      <c r="AV21" s="348"/>
    </row>
    <row r="22" spans="1:48" ht="12.75" customHeight="1">
      <c r="B22"/>
      <c r="C22" s="442"/>
      <c r="D22" s="443"/>
      <c r="E22" s="444"/>
      <c r="F22" s="445"/>
      <c r="G22" s="446"/>
      <c r="H22" s="426" t="s">
        <v>284</v>
      </c>
      <c r="I22" s="2"/>
      <c r="J22" s="35"/>
      <c r="K22" s="222"/>
      <c r="L22" s="172"/>
      <c r="M22" s="172"/>
      <c r="N22" s="172"/>
      <c r="O22" s="172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219"/>
      <c r="AI22" s="651"/>
      <c r="AJ22" s="652"/>
      <c r="AK22" s="648"/>
      <c r="AL22" s="651"/>
      <c r="AM22" s="652"/>
      <c r="AN22" s="648"/>
      <c r="AO22" s="651"/>
      <c r="AP22" s="652"/>
      <c r="AQ22" s="648"/>
      <c r="AR22" s="651"/>
      <c r="AS22" s="652"/>
      <c r="AT22" s="648"/>
      <c r="AU22" s="348"/>
      <c r="AV22" s="348"/>
    </row>
    <row r="23" spans="1:48" ht="12.75" customHeight="1">
      <c r="B23"/>
      <c r="C23" s="442"/>
      <c r="D23" s="447"/>
      <c r="E23" s="444"/>
      <c r="F23" s="448"/>
      <c r="G23" s="449"/>
      <c r="H23" s="427" t="s">
        <v>197</v>
      </c>
      <c r="I23" s="2"/>
      <c r="J23" s="35"/>
      <c r="K23" s="222"/>
      <c r="L23" s="172"/>
      <c r="M23" s="172"/>
      <c r="N23" s="172"/>
      <c r="O23" s="172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219"/>
      <c r="AI23" s="651"/>
      <c r="AJ23" s="652"/>
      <c r="AK23" s="648"/>
      <c r="AL23" s="651"/>
      <c r="AM23" s="652"/>
      <c r="AN23" s="648"/>
      <c r="AO23" s="651"/>
      <c r="AP23" s="652"/>
      <c r="AQ23" s="648"/>
      <c r="AR23" s="651"/>
      <c r="AS23" s="652"/>
      <c r="AT23" s="648"/>
      <c r="AU23" s="348"/>
      <c r="AV23" s="348"/>
    </row>
    <row r="24" spans="1:48" ht="12.75" customHeight="1">
      <c r="B24"/>
      <c r="C24" s="442"/>
      <c r="D24" s="450"/>
      <c r="E24" s="444"/>
      <c r="F24" s="451"/>
      <c r="G24" s="452"/>
      <c r="H24" s="428" t="s">
        <v>74</v>
      </c>
      <c r="I24" s="167"/>
      <c r="J24" s="168"/>
      <c r="K24" s="222"/>
      <c r="L24" s="172"/>
      <c r="M24" s="172"/>
      <c r="N24" s="172"/>
      <c r="O24" s="172"/>
      <c r="P24" s="171"/>
      <c r="Q24" s="171"/>
      <c r="R24" s="171"/>
      <c r="S24" s="172"/>
      <c r="T24" s="172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219"/>
      <c r="AI24" s="651"/>
      <c r="AJ24" s="652"/>
      <c r="AK24" s="648"/>
      <c r="AL24" s="651"/>
      <c r="AM24" s="652"/>
      <c r="AN24" s="648"/>
      <c r="AO24" s="651"/>
      <c r="AP24" s="652"/>
      <c r="AQ24" s="648"/>
      <c r="AR24" s="651"/>
      <c r="AS24" s="652"/>
      <c r="AT24" s="648"/>
      <c r="AU24" s="348"/>
      <c r="AV24" s="348"/>
    </row>
    <row r="25" spans="1:48" ht="12.75" customHeight="1">
      <c r="B25"/>
      <c r="C25" s="442"/>
      <c r="D25" s="443"/>
      <c r="E25" s="444"/>
      <c r="F25" s="453"/>
      <c r="G25" s="446"/>
      <c r="H25" s="426" t="s">
        <v>284</v>
      </c>
      <c r="I25" s="2"/>
      <c r="J25" s="35"/>
      <c r="K25" s="222"/>
      <c r="L25" s="172"/>
      <c r="M25" s="172"/>
      <c r="N25" s="172"/>
      <c r="O25" s="172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219"/>
      <c r="AI25" s="651"/>
      <c r="AJ25" s="652"/>
      <c r="AK25" s="648"/>
      <c r="AL25" s="651"/>
      <c r="AM25" s="652"/>
      <c r="AN25" s="648"/>
      <c r="AO25" s="651"/>
      <c r="AP25" s="652"/>
      <c r="AQ25" s="648"/>
      <c r="AR25" s="651"/>
      <c r="AS25" s="652"/>
      <c r="AT25" s="648"/>
      <c r="AU25" s="348"/>
      <c r="AV25" s="348"/>
    </row>
    <row r="26" spans="1:48" ht="12.75" customHeight="1">
      <c r="B26"/>
      <c r="C26" s="442"/>
      <c r="D26" s="447"/>
      <c r="E26" s="454"/>
      <c r="F26" s="455"/>
      <c r="G26" s="449"/>
      <c r="H26" s="427" t="s">
        <v>197</v>
      </c>
      <c r="I26" s="2"/>
      <c r="J26" s="35"/>
      <c r="K26" s="222"/>
      <c r="L26" s="172"/>
      <c r="M26" s="172"/>
      <c r="N26" s="172"/>
      <c r="O26" s="172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219"/>
      <c r="AI26" s="651"/>
      <c r="AJ26" s="652"/>
      <c r="AK26" s="648"/>
      <c r="AL26" s="651"/>
      <c r="AM26" s="652"/>
      <c r="AN26" s="648"/>
      <c r="AO26" s="651"/>
      <c r="AP26" s="652"/>
      <c r="AQ26" s="648"/>
      <c r="AR26" s="651"/>
      <c r="AS26" s="652"/>
      <c r="AT26" s="648"/>
      <c r="AU26" s="348"/>
      <c r="AV26" s="348"/>
    </row>
    <row r="27" spans="1:48" ht="18" customHeight="1">
      <c r="B27"/>
      <c r="C27" s="442"/>
      <c r="D27" s="450"/>
      <c r="E27" s="456"/>
      <c r="F27" s="457"/>
      <c r="G27" s="452"/>
      <c r="H27" s="428" t="s">
        <v>74</v>
      </c>
      <c r="I27" s="9"/>
      <c r="J27" s="166"/>
      <c r="K27" s="222"/>
      <c r="L27" s="172"/>
      <c r="M27" s="172"/>
      <c r="N27" s="172"/>
      <c r="O27" s="172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219"/>
      <c r="AI27" s="651"/>
      <c r="AJ27" s="652"/>
      <c r="AK27" s="648"/>
      <c r="AL27" s="651"/>
      <c r="AM27" s="652"/>
      <c r="AN27" s="648"/>
      <c r="AO27" s="651"/>
      <c r="AP27" s="652"/>
      <c r="AQ27" s="648"/>
      <c r="AR27" s="651"/>
      <c r="AS27" s="652"/>
      <c r="AT27" s="648"/>
      <c r="AU27" s="348"/>
      <c r="AV27" s="348"/>
    </row>
    <row r="28" spans="1:48" ht="18" customHeight="1">
      <c r="B28"/>
      <c r="C28" s="442"/>
      <c r="D28" s="443"/>
      <c r="E28" s="444"/>
      <c r="F28" s="445"/>
      <c r="G28" s="446"/>
      <c r="H28" s="426" t="s">
        <v>284</v>
      </c>
      <c r="I28" s="2"/>
      <c r="J28" s="35"/>
      <c r="K28" s="222"/>
      <c r="L28" s="172"/>
      <c r="M28" s="172"/>
      <c r="N28" s="172"/>
      <c r="O28" s="172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219"/>
      <c r="AI28" s="651"/>
      <c r="AJ28" s="652"/>
      <c r="AK28" s="648"/>
      <c r="AL28" s="651"/>
      <c r="AM28" s="652"/>
      <c r="AN28" s="648"/>
      <c r="AO28" s="651"/>
      <c r="AP28" s="652"/>
      <c r="AQ28" s="648"/>
      <c r="AR28" s="651"/>
      <c r="AS28" s="652"/>
      <c r="AT28" s="648"/>
      <c r="AU28" s="348"/>
      <c r="AV28" s="348"/>
    </row>
    <row r="29" spans="1:48" ht="18" customHeight="1">
      <c r="B29"/>
      <c r="C29" s="442"/>
      <c r="D29" s="447"/>
      <c r="E29" s="454"/>
      <c r="F29" s="448"/>
      <c r="G29" s="449"/>
      <c r="H29" s="427" t="s">
        <v>197</v>
      </c>
      <c r="I29" s="2"/>
      <c r="J29" s="35"/>
      <c r="K29" s="222"/>
      <c r="L29" s="172"/>
      <c r="M29" s="172"/>
      <c r="N29" s="172"/>
      <c r="O29" s="172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219"/>
      <c r="AI29" s="651"/>
      <c r="AJ29" s="652"/>
      <c r="AK29" s="648"/>
      <c r="AL29" s="651"/>
      <c r="AM29" s="652"/>
      <c r="AN29" s="648"/>
      <c r="AO29" s="651"/>
      <c r="AP29" s="652"/>
      <c r="AQ29" s="648"/>
      <c r="AR29" s="651"/>
      <c r="AS29" s="652"/>
      <c r="AT29" s="648"/>
      <c r="AU29" s="348"/>
      <c r="AV29" s="348"/>
    </row>
    <row r="30" spans="1:48" ht="16.5" customHeight="1">
      <c r="B30"/>
      <c r="C30" s="442"/>
      <c r="D30" s="450"/>
      <c r="E30" s="456"/>
      <c r="F30" s="456"/>
      <c r="G30" s="452"/>
      <c r="H30" s="428" t="s">
        <v>74</v>
      </c>
      <c r="I30" s="9"/>
      <c r="J30" s="166"/>
      <c r="K30" s="222"/>
      <c r="L30" s="172"/>
      <c r="M30" s="172"/>
      <c r="N30" s="172"/>
      <c r="O30" s="172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219"/>
      <c r="AI30" s="651"/>
      <c r="AJ30" s="652"/>
      <c r="AK30" s="648"/>
      <c r="AL30" s="651"/>
      <c r="AM30" s="652"/>
      <c r="AN30" s="648"/>
      <c r="AO30" s="651"/>
      <c r="AP30" s="652"/>
      <c r="AQ30" s="648"/>
      <c r="AR30" s="651"/>
      <c r="AS30" s="652"/>
      <c r="AT30" s="648"/>
      <c r="AU30" s="348"/>
      <c r="AV30" s="348"/>
    </row>
    <row r="31" spans="1:48" ht="16.5" customHeight="1">
      <c r="B31"/>
      <c r="C31" s="442"/>
      <c r="D31" s="443"/>
      <c r="E31" s="444"/>
      <c r="F31" s="444"/>
      <c r="G31" s="446"/>
      <c r="H31" s="426" t="s">
        <v>284</v>
      </c>
      <c r="I31" s="2"/>
      <c r="J31" s="35"/>
      <c r="K31" s="222"/>
      <c r="L31" s="172"/>
      <c r="M31" s="172"/>
      <c r="N31" s="172"/>
      <c r="O31" s="172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219"/>
      <c r="AI31" s="651"/>
      <c r="AJ31" s="652"/>
      <c r="AK31" s="648"/>
      <c r="AL31" s="651"/>
      <c r="AM31" s="652"/>
      <c r="AN31" s="648"/>
      <c r="AO31" s="651"/>
      <c r="AP31" s="652"/>
      <c r="AQ31" s="648"/>
      <c r="AR31" s="651"/>
      <c r="AS31" s="652"/>
      <c r="AT31" s="648"/>
      <c r="AU31" s="348"/>
      <c r="AV31" s="348"/>
    </row>
    <row r="32" spans="1:48" ht="16.5" customHeight="1">
      <c r="B32"/>
      <c r="C32" s="442"/>
      <c r="D32" s="447"/>
      <c r="E32" s="454"/>
      <c r="F32" s="454"/>
      <c r="G32" s="449"/>
      <c r="H32" s="427" t="s">
        <v>197</v>
      </c>
      <c r="I32" s="2"/>
      <c r="J32" s="35"/>
      <c r="K32" s="222"/>
      <c r="L32" s="172"/>
      <c r="M32" s="172"/>
      <c r="N32" s="172"/>
      <c r="O32" s="172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219"/>
      <c r="AI32" s="651"/>
      <c r="AJ32" s="652"/>
      <c r="AK32" s="648"/>
      <c r="AL32" s="651"/>
      <c r="AM32" s="652"/>
      <c r="AN32" s="648"/>
      <c r="AO32" s="651"/>
      <c r="AP32" s="652"/>
      <c r="AQ32" s="648"/>
      <c r="AR32" s="651"/>
      <c r="AS32" s="652"/>
      <c r="AT32" s="648"/>
      <c r="AU32" s="348"/>
      <c r="AV32" s="348"/>
    </row>
    <row r="33" spans="2:48" ht="12.75" customHeight="1">
      <c r="B33"/>
      <c r="C33" s="442"/>
      <c r="D33" s="450"/>
      <c r="E33" s="456"/>
      <c r="F33" s="457"/>
      <c r="G33" s="452"/>
      <c r="H33" s="428" t="s">
        <v>74</v>
      </c>
      <c r="I33" s="9"/>
      <c r="J33" s="166"/>
      <c r="K33" s="222"/>
      <c r="L33" s="172"/>
      <c r="M33" s="172"/>
      <c r="N33" s="172"/>
      <c r="O33" s="172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219"/>
      <c r="AI33" s="651"/>
      <c r="AJ33" s="652"/>
      <c r="AK33" s="648"/>
      <c r="AL33" s="651"/>
      <c r="AM33" s="652"/>
      <c r="AN33" s="648"/>
      <c r="AO33" s="651"/>
      <c r="AP33" s="652"/>
      <c r="AQ33" s="648"/>
      <c r="AR33" s="651"/>
      <c r="AS33" s="652"/>
      <c r="AT33" s="648"/>
      <c r="AU33" s="348"/>
      <c r="AV33" s="348"/>
    </row>
    <row r="34" spans="2:48" ht="12.75" customHeight="1">
      <c r="B34"/>
      <c r="C34" s="442"/>
      <c r="D34" s="443"/>
      <c r="E34" s="444"/>
      <c r="F34" s="445"/>
      <c r="G34" s="446"/>
      <c r="H34" s="426" t="s">
        <v>284</v>
      </c>
      <c r="I34" s="2"/>
      <c r="J34" s="35"/>
      <c r="K34" s="222"/>
      <c r="L34" s="172"/>
      <c r="M34" s="172"/>
      <c r="N34" s="172"/>
      <c r="O34" s="172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219"/>
      <c r="AI34" s="651"/>
      <c r="AJ34" s="652"/>
      <c r="AK34" s="648"/>
      <c r="AL34" s="651"/>
      <c r="AM34" s="652"/>
      <c r="AN34" s="648"/>
      <c r="AO34" s="651"/>
      <c r="AP34" s="652"/>
      <c r="AQ34" s="648"/>
      <c r="AR34" s="651"/>
      <c r="AS34" s="652"/>
      <c r="AT34" s="648"/>
      <c r="AU34" s="348"/>
      <c r="AV34" s="348"/>
    </row>
    <row r="35" spans="2:48" ht="12.75" customHeight="1">
      <c r="B35"/>
      <c r="C35" s="442"/>
      <c r="D35" s="447"/>
      <c r="E35" s="444"/>
      <c r="F35" s="448"/>
      <c r="G35" s="449"/>
      <c r="H35" s="427" t="s">
        <v>197</v>
      </c>
      <c r="I35" s="2"/>
      <c r="J35" s="35"/>
      <c r="K35" s="222"/>
      <c r="L35" s="172"/>
      <c r="M35" s="172"/>
      <c r="N35" s="172"/>
      <c r="O35" s="172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219"/>
      <c r="AI35" s="651"/>
      <c r="AJ35" s="652"/>
      <c r="AK35" s="648"/>
      <c r="AL35" s="651"/>
      <c r="AM35" s="652"/>
      <c r="AN35" s="648"/>
      <c r="AO35" s="651"/>
      <c r="AP35" s="652"/>
      <c r="AQ35" s="648"/>
      <c r="AR35" s="651"/>
      <c r="AS35" s="652"/>
      <c r="AT35" s="648"/>
      <c r="AU35" s="348"/>
      <c r="AV35" s="348"/>
    </row>
    <row r="36" spans="2:48" ht="20.25" customHeight="1">
      <c r="B36"/>
      <c r="C36" s="442"/>
      <c r="D36" s="450"/>
      <c r="E36" s="444"/>
      <c r="F36" s="451"/>
      <c r="G36" s="452"/>
      <c r="H36" s="428" t="s">
        <v>74</v>
      </c>
      <c r="I36" s="9"/>
      <c r="J36" s="166"/>
      <c r="K36" s="222"/>
      <c r="L36" s="172"/>
      <c r="M36" s="172"/>
      <c r="N36" s="172"/>
      <c r="O36" s="172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219"/>
      <c r="AI36" s="651"/>
      <c r="AJ36" s="652"/>
      <c r="AK36" s="648"/>
      <c r="AL36" s="651"/>
      <c r="AM36" s="652"/>
      <c r="AN36" s="648"/>
      <c r="AO36" s="651"/>
      <c r="AP36" s="652"/>
      <c r="AQ36" s="648"/>
      <c r="AR36" s="651"/>
      <c r="AS36" s="652"/>
      <c r="AT36" s="648"/>
      <c r="AU36" s="348"/>
      <c r="AV36" s="348"/>
    </row>
    <row r="37" spans="2:48" ht="20.25" customHeight="1">
      <c r="B37"/>
      <c r="C37" s="442"/>
      <c r="D37" s="443"/>
      <c r="E37" s="444"/>
      <c r="F37" s="453"/>
      <c r="G37" s="446"/>
      <c r="H37" s="426" t="s">
        <v>284</v>
      </c>
      <c r="I37" s="2"/>
      <c r="J37" s="35"/>
      <c r="K37" s="222"/>
      <c r="L37" s="172"/>
      <c r="M37" s="172"/>
      <c r="N37" s="172"/>
      <c r="O37" s="17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219"/>
      <c r="AI37" s="651"/>
      <c r="AJ37" s="652"/>
      <c r="AK37" s="648"/>
      <c r="AL37" s="651"/>
      <c r="AM37" s="652"/>
      <c r="AN37" s="648"/>
      <c r="AO37" s="651"/>
      <c r="AP37" s="652"/>
      <c r="AQ37" s="648"/>
      <c r="AR37" s="651"/>
      <c r="AS37" s="652"/>
      <c r="AT37" s="648"/>
      <c r="AU37" s="348"/>
      <c r="AV37" s="348"/>
    </row>
    <row r="38" spans="2:48" ht="20.25" customHeight="1">
      <c r="B38"/>
      <c r="C38" s="442"/>
      <c r="D38" s="447"/>
      <c r="E38" s="454"/>
      <c r="F38" s="455"/>
      <c r="G38" s="449"/>
      <c r="H38" s="427" t="s">
        <v>197</v>
      </c>
      <c r="I38" s="2"/>
      <c r="J38" s="35"/>
      <c r="K38" s="222"/>
      <c r="L38" s="172"/>
      <c r="M38" s="172"/>
      <c r="N38" s="172"/>
      <c r="O38" s="172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219"/>
      <c r="AI38" s="651"/>
      <c r="AJ38" s="652"/>
      <c r="AK38" s="648"/>
      <c r="AL38" s="651"/>
      <c r="AM38" s="652"/>
      <c r="AN38" s="648"/>
      <c r="AO38" s="651"/>
      <c r="AP38" s="652"/>
      <c r="AQ38" s="648"/>
      <c r="AR38" s="651"/>
      <c r="AS38" s="652"/>
      <c r="AT38" s="648"/>
      <c r="AU38" s="348"/>
      <c r="AV38" s="348"/>
    </row>
    <row r="39" spans="2:48" ht="18" customHeight="1">
      <c r="B39"/>
      <c r="C39" s="442"/>
      <c r="D39" s="450"/>
      <c r="E39" s="458"/>
      <c r="F39" s="459"/>
      <c r="G39" s="452"/>
      <c r="H39" s="428" t="s">
        <v>74</v>
      </c>
      <c r="I39" s="9"/>
      <c r="J39" s="166"/>
      <c r="K39" s="222"/>
      <c r="L39" s="172"/>
      <c r="M39" s="172"/>
      <c r="N39" s="172"/>
      <c r="O39" s="172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219"/>
      <c r="AI39" s="656"/>
      <c r="AJ39" s="652"/>
      <c r="AK39" s="648"/>
      <c r="AL39" s="651"/>
      <c r="AM39" s="652"/>
      <c r="AN39" s="648"/>
      <c r="AO39" s="651"/>
      <c r="AP39" s="652"/>
      <c r="AQ39" s="648"/>
      <c r="AR39" s="651"/>
      <c r="AS39" s="652"/>
      <c r="AT39" s="648"/>
      <c r="AU39" s="348"/>
      <c r="AV39" s="348"/>
    </row>
    <row r="40" spans="2:48" ht="18" customHeight="1">
      <c r="B40"/>
      <c r="C40" s="442"/>
      <c r="D40" s="443"/>
      <c r="E40" s="460"/>
      <c r="F40" s="461"/>
      <c r="G40" s="446"/>
      <c r="H40" s="426" t="s">
        <v>284</v>
      </c>
      <c r="I40" s="2"/>
      <c r="J40" s="35"/>
      <c r="K40" s="222"/>
      <c r="L40" s="172"/>
      <c r="M40" s="172"/>
      <c r="N40" s="172"/>
      <c r="O40" s="172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219"/>
      <c r="AI40" s="656"/>
      <c r="AJ40" s="652"/>
      <c r="AK40" s="648"/>
      <c r="AL40" s="651"/>
      <c r="AM40" s="652"/>
      <c r="AN40" s="648"/>
      <c r="AO40" s="651"/>
      <c r="AP40" s="652"/>
      <c r="AQ40" s="648"/>
      <c r="AR40" s="651"/>
      <c r="AS40" s="652"/>
      <c r="AT40" s="648"/>
      <c r="AU40" s="348"/>
      <c r="AV40" s="348"/>
    </row>
    <row r="41" spans="2:48" ht="18" customHeight="1">
      <c r="B41"/>
      <c r="C41" s="442"/>
      <c r="D41" s="447"/>
      <c r="E41" s="460"/>
      <c r="F41" s="462"/>
      <c r="G41" s="449"/>
      <c r="H41" s="427" t="s">
        <v>197</v>
      </c>
      <c r="I41" s="2"/>
      <c r="J41" s="35"/>
      <c r="K41" s="222"/>
      <c r="L41" s="172"/>
      <c r="M41" s="172"/>
      <c r="N41" s="172"/>
      <c r="O41" s="172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219"/>
      <c r="AI41" s="656"/>
      <c r="AJ41" s="652"/>
      <c r="AK41" s="648"/>
      <c r="AL41" s="651"/>
      <c r="AM41" s="652"/>
      <c r="AN41" s="648"/>
      <c r="AO41" s="651"/>
      <c r="AP41" s="652"/>
      <c r="AQ41" s="648"/>
      <c r="AR41" s="651"/>
      <c r="AS41" s="652"/>
      <c r="AT41" s="648"/>
      <c r="AU41" s="348"/>
      <c r="AV41" s="348"/>
    </row>
    <row r="42" spans="2:48" ht="19.5" customHeight="1">
      <c r="B42"/>
      <c r="C42" s="442"/>
      <c r="D42" s="450"/>
      <c r="E42" s="460"/>
      <c r="F42" s="459"/>
      <c r="G42" s="452"/>
      <c r="H42" s="428" t="s">
        <v>74</v>
      </c>
      <c r="I42" s="9"/>
      <c r="J42" s="166"/>
      <c r="K42" s="222"/>
      <c r="L42" s="172"/>
      <c r="M42" s="172"/>
      <c r="N42" s="172"/>
      <c r="O42" s="172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219"/>
      <c r="AI42" s="656"/>
      <c r="AJ42" s="652"/>
      <c r="AK42" s="648"/>
      <c r="AL42" s="651"/>
      <c r="AM42" s="652"/>
      <c r="AN42" s="648"/>
      <c r="AO42" s="651"/>
      <c r="AP42" s="652"/>
      <c r="AQ42" s="648"/>
      <c r="AR42" s="651"/>
      <c r="AS42" s="652"/>
      <c r="AT42" s="648"/>
      <c r="AU42" s="348"/>
      <c r="AV42" s="348"/>
    </row>
    <row r="43" spans="2:48" ht="19.5" customHeight="1">
      <c r="B43"/>
      <c r="C43" s="442"/>
      <c r="D43" s="443"/>
      <c r="E43" s="460"/>
      <c r="F43" s="461"/>
      <c r="G43" s="446"/>
      <c r="H43" s="426" t="s">
        <v>284</v>
      </c>
      <c r="I43" s="2"/>
      <c r="J43" s="35"/>
      <c r="K43" s="222"/>
      <c r="L43" s="172"/>
      <c r="M43" s="172"/>
      <c r="N43" s="172"/>
      <c r="O43" s="172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219"/>
      <c r="AI43" s="656"/>
      <c r="AJ43" s="652"/>
      <c r="AK43" s="648"/>
      <c r="AL43" s="651"/>
      <c r="AM43" s="652"/>
      <c r="AN43" s="648"/>
      <c r="AO43" s="651"/>
      <c r="AP43" s="652"/>
      <c r="AQ43" s="648"/>
      <c r="AR43" s="651"/>
      <c r="AS43" s="652"/>
      <c r="AT43" s="648"/>
      <c r="AU43" s="348"/>
      <c r="AV43" s="348"/>
    </row>
    <row r="44" spans="2:48" ht="19.5" customHeight="1">
      <c r="B44"/>
      <c r="C44" s="442"/>
      <c r="D44" s="447"/>
      <c r="E44" s="460"/>
      <c r="F44" s="462"/>
      <c r="G44" s="449"/>
      <c r="H44" s="427" t="s">
        <v>197</v>
      </c>
      <c r="I44" s="2"/>
      <c r="J44" s="35"/>
      <c r="K44" s="222"/>
      <c r="L44" s="172"/>
      <c r="M44" s="172"/>
      <c r="N44" s="172"/>
      <c r="O44" s="172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219"/>
      <c r="AI44" s="656"/>
      <c r="AJ44" s="652"/>
      <c r="AK44" s="648"/>
      <c r="AL44" s="651"/>
      <c r="AM44" s="652"/>
      <c r="AN44" s="648"/>
      <c r="AO44" s="651"/>
      <c r="AP44" s="652"/>
      <c r="AQ44" s="648"/>
      <c r="AR44" s="651"/>
      <c r="AS44" s="652"/>
      <c r="AT44" s="648"/>
      <c r="AU44" s="348"/>
      <c r="AV44" s="348"/>
    </row>
    <row r="45" spans="2:48" ht="12.75" customHeight="1">
      <c r="B45"/>
      <c r="C45" s="442"/>
      <c r="D45" s="450"/>
      <c r="E45" s="460"/>
      <c r="F45" s="459"/>
      <c r="G45" s="452"/>
      <c r="H45" s="428" t="s">
        <v>74</v>
      </c>
      <c r="I45" s="9"/>
      <c r="J45" s="166"/>
      <c r="K45" s="222"/>
      <c r="L45" s="172"/>
      <c r="M45" s="171"/>
      <c r="N45" s="171"/>
      <c r="O45" s="172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219"/>
      <c r="AI45" s="651"/>
      <c r="AJ45" s="652"/>
      <c r="AK45" s="648"/>
      <c r="AL45" s="651"/>
      <c r="AM45" s="652"/>
      <c r="AN45" s="648"/>
      <c r="AO45" s="651"/>
      <c r="AP45" s="652"/>
      <c r="AQ45" s="648"/>
      <c r="AR45" s="651"/>
      <c r="AS45" s="652"/>
      <c r="AT45" s="648"/>
      <c r="AU45" s="348"/>
      <c r="AV45" s="348"/>
    </row>
    <row r="46" spans="2:48" ht="12.75" customHeight="1">
      <c r="B46"/>
      <c r="C46" s="442"/>
      <c r="D46" s="443"/>
      <c r="E46" s="460"/>
      <c r="F46" s="463"/>
      <c r="G46" s="446"/>
      <c r="H46" s="426" t="s">
        <v>284</v>
      </c>
      <c r="I46" s="2"/>
      <c r="J46" s="35"/>
      <c r="K46" s="222"/>
      <c r="L46" s="172"/>
      <c r="M46" s="172"/>
      <c r="N46" s="172"/>
      <c r="O46" s="172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219"/>
      <c r="AI46" s="651"/>
      <c r="AJ46" s="652"/>
      <c r="AK46" s="648"/>
      <c r="AL46" s="651"/>
      <c r="AM46" s="652"/>
      <c r="AN46" s="648"/>
      <c r="AO46" s="651"/>
      <c r="AP46" s="652"/>
      <c r="AQ46" s="648"/>
      <c r="AR46" s="651"/>
      <c r="AS46" s="652"/>
      <c r="AT46" s="648"/>
      <c r="AU46" s="348"/>
      <c r="AV46" s="348"/>
    </row>
    <row r="47" spans="2:48" ht="12.75" customHeight="1">
      <c r="B47"/>
      <c r="C47" s="442"/>
      <c r="D47" s="447"/>
      <c r="E47" s="460"/>
      <c r="F47" s="464"/>
      <c r="G47" s="449"/>
      <c r="H47" s="427" t="s">
        <v>197</v>
      </c>
      <c r="I47" s="2"/>
      <c r="J47" s="35"/>
      <c r="K47" s="222"/>
      <c r="L47" s="172"/>
      <c r="M47" s="172"/>
      <c r="N47" s="172"/>
      <c r="O47" s="172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219"/>
      <c r="AI47" s="651"/>
      <c r="AJ47" s="652"/>
      <c r="AK47" s="648"/>
      <c r="AL47" s="651"/>
      <c r="AM47" s="652"/>
      <c r="AN47" s="648"/>
      <c r="AO47" s="651"/>
      <c r="AP47" s="652"/>
      <c r="AQ47" s="648"/>
      <c r="AR47" s="651"/>
      <c r="AS47" s="652"/>
      <c r="AT47" s="648"/>
      <c r="AU47" s="348"/>
      <c r="AV47" s="348"/>
    </row>
    <row r="48" spans="2:48" ht="15" customHeight="1">
      <c r="B48"/>
      <c r="C48" s="442"/>
      <c r="D48" s="450"/>
      <c r="E48" s="460"/>
      <c r="F48" s="459"/>
      <c r="G48" s="452"/>
      <c r="H48" s="428" t="s">
        <v>74</v>
      </c>
      <c r="I48" s="9"/>
      <c r="J48" s="166"/>
      <c r="K48" s="222"/>
      <c r="L48" s="172"/>
      <c r="M48" s="172"/>
      <c r="N48" s="172"/>
      <c r="O48" s="172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219"/>
      <c r="AI48" s="690"/>
      <c r="AJ48" s="652"/>
      <c r="AK48" s="648"/>
      <c r="AL48" s="651"/>
      <c r="AM48" s="652"/>
      <c r="AN48" s="648"/>
      <c r="AO48" s="665"/>
      <c r="AP48" s="652"/>
      <c r="AQ48" s="648"/>
      <c r="AR48" s="651"/>
      <c r="AS48" s="652"/>
      <c r="AT48" s="648"/>
      <c r="AU48" s="348"/>
      <c r="AV48" s="348"/>
    </row>
    <row r="49" spans="2:48" ht="15" customHeight="1">
      <c r="B49"/>
      <c r="C49" s="442"/>
      <c r="D49" s="443"/>
      <c r="E49" s="460"/>
      <c r="F49" s="463"/>
      <c r="G49" s="446"/>
      <c r="H49" s="426" t="s">
        <v>284</v>
      </c>
      <c r="I49" s="2"/>
      <c r="J49" s="35"/>
      <c r="K49" s="222"/>
      <c r="L49" s="172"/>
      <c r="M49" s="172"/>
      <c r="N49" s="172"/>
      <c r="O49" s="172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219"/>
      <c r="AI49" s="656"/>
      <c r="AJ49" s="652"/>
      <c r="AK49" s="648"/>
      <c r="AL49" s="651"/>
      <c r="AM49" s="652"/>
      <c r="AN49" s="648"/>
      <c r="AO49" s="651"/>
      <c r="AP49" s="652"/>
      <c r="AQ49" s="648"/>
      <c r="AR49" s="651"/>
      <c r="AS49" s="652"/>
      <c r="AT49" s="648"/>
      <c r="AU49" s="348"/>
      <c r="AV49" s="348"/>
    </row>
    <row r="50" spans="2:48" ht="15" customHeight="1">
      <c r="B50"/>
      <c r="C50" s="442"/>
      <c r="D50" s="447"/>
      <c r="E50" s="465"/>
      <c r="F50" s="464"/>
      <c r="G50" s="449"/>
      <c r="H50" s="427" t="s">
        <v>197</v>
      </c>
      <c r="I50" s="2"/>
      <c r="J50" s="35"/>
      <c r="K50" s="222"/>
      <c r="L50" s="172"/>
      <c r="M50" s="172"/>
      <c r="N50" s="172"/>
      <c r="O50" s="172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219"/>
      <c r="AI50" s="656"/>
      <c r="AJ50" s="652"/>
      <c r="AK50" s="648"/>
      <c r="AL50" s="651"/>
      <c r="AM50" s="652"/>
      <c r="AN50" s="648"/>
      <c r="AO50" s="651"/>
      <c r="AP50" s="652"/>
      <c r="AQ50" s="648"/>
      <c r="AR50" s="651"/>
      <c r="AS50" s="652"/>
      <c r="AT50" s="648"/>
      <c r="AU50" s="348"/>
      <c r="AV50" s="348"/>
    </row>
    <row r="51" spans="2:48" ht="15" customHeight="1">
      <c r="B51"/>
      <c r="C51" s="442"/>
      <c r="D51" s="466"/>
      <c r="E51" s="456"/>
      <c r="F51" s="467"/>
      <c r="G51" s="452"/>
      <c r="H51" s="428" t="s">
        <v>74</v>
      </c>
      <c r="I51" s="167"/>
      <c r="J51" s="168"/>
      <c r="K51" s="222"/>
      <c r="L51" s="172"/>
      <c r="M51" s="172"/>
      <c r="N51" s="172"/>
      <c r="O51" s="172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219"/>
      <c r="AI51" s="661"/>
      <c r="AJ51" s="652"/>
      <c r="AK51" s="648"/>
      <c r="AL51" s="661"/>
      <c r="AM51" s="652"/>
      <c r="AN51" s="648"/>
      <c r="AO51" s="665"/>
      <c r="AP51" s="652"/>
      <c r="AQ51" s="648"/>
      <c r="AR51" s="651"/>
      <c r="AS51" s="652"/>
      <c r="AT51" s="648"/>
      <c r="AU51" s="348"/>
      <c r="AV51" s="348"/>
    </row>
    <row r="52" spans="2:48" ht="15" customHeight="1">
      <c r="B52"/>
      <c r="C52" s="442"/>
      <c r="D52" s="468"/>
      <c r="E52" s="469"/>
      <c r="F52" s="470"/>
      <c r="G52" s="446"/>
      <c r="H52" s="426" t="s">
        <v>284</v>
      </c>
      <c r="I52" s="2"/>
      <c r="J52" s="35"/>
      <c r="K52" s="222"/>
      <c r="L52" s="172"/>
      <c r="M52" s="172"/>
      <c r="N52" s="172"/>
      <c r="O52" s="172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219"/>
      <c r="AI52" s="661"/>
      <c r="AJ52" s="652"/>
      <c r="AK52" s="648"/>
      <c r="AL52" s="661"/>
      <c r="AM52" s="652"/>
      <c r="AN52" s="648"/>
      <c r="AO52" s="651"/>
      <c r="AP52" s="652"/>
      <c r="AQ52" s="648"/>
      <c r="AR52" s="651"/>
      <c r="AS52" s="652"/>
      <c r="AT52" s="648"/>
      <c r="AU52" s="348"/>
      <c r="AV52" s="348"/>
    </row>
    <row r="53" spans="2:48" ht="15" customHeight="1" thickBot="1">
      <c r="B53"/>
      <c r="C53" s="471"/>
      <c r="D53" s="472"/>
      <c r="E53" s="473"/>
      <c r="F53" s="474"/>
      <c r="G53" s="475"/>
      <c r="H53" s="429" t="s">
        <v>197</v>
      </c>
      <c r="I53" s="180"/>
      <c r="J53" s="183"/>
      <c r="K53" s="434"/>
      <c r="L53" s="184"/>
      <c r="M53" s="184"/>
      <c r="N53" s="184"/>
      <c r="O53" s="184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220"/>
      <c r="AI53" s="662"/>
      <c r="AJ53" s="663"/>
      <c r="AK53" s="664"/>
      <c r="AL53" s="662"/>
      <c r="AM53" s="663"/>
      <c r="AN53" s="664"/>
      <c r="AO53" s="666"/>
      <c r="AP53" s="663"/>
      <c r="AQ53" s="664"/>
      <c r="AR53" s="666"/>
      <c r="AS53" s="663"/>
      <c r="AT53" s="664"/>
      <c r="AU53" s="348"/>
      <c r="AV53" s="348"/>
    </row>
    <row r="54" spans="2:48" ht="12.75" customHeight="1">
      <c r="B54"/>
      <c r="C54" s="437"/>
      <c r="D54" s="438"/>
      <c r="E54" s="476"/>
      <c r="F54" s="477"/>
      <c r="G54" s="441"/>
      <c r="H54" s="425" t="s">
        <v>74</v>
      </c>
      <c r="I54" s="205"/>
      <c r="J54" s="206"/>
      <c r="K54" s="333"/>
      <c r="L54" s="332"/>
      <c r="M54" s="332"/>
      <c r="N54" s="332"/>
      <c r="O54" s="332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433"/>
      <c r="AI54" s="691"/>
      <c r="AJ54" s="659"/>
      <c r="AK54" s="650"/>
      <c r="AL54" s="660"/>
      <c r="AM54" s="659"/>
      <c r="AN54" s="650"/>
      <c r="AO54" s="660"/>
      <c r="AP54" s="659"/>
      <c r="AQ54" s="650"/>
      <c r="AR54" s="660"/>
      <c r="AS54" s="659"/>
      <c r="AT54" s="650"/>
      <c r="AU54" s="348"/>
      <c r="AV54" s="348"/>
    </row>
    <row r="55" spans="2:48" ht="12.75" customHeight="1">
      <c r="B55"/>
      <c r="C55" s="442"/>
      <c r="D55" s="443"/>
      <c r="E55" s="444"/>
      <c r="F55" s="478"/>
      <c r="G55" s="446"/>
      <c r="H55" s="426" t="s">
        <v>284</v>
      </c>
      <c r="I55" s="2"/>
      <c r="J55" s="35"/>
      <c r="K55" s="222"/>
      <c r="L55" s="172"/>
      <c r="M55" s="172"/>
      <c r="N55" s="172"/>
      <c r="O55" s="172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219"/>
      <c r="AI55" s="692"/>
      <c r="AJ55" s="652"/>
      <c r="AK55" s="648"/>
      <c r="AL55" s="651"/>
      <c r="AM55" s="652"/>
      <c r="AN55" s="648"/>
      <c r="AO55" s="651"/>
      <c r="AP55" s="652"/>
      <c r="AQ55" s="648"/>
      <c r="AR55" s="651"/>
      <c r="AS55" s="652"/>
      <c r="AT55" s="648"/>
      <c r="AU55" s="348"/>
      <c r="AV55" s="348"/>
    </row>
    <row r="56" spans="2:48" ht="12.75" customHeight="1">
      <c r="B56"/>
      <c r="C56" s="442"/>
      <c r="D56" s="447"/>
      <c r="E56" s="454"/>
      <c r="F56" s="479"/>
      <c r="G56" s="449"/>
      <c r="H56" s="427" t="s">
        <v>197</v>
      </c>
      <c r="I56" s="2"/>
      <c r="J56" s="35"/>
      <c r="K56" s="222"/>
      <c r="L56" s="172"/>
      <c r="M56" s="172"/>
      <c r="N56" s="172"/>
      <c r="O56" s="172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219"/>
      <c r="AI56" s="692"/>
      <c r="AJ56" s="652"/>
      <c r="AK56" s="648"/>
      <c r="AL56" s="651"/>
      <c r="AM56" s="652"/>
      <c r="AN56" s="648"/>
      <c r="AO56" s="651"/>
      <c r="AP56" s="652"/>
      <c r="AQ56" s="648"/>
      <c r="AR56" s="651"/>
      <c r="AS56" s="652"/>
      <c r="AT56" s="648"/>
      <c r="AU56" s="348"/>
      <c r="AV56" s="348"/>
    </row>
    <row r="57" spans="2:48" ht="12.75" customHeight="1">
      <c r="B57"/>
      <c r="C57" s="442"/>
      <c r="D57" s="450"/>
      <c r="E57" s="456"/>
      <c r="F57" s="457"/>
      <c r="G57" s="452"/>
      <c r="H57" s="428" t="s">
        <v>74</v>
      </c>
      <c r="I57" s="9"/>
      <c r="J57" s="166"/>
      <c r="K57" s="222"/>
      <c r="L57" s="172"/>
      <c r="M57" s="172"/>
      <c r="N57" s="172"/>
      <c r="O57" s="172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219"/>
      <c r="AI57" s="651"/>
      <c r="AJ57" s="652"/>
      <c r="AK57" s="648"/>
      <c r="AL57" s="651"/>
      <c r="AM57" s="652"/>
      <c r="AN57" s="648"/>
      <c r="AO57" s="651"/>
      <c r="AP57" s="652"/>
      <c r="AQ57" s="648"/>
      <c r="AR57" s="651"/>
      <c r="AS57" s="652"/>
      <c r="AT57" s="648"/>
      <c r="AU57" s="348"/>
      <c r="AV57" s="348"/>
    </row>
    <row r="58" spans="2:48" ht="12.75" customHeight="1">
      <c r="B58"/>
      <c r="C58" s="442"/>
      <c r="D58" s="443"/>
      <c r="E58" s="444"/>
      <c r="F58" s="445"/>
      <c r="G58" s="446"/>
      <c r="H58" s="426" t="s">
        <v>284</v>
      </c>
      <c r="I58" s="2"/>
      <c r="J58" s="35"/>
      <c r="K58" s="222"/>
      <c r="L58" s="172"/>
      <c r="M58" s="172"/>
      <c r="N58" s="172"/>
      <c r="O58" s="172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219"/>
      <c r="AI58" s="651"/>
      <c r="AJ58" s="652"/>
      <c r="AK58" s="648"/>
      <c r="AL58" s="651"/>
      <c r="AM58" s="652"/>
      <c r="AN58" s="648"/>
      <c r="AO58" s="651"/>
      <c r="AP58" s="652"/>
      <c r="AQ58" s="648"/>
      <c r="AR58" s="651"/>
      <c r="AS58" s="652"/>
      <c r="AT58" s="648"/>
      <c r="AU58" s="348"/>
      <c r="AV58" s="348"/>
    </row>
    <row r="59" spans="2:48" ht="12.75" customHeight="1">
      <c r="B59"/>
      <c r="C59" s="442"/>
      <c r="D59" s="447"/>
      <c r="E59" s="444"/>
      <c r="F59" s="448"/>
      <c r="G59" s="449"/>
      <c r="H59" s="427" t="s">
        <v>197</v>
      </c>
      <c r="I59" s="2"/>
      <c r="J59" s="35"/>
      <c r="K59" s="222"/>
      <c r="L59" s="172"/>
      <c r="M59" s="172"/>
      <c r="N59" s="172"/>
      <c r="O59" s="172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219"/>
      <c r="AI59" s="651"/>
      <c r="AJ59" s="652"/>
      <c r="AK59" s="648"/>
      <c r="AL59" s="651"/>
      <c r="AM59" s="652"/>
      <c r="AN59" s="648"/>
      <c r="AO59" s="651"/>
      <c r="AP59" s="652"/>
      <c r="AQ59" s="648"/>
      <c r="AR59" s="651"/>
      <c r="AS59" s="652"/>
      <c r="AT59" s="648"/>
      <c r="AU59" s="348"/>
      <c r="AV59" s="348"/>
    </row>
    <row r="60" spans="2:48" ht="12.75" customHeight="1">
      <c r="B60"/>
      <c r="C60" s="442"/>
      <c r="D60" s="450"/>
      <c r="E60" s="444"/>
      <c r="F60" s="451"/>
      <c r="G60" s="452"/>
      <c r="H60" s="428" t="s">
        <v>74</v>
      </c>
      <c r="I60" s="9"/>
      <c r="J60" s="166"/>
      <c r="K60" s="222"/>
      <c r="L60" s="172"/>
      <c r="M60" s="172"/>
      <c r="N60" s="172"/>
      <c r="O60" s="172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219"/>
      <c r="AI60" s="651"/>
      <c r="AJ60" s="652"/>
      <c r="AK60" s="648"/>
      <c r="AL60" s="651"/>
      <c r="AM60" s="652"/>
      <c r="AN60" s="648"/>
      <c r="AO60" s="651"/>
      <c r="AP60" s="652"/>
      <c r="AQ60" s="648"/>
      <c r="AR60" s="651"/>
      <c r="AS60" s="652"/>
      <c r="AT60" s="648"/>
      <c r="AU60" s="348"/>
      <c r="AV60" s="348"/>
    </row>
    <row r="61" spans="2:48" ht="12.75" customHeight="1">
      <c r="B61"/>
      <c r="C61" s="442"/>
      <c r="D61" s="443"/>
      <c r="E61" s="444"/>
      <c r="F61" s="453"/>
      <c r="G61" s="446"/>
      <c r="H61" s="426" t="s">
        <v>284</v>
      </c>
      <c r="I61" s="2"/>
      <c r="J61" s="35"/>
      <c r="K61" s="222"/>
      <c r="L61" s="172"/>
      <c r="M61" s="172"/>
      <c r="N61" s="172"/>
      <c r="O61" s="172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219"/>
      <c r="AI61" s="651"/>
      <c r="AJ61" s="652"/>
      <c r="AK61" s="648"/>
      <c r="AL61" s="651"/>
      <c r="AM61" s="652"/>
      <c r="AN61" s="648"/>
      <c r="AO61" s="651"/>
      <c r="AP61" s="652"/>
      <c r="AQ61" s="648"/>
      <c r="AR61" s="651"/>
      <c r="AS61" s="652"/>
      <c r="AT61" s="648"/>
      <c r="AU61" s="348"/>
      <c r="AV61" s="348"/>
    </row>
    <row r="62" spans="2:48" ht="12.75" customHeight="1">
      <c r="B62"/>
      <c r="C62" s="442"/>
      <c r="D62" s="447"/>
      <c r="E62" s="454"/>
      <c r="F62" s="455"/>
      <c r="G62" s="449"/>
      <c r="H62" s="427" t="s">
        <v>197</v>
      </c>
      <c r="I62" s="2"/>
      <c r="J62" s="35"/>
      <c r="K62" s="222"/>
      <c r="L62" s="172"/>
      <c r="M62" s="172"/>
      <c r="N62" s="172"/>
      <c r="O62" s="172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219"/>
      <c r="AI62" s="651"/>
      <c r="AJ62" s="652"/>
      <c r="AK62" s="648"/>
      <c r="AL62" s="651"/>
      <c r="AM62" s="652"/>
      <c r="AN62" s="648"/>
      <c r="AO62" s="651"/>
      <c r="AP62" s="652"/>
      <c r="AQ62" s="648"/>
      <c r="AR62" s="651"/>
      <c r="AS62" s="652"/>
      <c r="AT62" s="648"/>
      <c r="AU62" s="348"/>
      <c r="AV62" s="348"/>
    </row>
    <row r="63" spans="2:48" ht="12.75" customHeight="1">
      <c r="B63"/>
      <c r="C63" s="442"/>
      <c r="D63" s="466"/>
      <c r="E63" s="480"/>
      <c r="F63" s="459"/>
      <c r="G63" s="452"/>
      <c r="H63" s="428" t="s">
        <v>74</v>
      </c>
      <c r="I63" s="9"/>
      <c r="J63" s="166"/>
      <c r="K63" s="222"/>
      <c r="L63" s="172"/>
      <c r="M63" s="172"/>
      <c r="N63" s="172"/>
      <c r="O63" s="172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219"/>
      <c r="AI63" s="651"/>
      <c r="AJ63" s="652"/>
      <c r="AK63" s="648"/>
      <c r="AL63" s="651"/>
      <c r="AM63" s="652"/>
      <c r="AN63" s="648"/>
      <c r="AO63" s="651"/>
      <c r="AP63" s="652"/>
      <c r="AQ63" s="648"/>
      <c r="AR63" s="651"/>
      <c r="AS63" s="652"/>
      <c r="AT63" s="648"/>
      <c r="AU63" s="348"/>
      <c r="AV63" s="348"/>
    </row>
    <row r="64" spans="2:48" ht="12.75" customHeight="1">
      <c r="B64"/>
      <c r="C64" s="442"/>
      <c r="D64" s="468"/>
      <c r="E64" s="481"/>
      <c r="F64" s="463"/>
      <c r="G64" s="446"/>
      <c r="H64" s="426" t="s">
        <v>284</v>
      </c>
      <c r="I64" s="2"/>
      <c r="J64" s="35"/>
      <c r="K64" s="222"/>
      <c r="L64" s="172"/>
      <c r="M64" s="172"/>
      <c r="N64" s="172"/>
      <c r="O64" s="172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219"/>
      <c r="AI64" s="651"/>
      <c r="AJ64" s="652"/>
      <c r="AK64" s="648"/>
      <c r="AL64" s="651"/>
      <c r="AM64" s="652"/>
      <c r="AN64" s="648"/>
      <c r="AO64" s="651"/>
      <c r="AP64" s="652"/>
      <c r="AQ64" s="648"/>
      <c r="AR64" s="651"/>
      <c r="AS64" s="652"/>
      <c r="AT64" s="648"/>
      <c r="AU64" s="348"/>
      <c r="AV64" s="348"/>
    </row>
    <row r="65" spans="2:48" ht="12.75" customHeight="1">
      <c r="B65"/>
      <c r="C65" s="442"/>
      <c r="D65" s="482"/>
      <c r="E65" s="483"/>
      <c r="F65" s="464"/>
      <c r="G65" s="449"/>
      <c r="H65" s="427" t="s">
        <v>197</v>
      </c>
      <c r="I65" s="2"/>
      <c r="J65" s="35"/>
      <c r="K65" s="222"/>
      <c r="L65" s="172"/>
      <c r="M65" s="172"/>
      <c r="N65" s="172"/>
      <c r="O65" s="172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219"/>
      <c r="AI65" s="651"/>
      <c r="AJ65" s="652"/>
      <c r="AK65" s="648"/>
      <c r="AL65" s="651"/>
      <c r="AM65" s="652"/>
      <c r="AN65" s="648"/>
      <c r="AO65" s="651"/>
      <c r="AP65" s="652"/>
      <c r="AQ65" s="648"/>
      <c r="AR65" s="651"/>
      <c r="AS65" s="652"/>
      <c r="AT65" s="648"/>
      <c r="AU65" s="348"/>
      <c r="AV65" s="348"/>
    </row>
    <row r="66" spans="2:48" ht="18" customHeight="1">
      <c r="B66"/>
      <c r="C66" s="442"/>
      <c r="D66" s="466"/>
      <c r="E66" s="456"/>
      <c r="F66" s="457"/>
      <c r="G66" s="452"/>
      <c r="H66" s="428" t="s">
        <v>74</v>
      </c>
      <c r="I66" s="9"/>
      <c r="J66" s="166"/>
      <c r="K66" s="222"/>
      <c r="L66" s="172"/>
      <c r="M66" s="172"/>
      <c r="N66" s="172"/>
      <c r="O66" s="172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219"/>
      <c r="AI66" s="651"/>
      <c r="AJ66" s="652"/>
      <c r="AK66" s="648"/>
      <c r="AL66" s="651"/>
      <c r="AM66" s="652"/>
      <c r="AN66" s="648"/>
      <c r="AO66" s="651"/>
      <c r="AP66" s="652"/>
      <c r="AQ66" s="648"/>
      <c r="AR66" s="651"/>
      <c r="AS66" s="652"/>
      <c r="AT66" s="648"/>
      <c r="AU66" s="348"/>
      <c r="AV66" s="348"/>
    </row>
    <row r="67" spans="2:48" ht="18" customHeight="1">
      <c r="B67"/>
      <c r="C67" s="442"/>
      <c r="D67" s="468"/>
      <c r="E67" s="469"/>
      <c r="F67" s="445"/>
      <c r="G67" s="446"/>
      <c r="H67" s="426" t="s">
        <v>284</v>
      </c>
      <c r="I67" s="2"/>
      <c r="J67" s="35"/>
      <c r="K67" s="222"/>
      <c r="L67" s="172"/>
      <c r="M67" s="172"/>
      <c r="N67" s="172"/>
      <c r="O67" s="172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219"/>
      <c r="AI67" s="651"/>
      <c r="AJ67" s="652"/>
      <c r="AK67" s="648"/>
      <c r="AL67" s="651"/>
      <c r="AM67" s="652"/>
      <c r="AN67" s="648"/>
      <c r="AO67" s="651"/>
      <c r="AP67" s="652"/>
      <c r="AQ67" s="648"/>
      <c r="AR67" s="651"/>
      <c r="AS67" s="652"/>
      <c r="AT67" s="648"/>
      <c r="AU67" s="348"/>
      <c r="AV67" s="348"/>
    </row>
    <row r="68" spans="2:48" ht="18" customHeight="1">
      <c r="B68"/>
      <c r="C68" s="442"/>
      <c r="D68" s="482"/>
      <c r="E68" s="469"/>
      <c r="F68" s="448"/>
      <c r="G68" s="449"/>
      <c r="H68" s="427" t="s">
        <v>197</v>
      </c>
      <c r="I68" s="2"/>
      <c r="J68" s="35"/>
      <c r="K68" s="222"/>
      <c r="L68" s="172"/>
      <c r="M68" s="172"/>
      <c r="N68" s="172"/>
      <c r="O68" s="172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219"/>
      <c r="AI68" s="651"/>
      <c r="AJ68" s="652"/>
      <c r="AK68" s="648"/>
      <c r="AL68" s="651"/>
      <c r="AM68" s="652"/>
      <c r="AN68" s="648"/>
      <c r="AO68" s="651"/>
      <c r="AP68" s="652"/>
      <c r="AQ68" s="648"/>
      <c r="AR68" s="651"/>
      <c r="AS68" s="652"/>
      <c r="AT68" s="648"/>
      <c r="AU68" s="348"/>
      <c r="AV68" s="348"/>
    </row>
    <row r="69" spans="2:48" ht="12.75" customHeight="1">
      <c r="B69"/>
      <c r="C69" s="442"/>
      <c r="D69" s="466"/>
      <c r="E69" s="469"/>
      <c r="F69" s="451"/>
      <c r="G69" s="452"/>
      <c r="H69" s="428" t="s">
        <v>74</v>
      </c>
      <c r="I69" s="9"/>
      <c r="J69" s="166"/>
      <c r="K69" s="222"/>
      <c r="L69" s="172"/>
      <c r="M69" s="172"/>
      <c r="N69" s="172"/>
      <c r="O69" s="172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219"/>
      <c r="AI69" s="651"/>
      <c r="AJ69" s="652"/>
      <c r="AK69" s="648"/>
      <c r="AL69" s="651"/>
      <c r="AM69" s="652"/>
      <c r="AN69" s="648"/>
      <c r="AO69" s="651"/>
      <c r="AP69" s="652"/>
      <c r="AQ69" s="648"/>
      <c r="AR69" s="651"/>
      <c r="AS69" s="652"/>
      <c r="AT69" s="648"/>
      <c r="AU69" s="348"/>
      <c r="AV69" s="348"/>
    </row>
    <row r="70" spans="2:48" ht="12.75" customHeight="1">
      <c r="B70"/>
      <c r="C70" s="442"/>
      <c r="D70" s="468"/>
      <c r="E70" s="469"/>
      <c r="F70" s="453"/>
      <c r="G70" s="446"/>
      <c r="H70" s="426" t="s">
        <v>284</v>
      </c>
      <c r="I70" s="2"/>
      <c r="J70" s="35"/>
      <c r="K70" s="222"/>
      <c r="L70" s="172"/>
      <c r="M70" s="172"/>
      <c r="N70" s="172"/>
      <c r="O70" s="172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219"/>
      <c r="AI70" s="651"/>
      <c r="AJ70" s="652"/>
      <c r="AK70" s="648"/>
      <c r="AL70" s="651"/>
      <c r="AM70" s="652"/>
      <c r="AN70" s="648"/>
      <c r="AO70" s="651"/>
      <c r="AP70" s="652"/>
      <c r="AQ70" s="648"/>
      <c r="AR70" s="651"/>
      <c r="AS70" s="652"/>
      <c r="AT70" s="648"/>
      <c r="AU70" s="348"/>
      <c r="AV70" s="348"/>
    </row>
    <row r="71" spans="2:48" ht="12.75" customHeight="1">
      <c r="B71"/>
      <c r="C71" s="442"/>
      <c r="D71" s="482"/>
      <c r="E71" s="484"/>
      <c r="F71" s="455"/>
      <c r="G71" s="449"/>
      <c r="H71" s="427" t="s">
        <v>197</v>
      </c>
      <c r="I71" s="2"/>
      <c r="J71" s="35"/>
      <c r="K71" s="222"/>
      <c r="L71" s="172"/>
      <c r="M71" s="172"/>
      <c r="N71" s="172"/>
      <c r="O71" s="172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219"/>
      <c r="AI71" s="651"/>
      <c r="AJ71" s="652"/>
      <c r="AK71" s="648"/>
      <c r="AL71" s="651"/>
      <c r="AM71" s="652"/>
      <c r="AN71" s="648"/>
      <c r="AO71" s="651"/>
      <c r="AP71" s="652"/>
      <c r="AQ71" s="648"/>
      <c r="AR71" s="651"/>
      <c r="AS71" s="652"/>
      <c r="AT71" s="648"/>
      <c r="AU71" s="348"/>
      <c r="AV71" s="348"/>
    </row>
    <row r="72" spans="2:48" ht="12.75" customHeight="1">
      <c r="B72"/>
      <c r="C72" s="442"/>
      <c r="D72" s="450"/>
      <c r="E72" s="456"/>
      <c r="F72" s="458"/>
      <c r="G72" s="452"/>
      <c r="H72" s="428" t="s">
        <v>74</v>
      </c>
      <c r="I72" s="9"/>
      <c r="J72" s="166"/>
      <c r="K72" s="222"/>
      <c r="L72" s="172"/>
      <c r="M72" s="172"/>
      <c r="N72" s="172"/>
      <c r="O72" s="172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219"/>
      <c r="AI72" s="651"/>
      <c r="AJ72" s="652"/>
      <c r="AK72" s="648"/>
      <c r="AL72" s="651"/>
      <c r="AM72" s="652"/>
      <c r="AN72" s="648"/>
      <c r="AO72" s="651"/>
      <c r="AP72" s="652"/>
      <c r="AQ72" s="648"/>
      <c r="AR72" s="651"/>
      <c r="AS72" s="652"/>
      <c r="AT72" s="648"/>
      <c r="AU72" s="348"/>
      <c r="AV72" s="348"/>
    </row>
    <row r="73" spans="2:48" ht="12.75" customHeight="1">
      <c r="B73"/>
      <c r="C73" s="442"/>
      <c r="D73" s="443"/>
      <c r="E73" s="444"/>
      <c r="F73" s="460"/>
      <c r="G73" s="446"/>
      <c r="H73" s="426" t="s">
        <v>284</v>
      </c>
      <c r="I73" s="2"/>
      <c r="J73" s="35"/>
      <c r="K73" s="222"/>
      <c r="L73" s="172"/>
      <c r="M73" s="172"/>
      <c r="N73" s="172"/>
      <c r="O73" s="172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219"/>
      <c r="AI73" s="651"/>
      <c r="AJ73" s="652"/>
      <c r="AK73" s="648"/>
      <c r="AL73" s="651"/>
      <c r="AM73" s="652"/>
      <c r="AN73" s="648"/>
      <c r="AO73" s="651"/>
      <c r="AP73" s="652"/>
      <c r="AQ73" s="648"/>
      <c r="AR73" s="651"/>
      <c r="AS73" s="652"/>
      <c r="AT73" s="648"/>
      <c r="AU73" s="348"/>
      <c r="AV73" s="348"/>
    </row>
    <row r="74" spans="2:48" ht="12.75" customHeight="1">
      <c r="B74"/>
      <c r="C74" s="442"/>
      <c r="D74" s="447"/>
      <c r="E74" s="454"/>
      <c r="F74" s="465"/>
      <c r="G74" s="449"/>
      <c r="H74" s="427" t="s">
        <v>197</v>
      </c>
      <c r="I74" s="2"/>
      <c r="J74" s="35"/>
      <c r="K74" s="222"/>
      <c r="L74" s="172"/>
      <c r="M74" s="172"/>
      <c r="N74" s="172"/>
      <c r="O74" s="172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219"/>
      <c r="AI74" s="651"/>
      <c r="AJ74" s="652"/>
      <c r="AK74" s="648"/>
      <c r="AL74" s="651"/>
      <c r="AM74" s="652"/>
      <c r="AN74" s="648"/>
      <c r="AO74" s="651"/>
      <c r="AP74" s="652"/>
      <c r="AQ74" s="648"/>
      <c r="AR74" s="651"/>
      <c r="AS74" s="652"/>
      <c r="AT74" s="648"/>
      <c r="AU74" s="348"/>
      <c r="AV74" s="348"/>
    </row>
    <row r="75" spans="2:48" ht="12.75" customHeight="1">
      <c r="B75"/>
      <c r="C75" s="442"/>
      <c r="D75" s="450"/>
      <c r="E75" s="456"/>
      <c r="F75" s="456"/>
      <c r="G75" s="452"/>
      <c r="H75" s="428" t="s">
        <v>74</v>
      </c>
      <c r="I75" s="9"/>
      <c r="J75" s="166"/>
      <c r="K75" s="222"/>
      <c r="L75" s="172"/>
      <c r="M75" s="172"/>
      <c r="N75" s="172"/>
      <c r="O75" s="172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219"/>
      <c r="AI75" s="651"/>
      <c r="AJ75" s="652"/>
      <c r="AK75" s="648"/>
      <c r="AL75" s="651"/>
      <c r="AM75" s="652"/>
      <c r="AN75" s="648"/>
      <c r="AO75" s="651"/>
      <c r="AP75" s="652"/>
      <c r="AQ75" s="648"/>
      <c r="AR75" s="651"/>
      <c r="AS75" s="652"/>
      <c r="AT75" s="648"/>
      <c r="AU75" s="348"/>
      <c r="AV75" s="348"/>
    </row>
    <row r="76" spans="2:48" ht="12.75" customHeight="1">
      <c r="B76"/>
      <c r="C76" s="442"/>
      <c r="D76" s="443"/>
      <c r="E76" s="444"/>
      <c r="F76" s="444"/>
      <c r="G76" s="446"/>
      <c r="H76" s="426" t="s">
        <v>284</v>
      </c>
      <c r="I76" s="2"/>
      <c r="J76" s="35"/>
      <c r="K76" s="222"/>
      <c r="L76" s="172"/>
      <c r="M76" s="172"/>
      <c r="N76" s="172"/>
      <c r="O76" s="172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219"/>
      <c r="AI76" s="651"/>
      <c r="AJ76" s="652"/>
      <c r="AK76" s="648"/>
      <c r="AL76" s="651"/>
      <c r="AM76" s="652"/>
      <c r="AN76" s="648"/>
      <c r="AO76" s="651"/>
      <c r="AP76" s="652"/>
      <c r="AQ76" s="648"/>
      <c r="AR76" s="651"/>
      <c r="AS76" s="652"/>
      <c r="AT76" s="648"/>
      <c r="AU76" s="348"/>
      <c r="AV76" s="348"/>
    </row>
    <row r="77" spans="2:48" ht="12.75" customHeight="1">
      <c r="B77"/>
      <c r="C77" s="442"/>
      <c r="D77" s="447"/>
      <c r="E77" s="454"/>
      <c r="F77" s="454"/>
      <c r="G77" s="449"/>
      <c r="H77" s="427" t="s">
        <v>197</v>
      </c>
      <c r="I77" s="2"/>
      <c r="J77" s="35"/>
      <c r="K77" s="222"/>
      <c r="L77" s="172"/>
      <c r="M77" s="172"/>
      <c r="N77" s="172"/>
      <c r="O77" s="172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219"/>
      <c r="AI77" s="651"/>
      <c r="AJ77" s="652"/>
      <c r="AK77" s="648"/>
      <c r="AL77" s="651"/>
      <c r="AM77" s="652"/>
      <c r="AN77" s="648"/>
      <c r="AO77" s="651"/>
      <c r="AP77" s="652"/>
      <c r="AQ77" s="648"/>
      <c r="AR77" s="651"/>
      <c r="AS77" s="652"/>
      <c r="AT77" s="648"/>
      <c r="AU77" s="348"/>
      <c r="AV77" s="348"/>
    </row>
    <row r="78" spans="2:48" ht="18" customHeight="1">
      <c r="B78"/>
      <c r="C78" s="442"/>
      <c r="D78" s="450"/>
      <c r="E78" s="456"/>
      <c r="F78" s="485"/>
      <c r="G78" s="452"/>
      <c r="H78" s="428" t="s">
        <v>74</v>
      </c>
      <c r="I78" s="167"/>
      <c r="J78" s="168"/>
      <c r="K78" s="222"/>
      <c r="L78" s="172"/>
      <c r="M78" s="172"/>
      <c r="N78" s="172"/>
      <c r="O78" s="172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219"/>
      <c r="AI78" s="692"/>
      <c r="AJ78" s="652"/>
      <c r="AK78" s="648"/>
      <c r="AL78" s="651"/>
      <c r="AM78" s="652"/>
      <c r="AN78" s="648"/>
      <c r="AO78" s="651"/>
      <c r="AP78" s="652"/>
      <c r="AQ78" s="648"/>
      <c r="AR78" s="651"/>
      <c r="AS78" s="652"/>
      <c r="AT78" s="648"/>
      <c r="AU78" s="348"/>
      <c r="AV78" s="348"/>
    </row>
    <row r="79" spans="2:48" ht="18" customHeight="1">
      <c r="B79"/>
      <c r="C79" s="442"/>
      <c r="D79" s="443"/>
      <c r="E79" s="444"/>
      <c r="F79" s="478"/>
      <c r="G79" s="446"/>
      <c r="H79" s="426" t="s">
        <v>284</v>
      </c>
      <c r="I79" s="2"/>
      <c r="J79" s="35"/>
      <c r="K79" s="222"/>
      <c r="L79" s="172"/>
      <c r="M79" s="172"/>
      <c r="N79" s="172"/>
      <c r="O79" s="172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219"/>
      <c r="AI79" s="692"/>
      <c r="AJ79" s="652"/>
      <c r="AK79" s="648"/>
      <c r="AL79" s="651"/>
      <c r="AM79" s="652"/>
      <c r="AN79" s="648"/>
      <c r="AO79" s="651"/>
      <c r="AP79" s="652"/>
      <c r="AQ79" s="648"/>
      <c r="AR79" s="651"/>
      <c r="AS79" s="652"/>
      <c r="AT79" s="648"/>
      <c r="AU79" s="348"/>
      <c r="AV79" s="348"/>
    </row>
    <row r="80" spans="2:48" ht="18" customHeight="1" thickBot="1">
      <c r="B80"/>
      <c r="C80" s="471"/>
      <c r="D80" s="486"/>
      <c r="E80" s="487"/>
      <c r="F80" s="488"/>
      <c r="G80" s="475"/>
      <c r="H80" s="429" t="s">
        <v>197</v>
      </c>
      <c r="I80" s="180"/>
      <c r="J80" s="183"/>
      <c r="K80" s="434"/>
      <c r="L80" s="184"/>
      <c r="M80" s="184"/>
      <c r="N80" s="184"/>
      <c r="O80" s="184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220"/>
      <c r="AI80" s="693"/>
      <c r="AJ80" s="657"/>
      <c r="AK80" s="649"/>
      <c r="AL80" s="658"/>
      <c r="AM80" s="657"/>
      <c r="AN80" s="649"/>
      <c r="AO80" s="658"/>
      <c r="AP80" s="657"/>
      <c r="AQ80" s="649"/>
      <c r="AR80" s="658"/>
      <c r="AS80" s="657"/>
      <c r="AT80" s="649"/>
      <c r="AU80" s="348"/>
      <c r="AV80" s="348"/>
    </row>
    <row r="81" spans="2:48" ht="31.5" customHeight="1">
      <c r="B81"/>
      <c r="C81" s="489"/>
      <c r="D81" s="490"/>
      <c r="E81" s="491"/>
      <c r="F81" s="440"/>
      <c r="G81" s="441"/>
      <c r="H81" s="425" t="s">
        <v>74</v>
      </c>
      <c r="I81" s="334"/>
      <c r="J81" s="335"/>
      <c r="K81" s="333"/>
      <c r="L81" s="332"/>
      <c r="M81" s="332"/>
      <c r="N81" s="332"/>
      <c r="O81" s="332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433"/>
      <c r="AI81" s="660"/>
      <c r="AJ81" s="659"/>
      <c r="AK81" s="650"/>
      <c r="AL81" s="660"/>
      <c r="AM81" s="659"/>
      <c r="AN81" s="650"/>
      <c r="AO81" s="660"/>
      <c r="AP81" s="659"/>
      <c r="AQ81" s="650"/>
      <c r="AR81" s="660"/>
      <c r="AS81" s="659"/>
      <c r="AT81" s="650"/>
      <c r="AU81" s="348"/>
      <c r="AV81" s="348"/>
    </row>
    <row r="82" spans="2:48" ht="31.5" customHeight="1">
      <c r="B82"/>
      <c r="C82" s="492"/>
      <c r="D82" s="493"/>
      <c r="E82" s="460"/>
      <c r="F82" s="445"/>
      <c r="G82" s="446"/>
      <c r="H82" s="426" t="s">
        <v>284</v>
      </c>
      <c r="I82" s="2"/>
      <c r="J82" s="35"/>
      <c r="K82" s="222"/>
      <c r="L82" s="172"/>
      <c r="M82" s="172"/>
      <c r="N82" s="172"/>
      <c r="O82" s="172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219"/>
      <c r="AI82" s="651"/>
      <c r="AJ82" s="652"/>
      <c r="AK82" s="648"/>
      <c r="AL82" s="651"/>
      <c r="AM82" s="652"/>
      <c r="AN82" s="648"/>
      <c r="AO82" s="651"/>
      <c r="AP82" s="652"/>
      <c r="AQ82" s="648"/>
      <c r="AR82" s="651"/>
      <c r="AS82" s="652"/>
      <c r="AT82" s="648"/>
      <c r="AU82" s="348"/>
      <c r="AV82" s="348"/>
    </row>
    <row r="83" spans="2:48" ht="26.25" customHeight="1">
      <c r="B83"/>
      <c r="C83" s="492"/>
      <c r="D83" s="494"/>
      <c r="E83" s="460"/>
      <c r="F83" s="448"/>
      <c r="G83" s="449"/>
      <c r="H83" s="427" t="s">
        <v>197</v>
      </c>
      <c r="I83" s="2"/>
      <c r="J83" s="35"/>
      <c r="K83" s="222"/>
      <c r="L83" s="172"/>
      <c r="M83" s="172"/>
      <c r="N83" s="172"/>
      <c r="O83" s="172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219"/>
      <c r="AI83" s="651"/>
      <c r="AJ83" s="652"/>
      <c r="AK83" s="648"/>
      <c r="AL83" s="651"/>
      <c r="AM83" s="652"/>
      <c r="AN83" s="648"/>
      <c r="AO83" s="651"/>
      <c r="AP83" s="652"/>
      <c r="AQ83" s="648"/>
      <c r="AR83" s="651"/>
      <c r="AS83" s="652"/>
      <c r="AT83" s="648"/>
      <c r="AU83" s="348"/>
      <c r="AV83" s="348"/>
    </row>
    <row r="84" spans="2:48" ht="16.5" customHeight="1">
      <c r="B84"/>
      <c r="C84" s="492"/>
      <c r="D84" s="495"/>
      <c r="E84" s="460"/>
      <c r="F84" s="458"/>
      <c r="G84" s="452"/>
      <c r="H84" s="428" t="s">
        <v>74</v>
      </c>
      <c r="I84" s="9"/>
      <c r="J84" s="166"/>
      <c r="K84" s="222"/>
      <c r="L84" s="172"/>
      <c r="M84" s="172"/>
      <c r="N84" s="172"/>
      <c r="O84" s="172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219"/>
      <c r="AI84" s="651"/>
      <c r="AJ84" s="652"/>
      <c r="AK84" s="648"/>
      <c r="AL84" s="651"/>
      <c r="AM84" s="652"/>
      <c r="AN84" s="648"/>
      <c r="AO84" s="651"/>
      <c r="AP84" s="652"/>
      <c r="AQ84" s="648"/>
      <c r="AR84" s="651"/>
      <c r="AS84" s="652"/>
      <c r="AT84" s="648"/>
      <c r="AU84" s="348"/>
      <c r="AV84" s="348"/>
    </row>
    <row r="85" spans="2:48" ht="16.5" customHeight="1">
      <c r="B85"/>
      <c r="C85" s="492"/>
      <c r="D85" s="493"/>
      <c r="E85" s="460"/>
      <c r="F85" s="191"/>
      <c r="G85" s="446"/>
      <c r="H85" s="426" t="s">
        <v>284</v>
      </c>
      <c r="I85" s="2"/>
      <c r="J85" s="35"/>
      <c r="K85" s="222"/>
      <c r="L85" s="172"/>
      <c r="M85" s="172"/>
      <c r="N85" s="172"/>
      <c r="O85" s="172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219"/>
      <c r="AI85" s="651"/>
      <c r="AJ85" s="652"/>
      <c r="AK85" s="648"/>
      <c r="AL85" s="651"/>
      <c r="AM85" s="652"/>
      <c r="AN85" s="648"/>
      <c r="AO85" s="651"/>
      <c r="AP85" s="652"/>
      <c r="AQ85" s="648"/>
      <c r="AR85" s="651"/>
      <c r="AS85" s="652"/>
      <c r="AT85" s="648"/>
      <c r="AU85" s="348"/>
      <c r="AV85" s="348"/>
    </row>
    <row r="86" spans="2:48" ht="16.5" customHeight="1">
      <c r="B86"/>
      <c r="C86" s="492"/>
      <c r="D86" s="494"/>
      <c r="E86" s="465"/>
      <c r="F86" s="496"/>
      <c r="G86" s="449"/>
      <c r="H86" s="427" t="s">
        <v>197</v>
      </c>
      <c r="I86" s="2"/>
      <c r="J86" s="35"/>
      <c r="K86" s="222"/>
      <c r="L86" s="172"/>
      <c r="M86" s="172"/>
      <c r="N86" s="172"/>
      <c r="O86" s="172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219"/>
      <c r="AI86" s="651"/>
      <c r="AJ86" s="652"/>
      <c r="AK86" s="648"/>
      <c r="AL86" s="651"/>
      <c r="AM86" s="652"/>
      <c r="AN86" s="648"/>
      <c r="AO86" s="651"/>
      <c r="AP86" s="652"/>
      <c r="AQ86" s="648"/>
      <c r="AR86" s="651"/>
      <c r="AS86" s="652"/>
      <c r="AT86" s="648"/>
      <c r="AU86" s="348"/>
      <c r="AV86" s="348"/>
    </row>
    <row r="87" spans="2:48" ht="23.25" customHeight="1">
      <c r="B87"/>
      <c r="C87" s="492"/>
      <c r="D87" s="495"/>
      <c r="E87" s="456"/>
      <c r="F87" s="456"/>
      <c r="G87" s="452"/>
      <c r="H87" s="428" t="s">
        <v>74</v>
      </c>
      <c r="I87" s="9"/>
      <c r="J87" s="166"/>
      <c r="K87" s="222"/>
      <c r="L87" s="172"/>
      <c r="M87" s="172"/>
      <c r="N87" s="172"/>
      <c r="O87" s="172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219"/>
      <c r="AI87" s="651"/>
      <c r="AJ87" s="652"/>
      <c r="AK87" s="648"/>
      <c r="AL87" s="651"/>
      <c r="AM87" s="652"/>
      <c r="AN87" s="648"/>
      <c r="AO87" s="651"/>
      <c r="AP87" s="652"/>
      <c r="AQ87" s="648"/>
      <c r="AR87" s="651"/>
      <c r="AS87" s="652"/>
      <c r="AT87" s="648"/>
      <c r="AU87" s="348"/>
      <c r="AV87" s="348"/>
    </row>
    <row r="88" spans="2:48" ht="23.25" customHeight="1">
      <c r="B88"/>
      <c r="C88" s="492"/>
      <c r="D88" s="493"/>
      <c r="E88" s="444"/>
      <c r="F88" s="444"/>
      <c r="G88" s="446"/>
      <c r="H88" s="426" t="s">
        <v>284</v>
      </c>
      <c r="I88" s="2"/>
      <c r="J88" s="35"/>
      <c r="K88" s="222"/>
      <c r="L88" s="172"/>
      <c r="M88" s="172"/>
      <c r="N88" s="172"/>
      <c r="O88" s="172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219"/>
      <c r="AI88" s="651"/>
      <c r="AJ88" s="652"/>
      <c r="AK88" s="648"/>
      <c r="AL88" s="651"/>
      <c r="AM88" s="652"/>
      <c r="AN88" s="648"/>
      <c r="AO88" s="651"/>
      <c r="AP88" s="652"/>
      <c r="AQ88" s="648"/>
      <c r="AR88" s="651"/>
      <c r="AS88" s="652"/>
      <c r="AT88" s="648"/>
      <c r="AU88" s="348"/>
      <c r="AV88" s="348"/>
    </row>
    <row r="89" spans="2:48" ht="23.25" customHeight="1">
      <c r="B89"/>
      <c r="C89" s="492"/>
      <c r="D89" s="494"/>
      <c r="E89" s="454"/>
      <c r="F89" s="454"/>
      <c r="G89" s="449"/>
      <c r="H89" s="427" t="s">
        <v>197</v>
      </c>
      <c r="I89" s="2"/>
      <c r="J89" s="35"/>
      <c r="K89" s="222"/>
      <c r="L89" s="172"/>
      <c r="M89" s="172"/>
      <c r="N89" s="172"/>
      <c r="O89" s="172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219"/>
      <c r="AI89" s="651"/>
      <c r="AJ89" s="652"/>
      <c r="AK89" s="648"/>
      <c r="AL89" s="651"/>
      <c r="AM89" s="652"/>
      <c r="AN89" s="648"/>
      <c r="AO89" s="651"/>
      <c r="AP89" s="652"/>
      <c r="AQ89" s="648"/>
      <c r="AR89" s="651"/>
      <c r="AS89" s="652"/>
      <c r="AT89" s="648"/>
      <c r="AU89" s="348"/>
      <c r="AV89" s="348"/>
    </row>
    <row r="90" spans="2:48" ht="12.75" customHeight="1">
      <c r="B90"/>
      <c r="C90" s="492"/>
      <c r="D90" s="495"/>
      <c r="E90" s="456"/>
      <c r="F90" s="458"/>
      <c r="G90" s="452"/>
      <c r="H90" s="428" t="s">
        <v>74</v>
      </c>
      <c r="I90" s="181"/>
      <c r="J90" s="182"/>
      <c r="K90" s="222"/>
      <c r="L90" s="172"/>
      <c r="M90" s="172"/>
      <c r="N90" s="172"/>
      <c r="O90" s="172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171"/>
      <c r="AH90" s="219"/>
      <c r="AI90" s="651"/>
      <c r="AJ90" s="652"/>
      <c r="AK90" s="648"/>
      <c r="AL90" s="651"/>
      <c r="AM90" s="652"/>
      <c r="AN90" s="648"/>
      <c r="AO90" s="651"/>
      <c r="AP90" s="652"/>
      <c r="AQ90" s="648"/>
      <c r="AR90" s="651"/>
      <c r="AS90" s="652"/>
      <c r="AT90" s="648"/>
      <c r="AU90" s="348"/>
      <c r="AV90" s="348"/>
    </row>
    <row r="91" spans="2:48" ht="12.75" customHeight="1">
      <c r="B91"/>
      <c r="C91" s="492"/>
      <c r="D91" s="493"/>
      <c r="E91" s="444"/>
      <c r="F91" s="460"/>
      <c r="G91" s="446"/>
      <c r="H91" s="426" t="s">
        <v>284</v>
      </c>
      <c r="I91" s="2"/>
      <c r="J91" s="35"/>
      <c r="K91" s="222"/>
      <c r="L91" s="172"/>
      <c r="M91" s="172"/>
      <c r="N91" s="172"/>
      <c r="O91" s="172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219"/>
      <c r="AI91" s="651"/>
      <c r="AJ91" s="652"/>
      <c r="AK91" s="648"/>
      <c r="AL91" s="651"/>
      <c r="AM91" s="652"/>
      <c r="AN91" s="648"/>
      <c r="AO91" s="651"/>
      <c r="AP91" s="652"/>
      <c r="AQ91" s="648"/>
      <c r="AR91" s="651"/>
      <c r="AS91" s="652"/>
      <c r="AT91" s="648"/>
      <c r="AU91" s="348"/>
      <c r="AV91" s="348"/>
    </row>
    <row r="92" spans="2:48" ht="13.5" customHeight="1" thickBot="1">
      <c r="B92"/>
      <c r="C92" s="497"/>
      <c r="D92" s="498"/>
      <c r="E92" s="487"/>
      <c r="F92" s="499"/>
      <c r="G92" s="475"/>
      <c r="H92" s="429" t="s">
        <v>197</v>
      </c>
      <c r="I92" s="185"/>
      <c r="J92" s="186"/>
      <c r="K92" s="435"/>
      <c r="L92" s="436"/>
      <c r="M92" s="436"/>
      <c r="N92" s="436"/>
      <c r="O92" s="436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221"/>
      <c r="AI92" s="658"/>
      <c r="AJ92" s="657"/>
      <c r="AK92" s="649"/>
      <c r="AL92" s="658"/>
      <c r="AM92" s="657"/>
      <c r="AN92" s="649"/>
      <c r="AO92" s="658"/>
      <c r="AP92" s="657"/>
      <c r="AQ92" s="649"/>
      <c r="AR92" s="658"/>
      <c r="AS92" s="657"/>
      <c r="AT92" s="649"/>
      <c r="AU92" s="348"/>
    </row>
    <row r="93" spans="2:48" ht="23.25" customHeight="1" thickBot="1">
      <c r="B93"/>
      <c r="C93" s="653" t="s">
        <v>316</v>
      </c>
      <c r="D93" s="654"/>
      <c r="E93" s="654"/>
      <c r="F93" s="655"/>
      <c r="G93" s="276">
        <f>SUM(G21:G92)</f>
        <v>0</v>
      </c>
      <c r="H93" s="223"/>
      <c r="I93" s="11"/>
      <c r="J93" s="11"/>
      <c r="K93" s="11"/>
      <c r="L93" s="17"/>
      <c r="M93" s="17"/>
      <c r="N93" s="17"/>
      <c r="O93" s="17"/>
      <c r="P93" s="11"/>
      <c r="Q93" s="11"/>
      <c r="R93" s="11"/>
      <c r="S93" s="11"/>
      <c r="T93" s="11"/>
      <c r="U93" s="11"/>
      <c r="V93" s="11"/>
      <c r="W93" s="11"/>
      <c r="X93" s="11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343">
        <f t="shared" ref="AI93:AN93" si="0">SUM(AI21:AI92)</f>
        <v>0</v>
      </c>
      <c r="AJ93" s="344">
        <f t="shared" si="0"/>
        <v>0</v>
      </c>
      <c r="AK93" s="345">
        <f t="shared" si="0"/>
        <v>0</v>
      </c>
      <c r="AL93" s="343">
        <f t="shared" si="0"/>
        <v>0</v>
      </c>
      <c r="AM93" s="344">
        <f t="shared" si="0"/>
        <v>0</v>
      </c>
      <c r="AN93" s="345">
        <f t="shared" si="0"/>
        <v>0</v>
      </c>
      <c r="AO93" s="343">
        <f t="shared" ref="AO93:AT93" si="1">SUM(AO21:AO92)</f>
        <v>0</v>
      </c>
      <c r="AP93" s="344">
        <f t="shared" si="1"/>
        <v>0</v>
      </c>
      <c r="AQ93" s="345">
        <f t="shared" si="1"/>
        <v>0</v>
      </c>
      <c r="AR93" s="346">
        <f t="shared" si="1"/>
        <v>0</v>
      </c>
      <c r="AS93" s="344">
        <f t="shared" si="1"/>
        <v>0</v>
      </c>
      <c r="AT93" s="345">
        <f t="shared" si="1"/>
        <v>0</v>
      </c>
    </row>
    <row r="94" spans="2:48">
      <c r="B94"/>
      <c r="F94"/>
      <c r="H94" s="118"/>
      <c r="AK94" s="224"/>
    </row>
    <row r="95" spans="2:48">
      <c r="B95" s="101" t="s">
        <v>237</v>
      </c>
      <c r="C95" s="102"/>
      <c r="D95" s="102"/>
      <c r="E95" s="102"/>
      <c r="F95" s="102"/>
      <c r="G95" s="179"/>
      <c r="H95" s="430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AG95" s="157"/>
      <c r="AH95" s="157"/>
      <c r="AI95" s="157"/>
      <c r="AK95" s="348"/>
      <c r="AL95" s="348"/>
      <c r="AM95" s="348"/>
      <c r="AN95" s="348"/>
      <c r="AO95" s="348"/>
      <c r="AP95" s="348"/>
      <c r="AQ95" s="348"/>
      <c r="AR95" s="348"/>
      <c r="AS95" s="348"/>
      <c r="AT95" s="348"/>
    </row>
    <row r="96" spans="2:48">
      <c r="B96" s="101" t="s">
        <v>256</v>
      </c>
      <c r="C96" s="102"/>
      <c r="D96" s="102"/>
      <c r="E96" s="102"/>
      <c r="F96" s="102"/>
      <c r="G96" s="179"/>
      <c r="H96" s="430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AG96" s="157"/>
      <c r="AH96" s="157"/>
      <c r="AI96" s="157"/>
    </row>
    <row r="97" spans="1:18">
      <c r="B97" s="101" t="s">
        <v>341</v>
      </c>
      <c r="C97" s="102"/>
      <c r="D97" s="102"/>
      <c r="E97" s="102"/>
      <c r="F97" s="102"/>
      <c r="G97" s="179"/>
      <c r="H97" s="430"/>
      <c r="I97" s="102"/>
      <c r="J97" s="102"/>
      <c r="K97" s="102"/>
      <c r="L97" s="102"/>
      <c r="M97" s="102"/>
      <c r="N97" s="102"/>
      <c r="O97" s="102"/>
      <c r="P97" s="102"/>
      <c r="Q97" s="102"/>
      <c r="R97" s="102"/>
    </row>
    <row r="98" spans="1:18">
      <c r="B98" s="101" t="s">
        <v>257</v>
      </c>
      <c r="C98" s="102"/>
      <c r="D98" s="102"/>
      <c r="E98" s="102"/>
      <c r="F98" s="102"/>
      <c r="G98" s="179"/>
      <c r="H98" s="430"/>
      <c r="I98" s="102"/>
      <c r="J98" s="102"/>
      <c r="K98" s="102"/>
      <c r="L98" s="102"/>
      <c r="M98" s="102"/>
      <c r="N98" s="102"/>
      <c r="O98" s="102"/>
      <c r="P98" s="102"/>
      <c r="Q98" s="102"/>
      <c r="R98" s="102"/>
    </row>
    <row r="100" spans="1:18" ht="15">
      <c r="A100" s="422"/>
      <c r="B100"/>
      <c r="F100"/>
      <c r="H100" s="118"/>
    </row>
    <row r="101" spans="1:18">
      <c r="B101"/>
      <c r="F101"/>
      <c r="H101" s="118"/>
    </row>
    <row r="102" spans="1:18">
      <c r="B102"/>
      <c r="F102"/>
      <c r="H102" s="118"/>
    </row>
    <row r="103" spans="1:18">
      <c r="B103"/>
      <c r="F103"/>
      <c r="H103" s="118"/>
    </row>
    <row r="104" spans="1:18">
      <c r="B104"/>
      <c r="F104"/>
      <c r="H104" s="118"/>
    </row>
    <row r="105" spans="1:18">
      <c r="B105"/>
      <c r="F105"/>
      <c r="H105" s="118"/>
    </row>
    <row r="106" spans="1:18">
      <c r="B106"/>
      <c r="F106"/>
      <c r="H106" s="118"/>
    </row>
    <row r="107" spans="1:18">
      <c r="B107"/>
      <c r="F107"/>
      <c r="H107" s="118"/>
    </row>
    <row r="108" spans="1:18">
      <c r="B108"/>
      <c r="F108"/>
      <c r="H108" s="118"/>
    </row>
    <row r="109" spans="1:18">
      <c r="B109"/>
      <c r="F109"/>
      <c r="H109" s="118"/>
    </row>
    <row r="110" spans="1:18">
      <c r="B110"/>
      <c r="F110"/>
      <c r="H110" s="118"/>
    </row>
    <row r="111" spans="1:18">
      <c r="B111"/>
      <c r="F111"/>
      <c r="H111" s="118"/>
    </row>
    <row r="112" spans="1:18">
      <c r="B112"/>
      <c r="F112"/>
      <c r="H112" s="118"/>
    </row>
    <row r="113" spans="2:8">
      <c r="B113"/>
      <c r="F113"/>
      <c r="H113" s="118"/>
    </row>
    <row r="114" spans="2:8">
      <c r="B114"/>
      <c r="F114"/>
      <c r="H114" s="118"/>
    </row>
    <row r="115" spans="2:8">
      <c r="B115"/>
      <c r="F115"/>
      <c r="H115" s="118"/>
    </row>
    <row r="116" spans="2:8">
      <c r="B116"/>
      <c r="F116"/>
      <c r="H116" s="118"/>
    </row>
    <row r="117" spans="2:8">
      <c r="B117"/>
      <c r="F117"/>
      <c r="H117" s="118"/>
    </row>
    <row r="118" spans="2:8">
      <c r="B118"/>
      <c r="F118"/>
      <c r="H118" s="118"/>
    </row>
    <row r="119" spans="2:8">
      <c r="B119"/>
      <c r="F119"/>
      <c r="H119" s="118"/>
    </row>
    <row r="120" spans="2:8">
      <c r="B120"/>
      <c r="F120"/>
      <c r="H120" s="118"/>
    </row>
    <row r="121" spans="2:8">
      <c r="B121"/>
      <c r="F121"/>
      <c r="H121" s="118"/>
    </row>
    <row r="122" spans="2:8">
      <c r="B122"/>
      <c r="F122"/>
      <c r="H122" s="118"/>
    </row>
    <row r="123" spans="2:8">
      <c r="B123"/>
      <c r="F123"/>
      <c r="H123" s="118"/>
    </row>
    <row r="124" spans="2:8">
      <c r="B124"/>
      <c r="F124"/>
      <c r="H124" s="118"/>
    </row>
    <row r="125" spans="2:8">
      <c r="B125"/>
      <c r="F125"/>
      <c r="H125" s="118"/>
    </row>
    <row r="126" spans="2:8">
      <c r="B126"/>
      <c r="F126"/>
      <c r="H126" s="118"/>
    </row>
    <row r="127" spans="2:8">
      <c r="B127"/>
      <c r="F127"/>
      <c r="H127" s="118"/>
    </row>
    <row r="128" spans="2:8">
      <c r="B128"/>
      <c r="F128"/>
      <c r="H128" s="118"/>
    </row>
    <row r="129" spans="2:8">
      <c r="B129"/>
      <c r="F129"/>
      <c r="H129" s="118"/>
    </row>
    <row r="130" spans="2:8">
      <c r="B130"/>
      <c r="F130"/>
      <c r="H130" s="118"/>
    </row>
    <row r="131" spans="2:8">
      <c r="B131"/>
      <c r="F131"/>
      <c r="H131" s="118"/>
    </row>
    <row r="132" spans="2:8">
      <c r="B132"/>
      <c r="F132"/>
      <c r="H132" s="118"/>
    </row>
  </sheetData>
  <mergeCells count="312">
    <mergeCell ref="AJ21:AJ23"/>
    <mergeCell ref="AJ24:AJ26"/>
    <mergeCell ref="AK21:AK23"/>
    <mergeCell ref="D15:G16"/>
    <mergeCell ref="G19:G20"/>
    <mergeCell ref="H19:J19"/>
    <mergeCell ref="C19:C20"/>
    <mergeCell ref="D19:D20"/>
    <mergeCell ref="E19:E20"/>
    <mergeCell ref="F19:F20"/>
    <mergeCell ref="AI60:AI62"/>
    <mergeCell ref="AI63:AI65"/>
    <mergeCell ref="AI66:AI68"/>
    <mergeCell ref="AI69:AI71"/>
    <mergeCell ref="AL30:AL32"/>
    <mergeCell ref="AM30:AM32"/>
    <mergeCell ref="AK78:AK80"/>
    <mergeCell ref="AI51:AI53"/>
    <mergeCell ref="AI54:AI56"/>
    <mergeCell ref="AI78:AI80"/>
    <mergeCell ref="AJ51:AJ53"/>
    <mergeCell ref="AJ54:AJ56"/>
    <mergeCell ref="AJ78:AJ80"/>
    <mergeCell ref="AK51:AK53"/>
    <mergeCell ref="AK54:AK56"/>
    <mergeCell ref="AI72:AI74"/>
    <mergeCell ref="AI75:AI77"/>
    <mergeCell ref="AI21:AI23"/>
    <mergeCell ref="AI24:AI26"/>
    <mergeCell ref="AI27:AI29"/>
    <mergeCell ref="AI30:AI32"/>
    <mergeCell ref="AI33:AI35"/>
    <mergeCell ref="AI36:AI38"/>
    <mergeCell ref="AI39:AI41"/>
    <mergeCell ref="AI45:AI47"/>
    <mergeCell ref="AI48:AI50"/>
    <mergeCell ref="AK24:AK26"/>
    <mergeCell ref="AK30:AK32"/>
    <mergeCell ref="AJ30:AJ32"/>
    <mergeCell ref="AK33:AK35"/>
    <mergeCell ref="AJ36:AJ38"/>
    <mergeCell ref="AI81:AI83"/>
    <mergeCell ref="AI84:AI86"/>
    <mergeCell ref="AI87:AI89"/>
    <mergeCell ref="AI90:AI92"/>
    <mergeCell ref="AK27:AK29"/>
    <mergeCell ref="AJ27:AJ29"/>
    <mergeCell ref="AK36:AK38"/>
    <mergeCell ref="AJ33:AJ35"/>
    <mergeCell ref="AJ45:AJ47"/>
    <mergeCell ref="AK45:AK47"/>
    <mergeCell ref="AJ48:AJ50"/>
    <mergeCell ref="AK48:AK50"/>
    <mergeCell ref="AJ66:AJ68"/>
    <mergeCell ref="AK66:AK68"/>
    <mergeCell ref="AJ69:AJ71"/>
    <mergeCell ref="AK69:AK71"/>
    <mergeCell ref="AK39:AK41"/>
    <mergeCell ref="AK63:AK65"/>
    <mergeCell ref="AI57:AI59"/>
    <mergeCell ref="AL45:AL47"/>
    <mergeCell ref="AM45:AM47"/>
    <mergeCell ref="AN45:AN47"/>
    <mergeCell ref="AL48:AL50"/>
    <mergeCell ref="AO39:AO41"/>
    <mergeCell ref="AP39:AP41"/>
    <mergeCell ref="AQ39:AQ41"/>
    <mergeCell ref="AR39:AR41"/>
    <mergeCell ref="AO45:AO47"/>
    <mergeCell ref="AP45:AP47"/>
    <mergeCell ref="AQ45:AQ47"/>
    <mergeCell ref="AR45:AR47"/>
    <mergeCell ref="AN42:AN44"/>
    <mergeCell ref="AI18:AK18"/>
    <mergeCell ref="AL18:AN18"/>
    <mergeCell ref="AO18:AQ18"/>
    <mergeCell ref="AR18:AT18"/>
    <mergeCell ref="AL36:AL38"/>
    <mergeCell ref="AM36:AM38"/>
    <mergeCell ref="AN36:AN38"/>
    <mergeCell ref="AL39:AL41"/>
    <mergeCell ref="AM39:AM41"/>
    <mergeCell ref="AN39:AN41"/>
    <mergeCell ref="AL27:AL29"/>
    <mergeCell ref="AM27:AM29"/>
    <mergeCell ref="AN27:AN29"/>
    <mergeCell ref="AN30:AN32"/>
    <mergeCell ref="AL33:AL35"/>
    <mergeCell ref="AM33:AM35"/>
    <mergeCell ref="AN33:AN35"/>
    <mergeCell ref="AL21:AL23"/>
    <mergeCell ref="AM21:AM23"/>
    <mergeCell ref="AN21:AN23"/>
    <mergeCell ref="AL24:AL26"/>
    <mergeCell ref="AM24:AM26"/>
    <mergeCell ref="AN24:AN26"/>
    <mergeCell ref="AJ39:AJ41"/>
    <mergeCell ref="AS19:AS20"/>
    <mergeCell ref="AT19:AT20"/>
    <mergeCell ref="AR19:AR20"/>
    <mergeCell ref="AN19:AN20"/>
    <mergeCell ref="AO19:AO20"/>
    <mergeCell ref="AP19:AP20"/>
    <mergeCell ref="AQ19:AQ20"/>
    <mergeCell ref="AI19:AI20"/>
    <mergeCell ref="AJ19:AJ20"/>
    <mergeCell ref="AK19:AK20"/>
    <mergeCell ref="AL19:AL20"/>
    <mergeCell ref="AM19:AM20"/>
    <mergeCell ref="AT21:AT23"/>
    <mergeCell ref="AO24:AO26"/>
    <mergeCell ref="AP24:AP26"/>
    <mergeCell ref="AQ24:AQ26"/>
    <mergeCell ref="AR24:AR26"/>
    <mergeCell ref="AS24:AS26"/>
    <mergeCell ref="AT24:AT26"/>
    <mergeCell ref="AO21:AO23"/>
    <mergeCell ref="AP21:AP23"/>
    <mergeCell ref="AQ21:AQ23"/>
    <mergeCell ref="AR21:AR23"/>
    <mergeCell ref="AS21:AS23"/>
    <mergeCell ref="AT27:AT29"/>
    <mergeCell ref="AO30:AO32"/>
    <mergeCell ref="AP30:AP32"/>
    <mergeCell ref="AQ30:AQ32"/>
    <mergeCell ref="AR30:AR32"/>
    <mergeCell ref="AS30:AS32"/>
    <mergeCell ref="AT30:AT32"/>
    <mergeCell ref="AO27:AO29"/>
    <mergeCell ref="AP27:AP29"/>
    <mergeCell ref="AQ27:AQ29"/>
    <mergeCell ref="AR27:AR29"/>
    <mergeCell ref="AS27:AS29"/>
    <mergeCell ref="AS45:AS47"/>
    <mergeCell ref="AT45:AT47"/>
    <mergeCell ref="AT33:AT35"/>
    <mergeCell ref="AO36:AO38"/>
    <mergeCell ref="AP36:AP38"/>
    <mergeCell ref="AQ36:AQ38"/>
    <mergeCell ref="AR36:AR38"/>
    <mergeCell ref="AS36:AS38"/>
    <mergeCell ref="AT36:AT38"/>
    <mergeCell ref="AO33:AO35"/>
    <mergeCell ref="AP33:AP35"/>
    <mergeCell ref="AQ33:AQ35"/>
    <mergeCell ref="AR33:AR35"/>
    <mergeCell ref="AS33:AS35"/>
    <mergeCell ref="AS39:AS41"/>
    <mergeCell ref="AT39:AT41"/>
    <mergeCell ref="AT42:AT44"/>
    <mergeCell ref="AO42:AO44"/>
    <mergeCell ref="AP42:AP44"/>
    <mergeCell ref="AQ42:AQ44"/>
    <mergeCell ref="AR42:AR44"/>
    <mergeCell ref="AS42:AS44"/>
    <mergeCell ref="AT48:AT50"/>
    <mergeCell ref="AL51:AL53"/>
    <mergeCell ref="AM51:AM53"/>
    <mergeCell ref="AN51:AN53"/>
    <mergeCell ref="AO51:AO53"/>
    <mergeCell ref="AP51:AP53"/>
    <mergeCell ref="AQ51:AQ53"/>
    <mergeCell ref="AM48:AM50"/>
    <mergeCell ref="AN48:AN50"/>
    <mergeCell ref="AO48:AO50"/>
    <mergeCell ref="AP48:AP50"/>
    <mergeCell ref="AQ48:AQ50"/>
    <mergeCell ref="AR48:AR50"/>
    <mergeCell ref="AS48:AS50"/>
    <mergeCell ref="AR51:AR53"/>
    <mergeCell ref="AS51:AS53"/>
    <mergeCell ref="AT51:AT53"/>
    <mergeCell ref="AS54:AS56"/>
    <mergeCell ref="AT54:AT56"/>
    <mergeCell ref="AO57:AO59"/>
    <mergeCell ref="AP57:AP59"/>
    <mergeCell ref="AQ57:AQ59"/>
    <mergeCell ref="AR57:AR59"/>
    <mergeCell ref="AS57:AS59"/>
    <mergeCell ref="AT57:AT59"/>
    <mergeCell ref="AO54:AO56"/>
    <mergeCell ref="AP54:AP56"/>
    <mergeCell ref="AQ54:AQ56"/>
    <mergeCell ref="AR54:AR56"/>
    <mergeCell ref="AQ66:AQ68"/>
    <mergeCell ref="AR66:AR68"/>
    <mergeCell ref="AS66:AS68"/>
    <mergeCell ref="AT66:AT68"/>
    <mergeCell ref="AQ69:AQ71"/>
    <mergeCell ref="AR69:AR71"/>
    <mergeCell ref="AS69:AS71"/>
    <mergeCell ref="AT69:AT71"/>
    <mergeCell ref="AT60:AT62"/>
    <mergeCell ref="AQ63:AQ65"/>
    <mergeCell ref="AR63:AR65"/>
    <mergeCell ref="AS63:AS65"/>
    <mergeCell ref="AT63:AT65"/>
    <mergeCell ref="AQ60:AQ62"/>
    <mergeCell ref="AR60:AR62"/>
    <mergeCell ref="AS60:AS62"/>
    <mergeCell ref="AR78:AR80"/>
    <mergeCell ref="AS78:AS80"/>
    <mergeCell ref="AT78:AT80"/>
    <mergeCell ref="AR81:AR83"/>
    <mergeCell ref="AS81:AS83"/>
    <mergeCell ref="AT81:AT83"/>
    <mergeCell ref="AR72:AR74"/>
    <mergeCell ref="AS72:AS74"/>
    <mergeCell ref="AT72:AT74"/>
    <mergeCell ref="AR75:AR77"/>
    <mergeCell ref="AS75:AS77"/>
    <mergeCell ref="AT75:AT77"/>
    <mergeCell ref="AR90:AR92"/>
    <mergeCell ref="AS90:AS92"/>
    <mergeCell ref="AT90:AT92"/>
    <mergeCell ref="AO84:AO86"/>
    <mergeCell ref="AP84:AP86"/>
    <mergeCell ref="AQ84:AQ86"/>
    <mergeCell ref="AO87:AO89"/>
    <mergeCell ref="AP87:AP89"/>
    <mergeCell ref="AQ87:AQ89"/>
    <mergeCell ref="AO90:AO92"/>
    <mergeCell ref="AP90:AP92"/>
    <mergeCell ref="AQ90:AQ92"/>
    <mergeCell ref="AR84:AR86"/>
    <mergeCell ref="AS84:AS86"/>
    <mergeCell ref="AT84:AT86"/>
    <mergeCell ref="AR87:AR89"/>
    <mergeCell ref="AS87:AS89"/>
    <mergeCell ref="AT87:AT89"/>
    <mergeCell ref="AL66:AL68"/>
    <mergeCell ref="AM66:AM68"/>
    <mergeCell ref="AN66:AN68"/>
    <mergeCell ref="AL69:AL71"/>
    <mergeCell ref="AM69:AM71"/>
    <mergeCell ref="AN69:AN71"/>
    <mergeCell ref="AO69:AO71"/>
    <mergeCell ref="AP69:AP71"/>
    <mergeCell ref="AL63:AL65"/>
    <mergeCell ref="AM63:AM65"/>
    <mergeCell ref="AN63:AN65"/>
    <mergeCell ref="AO66:AO68"/>
    <mergeCell ref="AP66:AP68"/>
    <mergeCell ref="AO63:AO65"/>
    <mergeCell ref="AK57:AK59"/>
    <mergeCell ref="AL57:AL59"/>
    <mergeCell ref="AM57:AM59"/>
    <mergeCell ref="AL60:AL62"/>
    <mergeCell ref="AM60:AM62"/>
    <mergeCell ref="AN60:AN62"/>
    <mergeCell ref="AN54:AN56"/>
    <mergeCell ref="AN57:AN59"/>
    <mergeCell ref="AP63:AP65"/>
    <mergeCell ref="AO60:AO62"/>
    <mergeCell ref="AP60:AP62"/>
    <mergeCell ref="AN90:AN92"/>
    <mergeCell ref="AK81:AK83"/>
    <mergeCell ref="AJ81:AJ83"/>
    <mergeCell ref="AJ84:AJ86"/>
    <mergeCell ref="AK84:AK86"/>
    <mergeCell ref="AJ87:AJ89"/>
    <mergeCell ref="AK87:AK89"/>
    <mergeCell ref="AO78:AO80"/>
    <mergeCell ref="AP78:AP80"/>
    <mergeCell ref="AP81:AP83"/>
    <mergeCell ref="AO81:AO83"/>
    <mergeCell ref="AL84:AL86"/>
    <mergeCell ref="AM84:AM86"/>
    <mergeCell ref="AN84:AN86"/>
    <mergeCell ref="AL78:AL80"/>
    <mergeCell ref="AM78:AM80"/>
    <mergeCell ref="AN78:AN80"/>
    <mergeCell ref="AN81:AN83"/>
    <mergeCell ref="AM81:AM83"/>
    <mergeCell ref="AL81:AL83"/>
    <mergeCell ref="AL87:AL89"/>
    <mergeCell ref="AM87:AM89"/>
    <mergeCell ref="AN87:AN89"/>
    <mergeCell ref="C93:F93"/>
    <mergeCell ref="AI42:AI44"/>
    <mergeCell ref="AJ42:AJ44"/>
    <mergeCell ref="AK42:AK44"/>
    <mergeCell ref="AL42:AL44"/>
    <mergeCell ref="AM42:AM44"/>
    <mergeCell ref="AJ90:AJ92"/>
    <mergeCell ref="AK90:AK92"/>
    <mergeCell ref="AL90:AL92"/>
    <mergeCell ref="AM90:AM92"/>
    <mergeCell ref="AJ75:AJ77"/>
    <mergeCell ref="AK75:AK77"/>
    <mergeCell ref="AL75:AL77"/>
    <mergeCell ref="AM75:AM77"/>
    <mergeCell ref="AJ72:AJ74"/>
    <mergeCell ref="AK72:AK74"/>
    <mergeCell ref="AL72:AL74"/>
    <mergeCell ref="AM72:AM74"/>
    <mergeCell ref="AJ60:AJ62"/>
    <mergeCell ref="AK60:AK62"/>
    <mergeCell ref="AJ63:AJ65"/>
    <mergeCell ref="AL54:AL56"/>
    <mergeCell ref="AM54:AM56"/>
    <mergeCell ref="AJ57:AJ59"/>
    <mergeCell ref="AQ78:AQ80"/>
    <mergeCell ref="AQ81:AQ83"/>
    <mergeCell ref="AO72:AO74"/>
    <mergeCell ref="AP72:AP74"/>
    <mergeCell ref="AQ72:AQ74"/>
    <mergeCell ref="AN75:AN77"/>
    <mergeCell ref="AO75:AO77"/>
    <mergeCell ref="AP75:AP77"/>
    <mergeCell ref="AQ75:AQ77"/>
    <mergeCell ref="AN72:AN74"/>
  </mergeCells>
  <printOptions horizontalCentered="1"/>
  <pageMargins left="0.74803149606299213" right="0.55118110236220474" top="0.59055118110236227" bottom="0.19685039370078741" header="0.51181102362204722" footer="1.6929133858267718"/>
  <pageSetup scale="3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autoPageBreaks="0" fitToPage="1"/>
  </sheetPr>
  <dimension ref="A1:DM31"/>
  <sheetViews>
    <sheetView showGridLines="0" topLeftCell="A22" zoomScale="80" zoomScaleNormal="80" workbookViewId="0">
      <selection activeCell="C23" sqref="C23:C28"/>
    </sheetView>
  </sheetViews>
  <sheetFormatPr baseColWidth="10" defaultColWidth="9.140625" defaultRowHeight="12.75"/>
  <cols>
    <col min="1" max="1" width="2.85546875" customWidth="1"/>
    <col min="2" max="2" width="18" customWidth="1"/>
    <col min="3" max="3" width="7.42578125" customWidth="1"/>
    <col min="4" max="4" width="10" customWidth="1"/>
    <col min="5" max="5" width="9.28515625" customWidth="1"/>
    <col min="6" max="6" width="11.28515625" style="3" customWidth="1"/>
    <col min="7" max="7" width="12.85546875" customWidth="1"/>
    <col min="8" max="8" width="8.28515625" customWidth="1"/>
    <col min="9" max="9" width="11.7109375" customWidth="1"/>
    <col min="10" max="10" width="11" customWidth="1"/>
    <col min="11" max="11" width="10.85546875" customWidth="1"/>
    <col min="12" max="12" width="10.85546875" hidden="1" customWidth="1"/>
    <col min="13" max="14" width="15.28515625" style="5" hidden="1" customWidth="1"/>
    <col min="15" max="15" width="12.7109375" style="5" customWidth="1"/>
    <col min="16" max="16" width="13" style="5" customWidth="1"/>
    <col min="17" max="17" width="12" style="5" customWidth="1"/>
    <col min="18" max="18" width="11.7109375" style="5" customWidth="1"/>
    <col min="19" max="19" width="10.42578125" style="5" hidden="1" customWidth="1"/>
    <col min="20" max="20" width="14.28515625" style="5" hidden="1" customWidth="1"/>
    <col min="21" max="21" width="14.42578125" style="5" hidden="1" customWidth="1"/>
    <col min="22" max="22" width="10.85546875" style="5" hidden="1" customWidth="1"/>
    <col min="23" max="23" width="11" style="5" customWidth="1"/>
    <col min="24" max="24" width="11.42578125" style="5" customWidth="1"/>
    <col min="25" max="25" width="12.28515625" customWidth="1"/>
    <col min="26" max="26" width="14.7109375" customWidth="1"/>
    <col min="27" max="27" width="12.42578125" style="5" customWidth="1"/>
    <col min="28" max="28" width="12.42578125" customWidth="1"/>
  </cols>
  <sheetData>
    <row r="1" spans="2:28">
      <c r="D1" s="14"/>
      <c r="F1"/>
      <c r="M1"/>
      <c r="N1"/>
      <c r="O1"/>
      <c r="P1"/>
      <c r="Q1"/>
      <c r="R1"/>
      <c r="S1"/>
      <c r="T1"/>
      <c r="U1"/>
      <c r="V1"/>
      <c r="W1"/>
      <c r="X1"/>
      <c r="AA1"/>
    </row>
    <row r="2" spans="2:28">
      <c r="D2" s="14"/>
      <c r="F2"/>
      <c r="M2"/>
      <c r="N2"/>
      <c r="O2"/>
      <c r="P2"/>
      <c r="Q2"/>
      <c r="R2"/>
      <c r="S2"/>
      <c r="T2"/>
      <c r="U2"/>
      <c r="V2"/>
      <c r="W2"/>
      <c r="X2"/>
      <c r="AA2"/>
    </row>
    <row r="3" spans="2:28">
      <c r="D3" s="14"/>
      <c r="F3"/>
      <c r="M3"/>
      <c r="N3"/>
      <c r="O3"/>
      <c r="P3"/>
      <c r="Q3"/>
      <c r="R3"/>
      <c r="S3"/>
      <c r="T3"/>
      <c r="U3"/>
      <c r="V3"/>
      <c r="W3"/>
      <c r="X3"/>
      <c r="AA3"/>
    </row>
    <row r="4" spans="2:28">
      <c r="D4" s="14"/>
      <c r="F4"/>
      <c r="M4"/>
      <c r="N4"/>
      <c r="O4"/>
      <c r="P4"/>
      <c r="Q4"/>
      <c r="R4"/>
      <c r="S4"/>
      <c r="T4"/>
      <c r="U4"/>
      <c r="V4"/>
      <c r="W4"/>
      <c r="X4"/>
      <c r="AA4"/>
    </row>
    <row r="5" spans="2:28">
      <c r="D5" s="14"/>
      <c r="F5"/>
      <c r="M5"/>
      <c r="N5"/>
      <c r="O5"/>
      <c r="P5"/>
      <c r="Q5"/>
      <c r="R5"/>
      <c r="S5"/>
      <c r="T5"/>
      <c r="U5"/>
      <c r="V5"/>
      <c r="W5"/>
      <c r="X5"/>
      <c r="AA5"/>
    </row>
    <row r="6" spans="2:28">
      <c r="D6" s="14"/>
      <c r="F6"/>
      <c r="M6"/>
      <c r="N6"/>
      <c r="O6"/>
      <c r="P6"/>
      <c r="Q6"/>
      <c r="R6"/>
      <c r="S6"/>
      <c r="T6"/>
      <c r="U6"/>
      <c r="V6"/>
      <c r="W6"/>
      <c r="X6"/>
      <c r="AA6"/>
    </row>
    <row r="7" spans="2:28">
      <c r="D7" s="14"/>
      <c r="F7"/>
      <c r="M7"/>
      <c r="N7"/>
      <c r="O7"/>
      <c r="P7"/>
      <c r="Q7"/>
      <c r="R7"/>
      <c r="S7"/>
      <c r="T7"/>
      <c r="U7"/>
      <c r="V7"/>
      <c r="W7"/>
      <c r="X7"/>
      <c r="AA7"/>
    </row>
    <row r="8" spans="2:28">
      <c r="D8" s="14"/>
      <c r="F8"/>
      <c r="M8"/>
      <c r="N8"/>
      <c r="O8"/>
      <c r="P8"/>
      <c r="Q8"/>
      <c r="R8"/>
      <c r="S8"/>
      <c r="T8"/>
      <c r="U8"/>
      <c r="V8"/>
      <c r="W8"/>
      <c r="X8"/>
      <c r="AA8"/>
    </row>
    <row r="9" spans="2:28">
      <c r="D9" s="14"/>
      <c r="F9"/>
      <c r="M9"/>
      <c r="N9"/>
      <c r="O9"/>
      <c r="P9"/>
      <c r="Q9"/>
      <c r="R9"/>
      <c r="S9"/>
      <c r="T9"/>
      <c r="U9"/>
      <c r="V9"/>
      <c r="W9"/>
      <c r="X9"/>
      <c r="AA9"/>
    </row>
    <row r="10" spans="2:28">
      <c r="D10" s="14"/>
      <c r="F10"/>
      <c r="M10"/>
      <c r="N10"/>
      <c r="O10"/>
      <c r="P10"/>
      <c r="Q10"/>
      <c r="R10"/>
      <c r="S10"/>
      <c r="T10"/>
      <c r="U10"/>
      <c r="V10"/>
      <c r="W10"/>
      <c r="X10"/>
      <c r="AA10"/>
    </row>
    <row r="11" spans="2:28">
      <c r="D11" s="14"/>
      <c r="F11"/>
      <c r="M11"/>
      <c r="N11"/>
      <c r="O11"/>
      <c r="P11"/>
      <c r="Q11"/>
      <c r="R11"/>
      <c r="S11"/>
      <c r="T11"/>
      <c r="U11"/>
      <c r="V11"/>
      <c r="W11"/>
      <c r="X11"/>
      <c r="AA11"/>
    </row>
    <row r="12" spans="2:28" ht="22.5">
      <c r="B12" s="11"/>
      <c r="C12" s="16"/>
      <c r="D12" s="15"/>
      <c r="E12" s="15"/>
      <c r="F12" s="15"/>
      <c r="G12" s="15"/>
      <c r="H12" s="15"/>
      <c r="I12" s="38"/>
      <c r="J12" s="15"/>
      <c r="K12" s="15"/>
      <c r="L12" s="15"/>
      <c r="M12" s="15"/>
      <c r="N12"/>
      <c r="O12"/>
      <c r="P12"/>
      <c r="Q12"/>
      <c r="R12"/>
      <c r="S12"/>
      <c r="T12"/>
      <c r="U12"/>
      <c r="V12"/>
      <c r="W12"/>
      <c r="X12"/>
      <c r="AA12"/>
    </row>
    <row r="13" spans="2:28">
      <c r="J13" s="10"/>
    </row>
    <row r="14" spans="2:28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</row>
    <row r="15" spans="2:28" ht="12.75" customHeight="1">
      <c r="B15" s="731" t="s">
        <v>346</v>
      </c>
      <c r="C15" s="731"/>
      <c r="D15" s="103"/>
      <c r="E15" s="103"/>
      <c r="F15" s="103"/>
      <c r="G15" s="160"/>
      <c r="H15" s="103"/>
      <c r="I15" s="732" t="s">
        <v>318</v>
      </c>
      <c r="J15" s="733"/>
      <c r="K15" s="733"/>
      <c r="L15" s="733"/>
      <c r="M15" s="733"/>
      <c r="N15" s="733"/>
      <c r="O15" s="733"/>
      <c r="P15" s="733"/>
      <c r="Q15" s="733"/>
      <c r="R15" s="733"/>
      <c r="S15" s="733"/>
      <c r="T15" s="733"/>
      <c r="U15" s="733"/>
      <c r="V15" s="733"/>
      <c r="W15" s="733"/>
      <c r="X15" s="733"/>
      <c r="Y15" s="734"/>
      <c r="Z15" s="103"/>
      <c r="AA15" s="103"/>
      <c r="AB15" s="103"/>
    </row>
    <row r="16" spans="2:28" ht="16.5" customHeight="1">
      <c r="B16" s="104"/>
      <c r="C16" s="104"/>
      <c r="D16" s="104"/>
      <c r="E16" s="104"/>
      <c r="F16" s="104"/>
      <c r="G16" s="104"/>
      <c r="H16" s="103"/>
      <c r="I16" s="735"/>
      <c r="J16" s="736"/>
      <c r="K16" s="736"/>
      <c r="L16" s="736"/>
      <c r="M16" s="736"/>
      <c r="N16" s="736"/>
      <c r="O16" s="736"/>
      <c r="P16" s="736"/>
      <c r="Q16" s="736"/>
      <c r="R16" s="736"/>
      <c r="S16" s="736"/>
      <c r="T16" s="736"/>
      <c r="U16" s="736"/>
      <c r="V16" s="736"/>
      <c r="W16" s="736"/>
      <c r="X16" s="736"/>
      <c r="Y16" s="737"/>
      <c r="Z16" s="103"/>
      <c r="AA16" s="103"/>
      <c r="AB16" s="103"/>
    </row>
    <row r="17" spans="1:117" ht="6.75" customHeight="1">
      <c r="B17" s="104"/>
      <c r="C17" s="104"/>
      <c r="D17" s="104"/>
      <c r="E17" s="104"/>
      <c r="F17" s="104"/>
      <c r="G17" s="104"/>
      <c r="H17" s="103"/>
      <c r="I17" s="103"/>
      <c r="J17" s="103"/>
      <c r="K17" s="103"/>
      <c r="L17" s="103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03"/>
      <c r="X17" s="103"/>
      <c r="Y17" s="103"/>
      <c r="Z17" s="103"/>
      <c r="AA17" s="103"/>
      <c r="AB17" s="103"/>
    </row>
    <row r="18" spans="1:117" ht="6" customHeight="1">
      <c r="B18" s="104"/>
      <c r="C18" s="104"/>
      <c r="D18" s="104"/>
      <c r="E18" s="104"/>
      <c r="F18" s="104"/>
      <c r="G18" s="104"/>
      <c r="H18" s="103"/>
      <c r="I18" s="103"/>
      <c r="J18" s="103"/>
      <c r="K18" s="103"/>
      <c r="L18" s="103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03"/>
      <c r="X18" s="103"/>
      <c r="Y18" s="103"/>
      <c r="Z18" s="103"/>
      <c r="AA18" s="103"/>
      <c r="AB18" s="103"/>
    </row>
    <row r="19" spans="1:117" ht="6" customHeight="1" thickBot="1">
      <c r="B19" s="703"/>
      <c r="C19" s="703"/>
      <c r="D19" s="703"/>
      <c r="E19" s="703"/>
      <c r="F19" s="703"/>
      <c r="G19" s="703"/>
      <c r="H19" s="703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6"/>
      <c r="W19" s="105"/>
      <c r="X19" s="105"/>
      <c r="Y19" s="105"/>
      <c r="Z19" s="105"/>
      <c r="AA19" s="105"/>
      <c r="AB19" s="107"/>
    </row>
    <row r="20" spans="1:117" ht="29.25" customHeight="1" thickBot="1">
      <c r="B20" s="716" t="s">
        <v>241</v>
      </c>
      <c r="C20" s="717"/>
      <c r="D20" s="717"/>
      <c r="E20" s="717"/>
      <c r="F20" s="717"/>
      <c r="G20" s="718"/>
      <c r="H20" s="109"/>
      <c r="I20" s="713" t="s">
        <v>163</v>
      </c>
      <c r="J20" s="714"/>
      <c r="K20" s="714"/>
      <c r="L20" s="714"/>
      <c r="M20" s="715"/>
      <c r="N20" s="704" t="s">
        <v>164</v>
      </c>
      <c r="O20" s="705"/>
      <c r="P20" s="706"/>
      <c r="Q20" s="707" t="s">
        <v>165</v>
      </c>
      <c r="R20" s="708"/>
      <c r="S20" s="708"/>
      <c r="T20" s="709"/>
      <c r="U20" s="108"/>
      <c r="V20" s="710" t="s">
        <v>166</v>
      </c>
      <c r="W20" s="711"/>
      <c r="X20" s="712"/>
      <c r="Y20" s="728" t="s">
        <v>167</v>
      </c>
      <c r="Z20" s="729"/>
      <c r="AA20" s="730"/>
      <c r="AB20" s="103"/>
    </row>
    <row r="21" spans="1:117" s="134" customFormat="1" ht="63.75" thickBot="1">
      <c r="B21" s="740" t="s">
        <v>238</v>
      </c>
      <c r="C21" s="748" t="s">
        <v>168</v>
      </c>
      <c r="D21" s="746" t="s">
        <v>169</v>
      </c>
      <c r="E21" s="229" t="s">
        <v>170</v>
      </c>
      <c r="F21" s="744" t="s">
        <v>171</v>
      </c>
      <c r="G21" s="742" t="s">
        <v>172</v>
      </c>
      <c r="H21" s="248" t="s">
        <v>239</v>
      </c>
      <c r="I21" s="288" t="s">
        <v>173</v>
      </c>
      <c r="J21" s="289" t="s">
        <v>174</v>
      </c>
      <c r="K21" s="289" t="s">
        <v>175</v>
      </c>
      <c r="L21" s="289" t="s">
        <v>176</v>
      </c>
      <c r="M21" s="290" t="s">
        <v>242</v>
      </c>
      <c r="N21" s="291" t="s">
        <v>178</v>
      </c>
      <c r="O21" s="292" t="s">
        <v>179</v>
      </c>
      <c r="P21" s="293" t="s">
        <v>180</v>
      </c>
      <c r="Q21" s="294" t="s">
        <v>181</v>
      </c>
      <c r="R21" s="295" t="s">
        <v>182</v>
      </c>
      <c r="S21" s="295" t="s">
        <v>176</v>
      </c>
      <c r="T21" s="296" t="s">
        <v>177</v>
      </c>
      <c r="U21" s="297" t="s">
        <v>240</v>
      </c>
      <c r="V21" s="298" t="s">
        <v>184</v>
      </c>
      <c r="W21" s="299" t="s">
        <v>185</v>
      </c>
      <c r="X21" s="300" t="s">
        <v>186</v>
      </c>
      <c r="Y21" s="301" t="s">
        <v>187</v>
      </c>
      <c r="Z21" s="302" t="s">
        <v>188</v>
      </c>
      <c r="AA21" s="303" t="s">
        <v>189</v>
      </c>
      <c r="AB21" s="133"/>
    </row>
    <row r="22" spans="1:117" s="126" customFormat="1" ht="36.75" customHeight="1" thickBot="1">
      <c r="B22" s="741"/>
      <c r="C22" s="749"/>
      <c r="D22" s="747"/>
      <c r="E22" s="230">
        <v>2.9</v>
      </c>
      <c r="F22" s="745"/>
      <c r="G22" s="743"/>
      <c r="H22" s="260" t="s">
        <v>317</v>
      </c>
      <c r="I22" s="304" t="s">
        <v>190</v>
      </c>
      <c r="J22" s="305">
        <v>7</v>
      </c>
      <c r="K22" s="305">
        <v>30</v>
      </c>
      <c r="L22" s="306"/>
      <c r="M22" s="306"/>
      <c r="N22" s="306"/>
      <c r="O22" s="307">
        <v>7</v>
      </c>
      <c r="P22" s="306" t="s">
        <v>190</v>
      </c>
      <c r="Q22" s="306" t="s">
        <v>190</v>
      </c>
      <c r="R22" s="306" t="s">
        <v>190</v>
      </c>
      <c r="S22" s="306"/>
      <c r="T22" s="308"/>
      <c r="U22" s="309"/>
      <c r="V22" s="310"/>
      <c r="W22" s="306" t="s">
        <v>191</v>
      </c>
      <c r="X22" s="306" t="s">
        <v>191</v>
      </c>
      <c r="Y22" s="311" t="s">
        <v>192</v>
      </c>
      <c r="Z22" s="306" t="s">
        <v>193</v>
      </c>
      <c r="AA22" s="312" t="s">
        <v>192</v>
      </c>
      <c r="AB22" s="135"/>
    </row>
    <row r="23" spans="1:117" s="126" customFormat="1" ht="57" customHeight="1">
      <c r="B23" s="750"/>
      <c r="C23" s="725" t="s">
        <v>350</v>
      </c>
      <c r="D23" s="719"/>
      <c r="E23" s="719">
        <f>D23/E$22</f>
        <v>0</v>
      </c>
      <c r="F23" s="722" t="s">
        <v>320</v>
      </c>
      <c r="G23" s="725" t="s">
        <v>194</v>
      </c>
      <c r="H23" s="314" t="s">
        <v>195</v>
      </c>
      <c r="I23" s="431">
        <v>43770</v>
      </c>
      <c r="J23" s="315">
        <f>I23+J22</f>
        <v>43777</v>
      </c>
      <c r="K23" s="315">
        <f t="shared" ref="K23:Y23" si="0">J23+K22</f>
        <v>43807</v>
      </c>
      <c r="L23" s="315">
        <f t="shared" si="0"/>
        <v>43807</v>
      </c>
      <c r="M23" s="315">
        <f t="shared" si="0"/>
        <v>43807</v>
      </c>
      <c r="N23" s="315">
        <f t="shared" si="0"/>
        <v>43807</v>
      </c>
      <c r="O23" s="315">
        <f t="shared" si="0"/>
        <v>43814</v>
      </c>
      <c r="P23" s="315">
        <f t="shared" si="0"/>
        <v>43844</v>
      </c>
      <c r="Q23" s="315">
        <f t="shared" si="0"/>
        <v>43874</v>
      </c>
      <c r="R23" s="315">
        <f t="shared" si="0"/>
        <v>43904</v>
      </c>
      <c r="S23" s="315">
        <f t="shared" si="0"/>
        <v>43904</v>
      </c>
      <c r="T23" s="315">
        <f t="shared" si="0"/>
        <v>43904</v>
      </c>
      <c r="U23" s="315">
        <f t="shared" si="0"/>
        <v>43904</v>
      </c>
      <c r="V23" s="315">
        <f t="shared" si="0"/>
        <v>43904</v>
      </c>
      <c r="W23" s="315">
        <f t="shared" si="0"/>
        <v>43911</v>
      </c>
      <c r="X23" s="315">
        <f t="shared" si="0"/>
        <v>43918</v>
      </c>
      <c r="Y23" s="315">
        <f t="shared" si="0"/>
        <v>43921</v>
      </c>
      <c r="Z23" s="313">
        <f>Y23+60</f>
        <v>43981</v>
      </c>
      <c r="AA23" s="317">
        <f>Z23+AA22</f>
        <v>43984</v>
      </c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</row>
    <row r="24" spans="1:117" s="126" customFormat="1" ht="57" customHeight="1">
      <c r="B24" s="751"/>
      <c r="C24" s="726"/>
      <c r="D24" s="720"/>
      <c r="E24" s="720"/>
      <c r="F24" s="723"/>
      <c r="G24" s="726"/>
      <c r="H24" s="287" t="s">
        <v>196</v>
      </c>
      <c r="I24" s="125"/>
      <c r="J24" s="125"/>
      <c r="K24" s="125"/>
      <c r="L24" s="125"/>
      <c r="M24" s="125"/>
      <c r="N24" s="125"/>
      <c r="O24" s="279"/>
      <c r="P24" s="279"/>
      <c r="Q24" s="279"/>
      <c r="R24" s="279"/>
      <c r="S24" s="279"/>
      <c r="T24" s="279"/>
      <c r="U24" s="277" t="s">
        <v>196</v>
      </c>
      <c r="V24" s="125"/>
      <c r="W24" s="125"/>
      <c r="X24" s="125"/>
      <c r="Y24" s="125"/>
      <c r="Z24" s="125"/>
      <c r="AA24" s="228"/>
    </row>
    <row r="25" spans="1:117" s="132" customFormat="1" ht="57" customHeight="1" thickBot="1">
      <c r="A25" s="126"/>
      <c r="B25" s="752"/>
      <c r="C25" s="727"/>
      <c r="D25" s="721"/>
      <c r="E25" s="721"/>
      <c r="F25" s="724"/>
      <c r="G25" s="727"/>
      <c r="H25" s="123" t="s">
        <v>197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278" t="s">
        <v>197</v>
      </c>
      <c r="V25" s="128"/>
      <c r="W25" s="129"/>
      <c r="X25" s="129"/>
      <c r="Y25" s="130"/>
      <c r="Z25" s="129"/>
      <c r="AA25" s="131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</row>
    <row r="26" spans="1:117" s="124" customFormat="1" ht="57" customHeight="1">
      <c r="A26" s="126"/>
      <c r="B26" s="750"/>
      <c r="C26" s="725" t="s">
        <v>351</v>
      </c>
      <c r="D26" s="719"/>
      <c r="E26" s="719">
        <f>D26/E$22</f>
        <v>0</v>
      </c>
      <c r="F26" s="722" t="s">
        <v>320</v>
      </c>
      <c r="G26" s="725" t="s">
        <v>194</v>
      </c>
      <c r="H26" s="314" t="s">
        <v>195</v>
      </c>
      <c r="I26" s="431">
        <v>43718</v>
      </c>
      <c r="J26" s="315">
        <f>I26+J22</f>
        <v>43725</v>
      </c>
      <c r="K26" s="315">
        <f t="shared" ref="K26:Y26" si="1">J26+K22</f>
        <v>43755</v>
      </c>
      <c r="L26" s="315">
        <f t="shared" si="1"/>
        <v>43755</v>
      </c>
      <c r="M26" s="315">
        <f t="shared" si="1"/>
        <v>43755</v>
      </c>
      <c r="N26" s="315">
        <f t="shared" si="1"/>
        <v>43755</v>
      </c>
      <c r="O26" s="315">
        <f t="shared" si="1"/>
        <v>43762</v>
      </c>
      <c r="P26" s="315">
        <f t="shared" si="1"/>
        <v>43792</v>
      </c>
      <c r="Q26" s="315">
        <f t="shared" si="1"/>
        <v>43822</v>
      </c>
      <c r="R26" s="315">
        <f t="shared" si="1"/>
        <v>43852</v>
      </c>
      <c r="S26" s="315">
        <f t="shared" si="1"/>
        <v>43852</v>
      </c>
      <c r="T26" s="315">
        <f t="shared" si="1"/>
        <v>43852</v>
      </c>
      <c r="U26" s="315">
        <f t="shared" si="1"/>
        <v>43852</v>
      </c>
      <c r="V26" s="315">
        <f t="shared" si="1"/>
        <v>43852</v>
      </c>
      <c r="W26" s="315">
        <f t="shared" si="1"/>
        <v>43859</v>
      </c>
      <c r="X26" s="315">
        <f t="shared" si="1"/>
        <v>43866</v>
      </c>
      <c r="Y26" s="315">
        <f t="shared" si="1"/>
        <v>43869</v>
      </c>
      <c r="Z26" s="316">
        <f>Y26+60</f>
        <v>43929</v>
      </c>
      <c r="AA26" s="317">
        <f>Z26+AA22</f>
        <v>43932</v>
      </c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</row>
    <row r="27" spans="1:117" s="126" customFormat="1" ht="57" customHeight="1">
      <c r="B27" s="751"/>
      <c r="C27" s="726"/>
      <c r="D27" s="720"/>
      <c r="E27" s="720"/>
      <c r="F27" s="723"/>
      <c r="G27" s="726"/>
      <c r="H27" s="287" t="s">
        <v>196</v>
      </c>
      <c r="I27" s="125"/>
      <c r="J27" s="125"/>
      <c r="K27" s="125"/>
      <c r="L27" s="125"/>
      <c r="M27" s="125"/>
      <c r="N27" s="125"/>
      <c r="O27" s="279"/>
      <c r="P27" s="279"/>
      <c r="Q27" s="279"/>
      <c r="R27" s="279"/>
      <c r="S27" s="279"/>
      <c r="T27" s="279"/>
      <c r="U27" s="277" t="s">
        <v>196</v>
      </c>
      <c r="V27" s="125"/>
      <c r="W27" s="125"/>
      <c r="X27" s="125"/>
      <c r="Y27" s="125"/>
      <c r="Z27" s="125"/>
      <c r="AA27" s="228"/>
    </row>
    <row r="28" spans="1:117" s="132" customFormat="1" ht="57" customHeight="1" thickBot="1">
      <c r="A28" s="126"/>
      <c r="B28" s="752"/>
      <c r="C28" s="727"/>
      <c r="D28" s="721"/>
      <c r="E28" s="721"/>
      <c r="F28" s="724"/>
      <c r="G28" s="727"/>
      <c r="H28" s="123" t="s">
        <v>197</v>
      </c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278" t="s">
        <v>197</v>
      </c>
      <c r="V28" s="128"/>
      <c r="W28" s="129"/>
      <c r="X28" s="129"/>
      <c r="Y28" s="130"/>
      <c r="Z28" s="129"/>
      <c r="AA28" s="131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</row>
    <row r="29" spans="1:117" ht="27" customHeight="1" thickBot="1">
      <c r="B29" s="738" t="s">
        <v>321</v>
      </c>
      <c r="C29" s="739"/>
      <c r="D29" s="396">
        <f>SUM(D23:D28)</f>
        <v>0</v>
      </c>
      <c r="E29" s="396">
        <f>SUM(E23:E28)</f>
        <v>0</v>
      </c>
    </row>
    <row r="31" spans="1:117">
      <c r="D31" s="126"/>
    </row>
  </sheetData>
  <mergeCells count="27">
    <mergeCell ref="B15:C15"/>
    <mergeCell ref="I15:Y16"/>
    <mergeCell ref="B29:C29"/>
    <mergeCell ref="B21:B22"/>
    <mergeCell ref="G21:G22"/>
    <mergeCell ref="F21:F22"/>
    <mergeCell ref="D21:D22"/>
    <mergeCell ref="C21:C22"/>
    <mergeCell ref="B26:B28"/>
    <mergeCell ref="C23:C25"/>
    <mergeCell ref="D23:D25"/>
    <mergeCell ref="E23:E25"/>
    <mergeCell ref="F23:F25"/>
    <mergeCell ref="G23:G25"/>
    <mergeCell ref="B23:B25"/>
    <mergeCell ref="D26:D28"/>
    <mergeCell ref="E26:E28"/>
    <mergeCell ref="F26:F28"/>
    <mergeCell ref="G26:G28"/>
    <mergeCell ref="C26:C28"/>
    <mergeCell ref="Y20:AA20"/>
    <mergeCell ref="B19:H19"/>
    <mergeCell ref="N20:P20"/>
    <mergeCell ref="Q20:T20"/>
    <mergeCell ref="V20:X20"/>
    <mergeCell ref="I20:M20"/>
    <mergeCell ref="B20:G20"/>
  </mergeCells>
  <phoneticPr fontId="3" type="noConversion"/>
  <conditionalFormatting sqref="M29:N59754 M19 M13:N14 M21:M22 N19:N22 M24:N25">
    <cfRule type="expression" dxfId="9" priority="20" stopIfTrue="1">
      <formula>$L13="No"</formula>
    </cfRule>
  </conditionalFormatting>
  <conditionalFormatting sqref="M27:N28">
    <cfRule type="expression" dxfId="8" priority="19" stopIfTrue="1">
      <formula>$L27="No"</formula>
    </cfRule>
  </conditionalFormatting>
  <dataValidations count="3">
    <dataValidation type="list" allowBlank="1" showInputMessage="1" showErrorMessage="1" sqref="I21:I22 I27:I62451 I13:I14 I24:I25 I17:I19">
      <formula1>priorpost</formula1>
    </dataValidation>
    <dataValidation type="list" allowBlank="1" showInputMessage="1" showErrorMessage="1" sqref="K21:L22 K27:L59751 K24:L25 K13:L14 K17:L19">
      <formula1>yn</formula1>
    </dataValidation>
    <dataValidation type="list" allowBlank="1" showInputMessage="1" showErrorMessage="1" sqref="F21 F29:F59760 F13:F19">
      <formula1>gwncs</formula1>
    </dataValidation>
  </dataValidations>
  <pageMargins left="0.74803149606299213" right="0.55118110236220474" top="0.39370078740157483" bottom="0.19685039370078741" header="0.51181102362204722" footer="1.6929133858267718"/>
  <pageSetup scale="5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CAAEC"/>
    <pageSetUpPr autoPageBreaks="0" fitToPage="1"/>
  </sheetPr>
  <dimension ref="A1:AG36"/>
  <sheetViews>
    <sheetView showGridLines="0" topLeftCell="B30" zoomScale="70" zoomScaleNormal="70" zoomScalePageLayoutView="64" workbookViewId="0">
      <selection activeCell="E24" sqref="E24:E26"/>
    </sheetView>
  </sheetViews>
  <sheetFormatPr baseColWidth="10" defaultColWidth="9.140625" defaultRowHeight="12.75"/>
  <cols>
    <col min="1" max="1" width="3.7109375" customWidth="1"/>
    <col min="2" max="2" width="24.85546875" customWidth="1"/>
    <col min="3" max="3" width="10.85546875" customWidth="1"/>
    <col min="4" max="5" width="12.85546875" customWidth="1"/>
    <col min="6" max="6" width="10.42578125" customWidth="1"/>
    <col min="7" max="7" width="11.7109375" customWidth="1"/>
    <col min="8" max="8" width="11" customWidth="1"/>
    <col min="9" max="10" width="10.85546875" customWidth="1"/>
    <col min="11" max="12" width="11.140625" style="5" hidden="1" customWidth="1"/>
    <col min="13" max="13" width="11.85546875" style="5" hidden="1" customWidth="1"/>
    <col min="14" max="14" width="13" style="5" customWidth="1"/>
    <col min="15" max="15" width="10.42578125" style="5" customWidth="1"/>
    <col min="16" max="16" width="12.28515625" style="5" customWidth="1"/>
    <col min="17" max="17" width="10.42578125" style="5" customWidth="1"/>
    <col min="18" max="18" width="12.42578125" style="5" customWidth="1"/>
    <col min="19" max="19" width="11.5703125" style="5" hidden="1" customWidth="1"/>
    <col min="20" max="20" width="10.85546875" style="5" hidden="1" customWidth="1"/>
    <col min="21" max="21" width="11" style="5" customWidth="1"/>
    <col min="22" max="22" width="10.5703125" style="5" customWidth="1"/>
    <col min="23" max="23" width="11.28515625" customWidth="1"/>
    <col min="24" max="24" width="13.140625" customWidth="1"/>
    <col min="25" max="25" width="9.42578125" style="5" hidden="1" customWidth="1"/>
    <col min="26" max="26" width="8.7109375" hidden="1" customWidth="1"/>
  </cols>
  <sheetData>
    <row r="1" spans="1:33">
      <c r="K1"/>
      <c r="L1"/>
      <c r="M1"/>
      <c r="N1"/>
      <c r="O1"/>
      <c r="P1"/>
      <c r="Q1"/>
      <c r="R1"/>
      <c r="S1"/>
      <c r="T1"/>
      <c r="U1"/>
      <c r="V1"/>
      <c r="Y1"/>
    </row>
    <row r="2" spans="1:33">
      <c r="K2"/>
      <c r="L2"/>
      <c r="M2"/>
      <c r="N2"/>
      <c r="O2"/>
      <c r="P2"/>
      <c r="Q2"/>
      <c r="R2"/>
      <c r="S2"/>
      <c r="T2"/>
      <c r="U2"/>
      <c r="V2"/>
      <c r="Y2"/>
    </row>
    <row r="3" spans="1:33">
      <c r="K3"/>
      <c r="L3"/>
      <c r="M3"/>
      <c r="N3"/>
      <c r="O3"/>
      <c r="P3"/>
      <c r="Q3"/>
      <c r="R3"/>
      <c r="S3"/>
      <c r="T3"/>
      <c r="U3"/>
      <c r="V3"/>
      <c r="Y3"/>
    </row>
    <row r="4" spans="1:33">
      <c r="K4"/>
      <c r="L4"/>
      <c r="M4"/>
      <c r="N4"/>
      <c r="O4"/>
      <c r="P4"/>
      <c r="Q4"/>
      <c r="R4"/>
      <c r="S4"/>
      <c r="T4"/>
      <c r="U4"/>
      <c r="V4"/>
      <c r="Y4"/>
    </row>
    <row r="5" spans="1:33">
      <c r="K5"/>
      <c r="L5"/>
      <c r="M5"/>
      <c r="N5"/>
      <c r="O5"/>
      <c r="P5"/>
      <c r="Q5"/>
      <c r="R5"/>
      <c r="S5"/>
      <c r="T5"/>
      <c r="U5"/>
      <c r="V5"/>
      <c r="Y5"/>
    </row>
    <row r="6" spans="1:33">
      <c r="K6"/>
      <c r="L6"/>
      <c r="M6"/>
      <c r="N6"/>
      <c r="O6"/>
      <c r="P6"/>
      <c r="Q6"/>
      <c r="R6"/>
      <c r="S6"/>
      <c r="T6"/>
      <c r="U6"/>
      <c r="V6"/>
      <c r="Y6"/>
    </row>
    <row r="7" spans="1:33">
      <c r="K7"/>
      <c r="L7"/>
      <c r="M7"/>
      <c r="N7"/>
      <c r="O7"/>
      <c r="P7"/>
      <c r="Q7"/>
      <c r="R7"/>
      <c r="S7"/>
      <c r="T7"/>
      <c r="U7"/>
      <c r="V7"/>
      <c r="Y7"/>
    </row>
    <row r="8" spans="1:33">
      <c r="K8"/>
      <c r="L8"/>
      <c r="M8"/>
      <c r="N8"/>
      <c r="O8"/>
      <c r="P8"/>
      <c r="Q8"/>
      <c r="R8"/>
      <c r="S8"/>
      <c r="T8"/>
      <c r="U8"/>
      <c r="V8"/>
      <c r="Y8"/>
    </row>
    <row r="9" spans="1:33">
      <c r="K9"/>
      <c r="L9"/>
      <c r="M9"/>
      <c r="N9"/>
      <c r="O9"/>
      <c r="P9"/>
      <c r="Q9"/>
      <c r="R9"/>
      <c r="S9"/>
      <c r="T9"/>
      <c r="U9"/>
      <c r="V9"/>
      <c r="Y9"/>
    </row>
    <row r="10" spans="1:33">
      <c r="K10"/>
      <c r="L10"/>
      <c r="M10"/>
      <c r="N10"/>
      <c r="O10"/>
      <c r="P10"/>
      <c r="Q10"/>
      <c r="R10"/>
      <c r="S10"/>
      <c r="T10"/>
      <c r="U10"/>
      <c r="V10"/>
      <c r="Y10"/>
    </row>
    <row r="11" spans="1:33">
      <c r="K11"/>
      <c r="L11"/>
      <c r="M11"/>
      <c r="N11"/>
      <c r="O11"/>
      <c r="P11"/>
      <c r="Q11"/>
      <c r="R11"/>
      <c r="S11"/>
      <c r="T11"/>
      <c r="U11"/>
      <c r="V11"/>
      <c r="Y11"/>
    </row>
    <row r="12" spans="1:33" ht="22.5">
      <c r="A12" s="11"/>
      <c r="B12" s="37"/>
      <c r="C12" s="38"/>
      <c r="D12" s="38"/>
      <c r="E12" s="38"/>
      <c r="F12" s="38"/>
      <c r="G12" s="38"/>
      <c r="H12" s="38"/>
      <c r="I12" s="38"/>
      <c r="J12" s="38"/>
      <c r="K12" s="38"/>
      <c r="L12"/>
      <c r="M12"/>
      <c r="N12"/>
      <c r="O12"/>
      <c r="P12"/>
      <c r="Q12"/>
      <c r="R12"/>
      <c r="S12"/>
      <c r="T12"/>
      <c r="U12"/>
      <c r="V12"/>
      <c r="Y12"/>
    </row>
    <row r="14" spans="1:33" ht="13.5" thickBot="1">
      <c r="K14"/>
      <c r="L14"/>
      <c r="M14"/>
      <c r="N14"/>
      <c r="O14"/>
      <c r="P14"/>
      <c r="Q14"/>
      <c r="R14"/>
      <c r="S14"/>
      <c r="T14"/>
      <c r="U14"/>
      <c r="V14"/>
      <c r="Y14"/>
    </row>
    <row r="15" spans="1:33"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1"/>
      <c r="N15" s="781" t="s">
        <v>322</v>
      </c>
      <c r="O15" s="782"/>
      <c r="P15" s="782"/>
      <c r="Q15" s="782"/>
      <c r="R15" s="783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</row>
    <row r="16" spans="1:33" ht="16.5" thickBot="1">
      <c r="B16" s="731" t="s">
        <v>347</v>
      </c>
      <c r="C16" s="731"/>
      <c r="D16" s="110"/>
      <c r="E16" s="110"/>
      <c r="F16" s="110"/>
      <c r="G16" s="110"/>
      <c r="H16" s="110"/>
      <c r="I16" s="110"/>
      <c r="J16" s="110"/>
      <c r="K16" s="110"/>
      <c r="L16" s="110"/>
      <c r="M16" s="111"/>
      <c r="N16" s="784"/>
      <c r="O16" s="785"/>
      <c r="P16" s="785"/>
      <c r="Q16" s="785"/>
      <c r="R16" s="786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</row>
    <row r="17" spans="2:33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/>
      <c r="N17"/>
      <c r="O17"/>
      <c r="P17"/>
      <c r="Q17"/>
      <c r="R17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</row>
    <row r="18" spans="2:33" ht="15.75">
      <c r="B18" s="792"/>
      <c r="C18" s="793"/>
      <c r="D18" s="793"/>
      <c r="E18" s="793"/>
      <c r="F18" s="793"/>
      <c r="G18" s="793"/>
      <c r="H18" s="793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2:33" ht="15.75"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</row>
    <row r="20" spans="2:33" ht="13.5" thickBot="1"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</row>
    <row r="21" spans="2:33" ht="20.25" customHeight="1" thickBot="1">
      <c r="B21" s="767" t="s">
        <v>241</v>
      </c>
      <c r="C21" s="768"/>
      <c r="D21" s="768"/>
      <c r="E21" s="768"/>
      <c r="F21" s="768"/>
      <c r="G21" s="769"/>
      <c r="H21" s="109"/>
      <c r="I21" s="113"/>
      <c r="J21" s="770" t="s">
        <v>198</v>
      </c>
      <c r="K21" s="771"/>
      <c r="L21" s="772"/>
      <c r="M21" s="773" t="s">
        <v>245</v>
      </c>
      <c r="N21" s="774"/>
      <c r="O21" s="774"/>
      <c r="P21" s="774"/>
      <c r="Q21" s="774"/>
      <c r="R21" s="775"/>
      <c r="S21" s="136"/>
      <c r="T21" s="763" t="s">
        <v>246</v>
      </c>
      <c r="U21" s="764"/>
      <c r="V21" s="764"/>
      <c r="W21" s="764"/>
      <c r="X21" s="764"/>
      <c r="Y21" s="764"/>
      <c r="Z21" s="764"/>
      <c r="AA21" s="765"/>
      <c r="AB21" s="758"/>
      <c r="AC21" s="758"/>
      <c r="AD21" s="758"/>
      <c r="AE21" s="758"/>
      <c r="AF21" s="758"/>
      <c r="AG21" s="758"/>
    </row>
    <row r="22" spans="2:33" ht="84.75" thickBot="1">
      <c r="B22" s="740" t="s">
        <v>238</v>
      </c>
      <c r="C22" s="748" t="s">
        <v>168</v>
      </c>
      <c r="D22" s="746" t="s">
        <v>169</v>
      </c>
      <c r="E22" s="225" t="s">
        <v>170</v>
      </c>
      <c r="F22" s="746" t="s">
        <v>171</v>
      </c>
      <c r="G22" s="790" t="s">
        <v>172</v>
      </c>
      <c r="H22" s="248" t="s">
        <v>239</v>
      </c>
      <c r="I22" s="249" t="s">
        <v>199</v>
      </c>
      <c r="J22" s="250" t="s">
        <v>243</v>
      </c>
      <c r="K22" s="251" t="s">
        <v>200</v>
      </c>
      <c r="L22" s="252" t="s">
        <v>201</v>
      </c>
      <c r="M22" s="253" t="s">
        <v>178</v>
      </c>
      <c r="N22" s="253" t="s">
        <v>179</v>
      </c>
      <c r="O22" s="253" t="s">
        <v>202</v>
      </c>
      <c r="P22" s="253" t="s">
        <v>203</v>
      </c>
      <c r="Q22" s="253" t="s">
        <v>204</v>
      </c>
      <c r="R22" s="254" t="s">
        <v>205</v>
      </c>
      <c r="S22" s="255" t="s">
        <v>183</v>
      </c>
      <c r="T22" s="256" t="s">
        <v>206</v>
      </c>
      <c r="U22" s="257" t="s">
        <v>207</v>
      </c>
      <c r="V22" s="256" t="s">
        <v>247</v>
      </c>
      <c r="W22" s="258" t="s">
        <v>208</v>
      </c>
      <c r="X22" s="259" t="s">
        <v>209</v>
      </c>
      <c r="Y22" s="259" t="s">
        <v>210</v>
      </c>
      <c r="Z22" s="259" t="s">
        <v>211</v>
      </c>
      <c r="AA22" s="347" t="s">
        <v>248</v>
      </c>
      <c r="AB22" s="114"/>
      <c r="AC22" s="114"/>
      <c r="AD22" s="114"/>
      <c r="AE22" s="114"/>
      <c r="AF22" s="114"/>
      <c r="AG22" s="114"/>
    </row>
    <row r="23" spans="2:33" ht="36.75" customHeight="1" thickBot="1">
      <c r="B23" s="787"/>
      <c r="C23" s="788"/>
      <c r="D23" s="789"/>
      <c r="E23" s="227">
        <v>2.9</v>
      </c>
      <c r="F23" s="789"/>
      <c r="G23" s="791"/>
      <c r="H23" s="260" t="s">
        <v>317</v>
      </c>
      <c r="I23" s="261" t="s">
        <v>212</v>
      </c>
      <c r="J23" s="261" t="s">
        <v>190</v>
      </c>
      <c r="K23" s="262"/>
      <c r="L23" s="262"/>
      <c r="M23" s="262"/>
      <c r="N23" s="263" t="s">
        <v>191</v>
      </c>
      <c r="O23" s="263" t="s">
        <v>190</v>
      </c>
      <c r="P23" s="263" t="s">
        <v>191</v>
      </c>
      <c r="Q23" s="264">
        <v>5</v>
      </c>
      <c r="R23" s="263" t="s">
        <v>229</v>
      </c>
      <c r="S23" s="262"/>
      <c r="T23" s="262"/>
      <c r="U23" s="263" t="s">
        <v>213</v>
      </c>
      <c r="V23" s="263" t="s">
        <v>214</v>
      </c>
      <c r="W23" s="261" t="s">
        <v>215</v>
      </c>
      <c r="X23" s="265">
        <v>7</v>
      </c>
      <c r="Y23" s="263"/>
      <c r="Z23" s="318"/>
      <c r="AA23" s="324"/>
      <c r="AB23" s="115"/>
      <c r="AC23" s="115"/>
      <c r="AD23" s="116"/>
      <c r="AE23" s="116"/>
      <c r="AF23" s="117"/>
      <c r="AG23" s="118"/>
    </row>
    <row r="24" spans="2:33" ht="23.25" customHeight="1">
      <c r="B24" s="759"/>
      <c r="C24" s="760" t="s">
        <v>350</v>
      </c>
      <c r="D24" s="761"/>
      <c r="E24" s="766">
        <f>D24/E$23</f>
        <v>0</v>
      </c>
      <c r="F24" s="762" t="s">
        <v>320</v>
      </c>
      <c r="G24" s="888" t="s">
        <v>194</v>
      </c>
      <c r="H24" s="885" t="s">
        <v>216</v>
      </c>
      <c r="I24" s="500">
        <v>43770</v>
      </c>
      <c r="J24" s="237">
        <f>I24+J$23</f>
        <v>43800</v>
      </c>
      <c r="K24" s="237"/>
      <c r="L24" s="501"/>
      <c r="M24" s="501"/>
      <c r="N24" s="237">
        <f>J24+J$23</f>
        <v>43830</v>
      </c>
      <c r="O24" s="237">
        <f>N24+O$23</f>
        <v>43860</v>
      </c>
      <c r="P24" s="237">
        <f t="shared" ref="P24:X24" si="0">O24+P$23</f>
        <v>43867</v>
      </c>
      <c r="Q24" s="237">
        <f t="shared" si="0"/>
        <v>43872</v>
      </c>
      <c r="R24" s="237">
        <f t="shared" si="0"/>
        <v>43893</v>
      </c>
      <c r="S24" s="237">
        <f t="shared" si="0"/>
        <v>43893</v>
      </c>
      <c r="T24" s="237">
        <f t="shared" si="0"/>
        <v>43893</v>
      </c>
      <c r="U24" s="237">
        <f t="shared" si="0"/>
        <v>43908</v>
      </c>
      <c r="V24" s="237">
        <f t="shared" si="0"/>
        <v>43909</v>
      </c>
      <c r="W24" s="237">
        <f t="shared" si="0"/>
        <v>43969</v>
      </c>
      <c r="X24" s="237">
        <f t="shared" si="0"/>
        <v>43976</v>
      </c>
      <c r="Y24" s="237"/>
      <c r="Z24" s="319"/>
      <c r="AA24" s="325"/>
      <c r="AB24" s="118"/>
      <c r="AC24" s="118"/>
      <c r="AD24" s="118"/>
      <c r="AE24" s="118"/>
      <c r="AF24" s="118"/>
      <c r="AG24" s="118"/>
    </row>
    <row r="25" spans="2:33" ht="23.25" customHeight="1">
      <c r="B25" s="753"/>
      <c r="C25" s="754"/>
      <c r="D25" s="755"/>
      <c r="E25" s="757"/>
      <c r="F25" s="756"/>
      <c r="G25" s="889"/>
      <c r="H25" s="886" t="s">
        <v>196</v>
      </c>
      <c r="I25" s="139"/>
      <c r="J25" s="139"/>
      <c r="K25" s="140"/>
      <c r="L25" s="141"/>
      <c r="M25" s="141"/>
      <c r="N25" s="139"/>
      <c r="O25" s="139"/>
      <c r="P25" s="139"/>
      <c r="Q25" s="141"/>
      <c r="R25" s="141"/>
      <c r="S25" s="231"/>
      <c r="T25" s="137"/>
      <c r="U25" s="140"/>
      <c r="V25" s="140"/>
      <c r="W25" s="140"/>
      <c r="X25" s="140"/>
      <c r="Y25" s="140"/>
      <c r="Z25" s="320"/>
      <c r="AA25" s="326"/>
      <c r="AB25" s="118"/>
      <c r="AC25" s="118"/>
      <c r="AD25" s="118"/>
      <c r="AE25" s="118"/>
      <c r="AF25" s="118"/>
      <c r="AG25" s="118"/>
    </row>
    <row r="26" spans="2:33" ht="23.25" customHeight="1" thickBot="1">
      <c r="B26" s="776"/>
      <c r="C26" s="777"/>
      <c r="D26" s="778"/>
      <c r="E26" s="779"/>
      <c r="F26" s="780"/>
      <c r="G26" s="890"/>
      <c r="H26" s="887" t="s">
        <v>197</v>
      </c>
      <c r="I26" s="233"/>
      <c r="J26" s="233"/>
      <c r="K26" s="234"/>
      <c r="L26" s="234"/>
      <c r="M26" s="234"/>
      <c r="N26" s="235"/>
      <c r="O26" s="235"/>
      <c r="P26" s="235"/>
      <c r="Q26" s="234"/>
      <c r="R26" s="234"/>
      <c r="S26" s="232"/>
      <c r="T26" s="236"/>
      <c r="U26" s="235"/>
      <c r="V26" s="235"/>
      <c r="W26" s="235"/>
      <c r="X26" s="235"/>
      <c r="Y26" s="234"/>
      <c r="Z26" s="321"/>
      <c r="AA26" s="327"/>
      <c r="AB26" s="118"/>
      <c r="AC26" s="118"/>
      <c r="AD26" s="118"/>
      <c r="AE26" s="118"/>
      <c r="AF26" s="118"/>
      <c r="AG26" s="118"/>
    </row>
    <row r="27" spans="2:33" ht="21.75" customHeight="1">
      <c r="B27" s="759"/>
      <c r="C27" s="760" t="s">
        <v>351</v>
      </c>
      <c r="D27" s="761"/>
      <c r="E27" s="766">
        <f t="shared" ref="E27" si="1">D27/E$23</f>
        <v>0</v>
      </c>
      <c r="F27" s="762" t="s">
        <v>320</v>
      </c>
      <c r="G27" s="888" t="s">
        <v>194</v>
      </c>
      <c r="H27" s="891" t="s">
        <v>216</v>
      </c>
      <c r="I27" s="500"/>
      <c r="J27" s="237">
        <f>I27+J$23</f>
        <v>30</v>
      </c>
      <c r="K27" s="237"/>
      <c r="L27" s="501"/>
      <c r="M27" s="501"/>
      <c r="N27" s="237">
        <f>J27+J$23</f>
        <v>60</v>
      </c>
      <c r="O27" s="237">
        <f>N27+O$23</f>
        <v>90</v>
      </c>
      <c r="P27" s="237">
        <f t="shared" ref="P27" si="2">O27+P$23</f>
        <v>97</v>
      </c>
      <c r="Q27" s="237">
        <f t="shared" ref="Q27" si="3">P27+Q$23</f>
        <v>102</v>
      </c>
      <c r="R27" s="237">
        <f t="shared" ref="R27" si="4">Q27+R$23</f>
        <v>123</v>
      </c>
      <c r="S27" s="237">
        <f t="shared" ref="S27" si="5">R27+S$23</f>
        <v>123</v>
      </c>
      <c r="T27" s="237">
        <f t="shared" ref="T27" si="6">S27+T$23</f>
        <v>123</v>
      </c>
      <c r="U27" s="237">
        <f t="shared" ref="U27" si="7">T27+U$23</f>
        <v>138</v>
      </c>
      <c r="V27" s="237">
        <f t="shared" ref="V27" si="8">U27+V$23</f>
        <v>139</v>
      </c>
      <c r="W27" s="237">
        <f t="shared" ref="W27" si="9">V27+W$23</f>
        <v>199</v>
      </c>
      <c r="X27" s="237">
        <f t="shared" ref="X27" si="10">W27+X$23</f>
        <v>206</v>
      </c>
      <c r="Y27" s="138"/>
      <c r="Z27" s="322"/>
      <c r="AA27" s="326"/>
      <c r="AB27" s="118"/>
      <c r="AC27" s="118"/>
      <c r="AD27" s="118"/>
      <c r="AE27" s="118"/>
      <c r="AF27" s="118"/>
      <c r="AG27" s="118"/>
    </row>
    <row r="28" spans="2:33" ht="21.75" customHeight="1">
      <c r="B28" s="753"/>
      <c r="C28" s="754"/>
      <c r="D28" s="755"/>
      <c r="E28" s="757"/>
      <c r="F28" s="756"/>
      <c r="G28" s="889"/>
      <c r="H28" s="886" t="s">
        <v>196</v>
      </c>
      <c r="I28" s="139"/>
      <c r="J28" s="139"/>
      <c r="K28" s="140"/>
      <c r="L28" s="141"/>
      <c r="M28" s="141"/>
      <c r="N28" s="139"/>
      <c r="O28" s="139"/>
      <c r="P28" s="139"/>
      <c r="Q28" s="141"/>
      <c r="R28" s="141"/>
      <c r="S28" s="231"/>
      <c r="T28" s="137"/>
      <c r="U28" s="140"/>
      <c r="V28" s="140"/>
      <c r="W28" s="140"/>
      <c r="X28" s="140"/>
      <c r="Y28" s="140"/>
      <c r="Z28" s="320"/>
      <c r="AA28" s="326"/>
      <c r="AB28" s="118"/>
      <c r="AC28" s="118"/>
      <c r="AD28" s="118"/>
      <c r="AE28" s="118"/>
      <c r="AF28" s="118"/>
      <c r="AG28" s="118"/>
    </row>
    <row r="29" spans="2:33" ht="21.75" customHeight="1" thickBot="1">
      <c r="B29" s="776"/>
      <c r="C29" s="777"/>
      <c r="D29" s="778"/>
      <c r="E29" s="779"/>
      <c r="F29" s="780"/>
      <c r="G29" s="890"/>
      <c r="H29" s="887" t="s">
        <v>197</v>
      </c>
      <c r="I29" s="233"/>
      <c r="J29" s="233"/>
      <c r="K29" s="234"/>
      <c r="L29" s="234"/>
      <c r="M29" s="234"/>
      <c r="N29" s="235"/>
      <c r="O29" s="235"/>
      <c r="P29" s="235"/>
      <c r="Q29" s="234"/>
      <c r="R29" s="234"/>
      <c r="S29" s="232"/>
      <c r="T29" s="236"/>
      <c r="U29" s="235"/>
      <c r="V29" s="235"/>
      <c r="W29" s="235"/>
      <c r="X29" s="235"/>
      <c r="Y29" s="234"/>
      <c r="Z29" s="321"/>
      <c r="AA29" s="327"/>
      <c r="AB29" s="118"/>
      <c r="AC29" s="118"/>
      <c r="AD29" s="118"/>
      <c r="AE29" s="118"/>
      <c r="AF29" s="118"/>
      <c r="AG29" s="118"/>
    </row>
    <row r="30" spans="2:33" ht="23.25" customHeight="1">
      <c r="B30" s="759"/>
      <c r="C30" s="760" t="s">
        <v>352</v>
      </c>
      <c r="D30" s="761"/>
      <c r="E30" s="766">
        <f t="shared" ref="E30" si="11">D30/E$23</f>
        <v>0</v>
      </c>
      <c r="F30" s="762" t="s">
        <v>320</v>
      </c>
      <c r="G30" s="888" t="s">
        <v>194</v>
      </c>
      <c r="H30" s="891" t="s">
        <v>216</v>
      </c>
      <c r="I30" s="500"/>
      <c r="J30" s="237">
        <f>I30+J$23</f>
        <v>30</v>
      </c>
      <c r="K30" s="237"/>
      <c r="L30" s="501"/>
      <c r="M30" s="501"/>
      <c r="N30" s="237">
        <f>J30+J$23</f>
        <v>60</v>
      </c>
      <c r="O30" s="237">
        <f>N30+O$23</f>
        <v>90</v>
      </c>
      <c r="P30" s="237">
        <f t="shared" ref="P30" si="12">O30+P$23</f>
        <v>97</v>
      </c>
      <c r="Q30" s="237">
        <f t="shared" ref="Q30" si="13">P30+Q$23</f>
        <v>102</v>
      </c>
      <c r="R30" s="237">
        <f t="shared" ref="R30" si="14">Q30+R$23</f>
        <v>123</v>
      </c>
      <c r="S30" s="237">
        <f t="shared" ref="S30" si="15">R30+S$23</f>
        <v>123</v>
      </c>
      <c r="T30" s="237">
        <f t="shared" ref="T30" si="16">S30+T$23</f>
        <v>123</v>
      </c>
      <c r="U30" s="237">
        <f t="shared" ref="U30" si="17">T30+U$23</f>
        <v>138</v>
      </c>
      <c r="V30" s="237">
        <f t="shared" ref="V30" si="18">U30+V$23</f>
        <v>139</v>
      </c>
      <c r="W30" s="237">
        <f t="shared" ref="W30" si="19">V30+W$23</f>
        <v>199</v>
      </c>
      <c r="X30" s="237">
        <f t="shared" ref="X30" si="20">W30+X$23</f>
        <v>206</v>
      </c>
      <c r="Y30" s="138"/>
      <c r="Z30" s="322"/>
      <c r="AA30" s="326"/>
      <c r="AB30" s="118"/>
      <c r="AC30" s="118"/>
      <c r="AD30" s="118"/>
      <c r="AE30" s="118"/>
      <c r="AF30" s="118"/>
      <c r="AG30" s="118"/>
    </row>
    <row r="31" spans="2:33" ht="23.25" customHeight="1">
      <c r="B31" s="753"/>
      <c r="C31" s="754"/>
      <c r="D31" s="755"/>
      <c r="E31" s="757"/>
      <c r="F31" s="756"/>
      <c r="G31" s="889"/>
      <c r="H31" s="886" t="s">
        <v>196</v>
      </c>
      <c r="I31" s="139"/>
      <c r="J31" s="139"/>
      <c r="K31" s="140"/>
      <c r="L31" s="141"/>
      <c r="M31" s="141"/>
      <c r="N31" s="139"/>
      <c r="O31" s="139"/>
      <c r="P31" s="139"/>
      <c r="Q31" s="141"/>
      <c r="R31" s="141"/>
      <c r="S31" s="231"/>
      <c r="T31" s="137"/>
      <c r="U31" s="140"/>
      <c r="V31" s="140"/>
      <c r="W31" s="140"/>
      <c r="X31" s="140"/>
      <c r="Y31" s="140"/>
      <c r="Z31" s="320"/>
      <c r="AA31" s="326"/>
      <c r="AB31" s="118"/>
      <c r="AC31" s="118"/>
      <c r="AD31" s="118"/>
      <c r="AE31" s="118"/>
      <c r="AF31" s="118"/>
      <c r="AG31" s="118"/>
    </row>
    <row r="32" spans="2:33" ht="23.25" customHeight="1" thickBot="1">
      <c r="B32" s="776"/>
      <c r="C32" s="777"/>
      <c r="D32" s="778"/>
      <c r="E32" s="779"/>
      <c r="F32" s="780"/>
      <c r="G32" s="890"/>
      <c r="H32" s="887" t="s">
        <v>197</v>
      </c>
      <c r="I32" s="233"/>
      <c r="J32" s="233"/>
      <c r="K32" s="234"/>
      <c r="L32" s="234"/>
      <c r="M32" s="234"/>
      <c r="N32" s="235"/>
      <c r="O32" s="235"/>
      <c r="P32" s="235"/>
      <c r="Q32" s="234"/>
      <c r="R32" s="234"/>
      <c r="S32" s="232"/>
      <c r="T32" s="236"/>
      <c r="U32" s="235"/>
      <c r="V32" s="235"/>
      <c r="W32" s="235"/>
      <c r="X32" s="235"/>
      <c r="Y32" s="234"/>
      <c r="Z32" s="321"/>
      <c r="AA32" s="327"/>
      <c r="AB32" s="118"/>
      <c r="AC32" s="118"/>
      <c r="AD32" s="118"/>
      <c r="AE32" s="118"/>
      <c r="AF32" s="118"/>
      <c r="AG32" s="118"/>
    </row>
    <row r="33" spans="2:33" ht="33.75" customHeight="1">
      <c r="B33" s="759"/>
      <c r="C33" s="760" t="s">
        <v>353</v>
      </c>
      <c r="D33" s="761"/>
      <c r="E33" s="766">
        <f t="shared" ref="E33" si="21">D33/E$23</f>
        <v>0</v>
      </c>
      <c r="F33" s="762" t="s">
        <v>320</v>
      </c>
      <c r="G33" s="888" t="s">
        <v>194</v>
      </c>
      <c r="H33" s="891" t="s">
        <v>216</v>
      </c>
      <c r="I33" s="500"/>
      <c r="J33" s="237">
        <f>I33+J$23</f>
        <v>30</v>
      </c>
      <c r="K33" s="237"/>
      <c r="L33" s="501"/>
      <c r="M33" s="501"/>
      <c r="N33" s="237">
        <f>J33+J$23</f>
        <v>60</v>
      </c>
      <c r="O33" s="237">
        <f>N33+O$23</f>
        <v>90</v>
      </c>
      <c r="P33" s="237">
        <f t="shared" ref="P33" si="22">O33+P$23</f>
        <v>97</v>
      </c>
      <c r="Q33" s="237">
        <f t="shared" ref="Q33" si="23">P33+Q$23</f>
        <v>102</v>
      </c>
      <c r="R33" s="237">
        <f t="shared" ref="R33" si="24">Q33+R$23</f>
        <v>123</v>
      </c>
      <c r="S33" s="237">
        <f t="shared" ref="S33" si="25">R33+S$23</f>
        <v>123</v>
      </c>
      <c r="T33" s="237">
        <f t="shared" ref="T33" si="26">S33+T$23</f>
        <v>123</v>
      </c>
      <c r="U33" s="237">
        <f t="shared" ref="U33" si="27">T33+U$23</f>
        <v>138</v>
      </c>
      <c r="V33" s="237">
        <f t="shared" ref="V33" si="28">U33+V$23</f>
        <v>139</v>
      </c>
      <c r="W33" s="237">
        <f t="shared" ref="W33" si="29">V33+W$23</f>
        <v>199</v>
      </c>
      <c r="X33" s="237">
        <f t="shared" ref="X33" si="30">W33+X$23</f>
        <v>206</v>
      </c>
      <c r="Y33" s="138"/>
      <c r="Z33" s="322"/>
      <c r="AA33" s="326"/>
      <c r="AB33" s="118"/>
      <c r="AC33" s="118"/>
      <c r="AD33" s="118"/>
      <c r="AE33" s="118"/>
      <c r="AF33" s="118"/>
      <c r="AG33" s="118"/>
    </row>
    <row r="34" spans="2:33" ht="33.75" customHeight="1">
      <c r="B34" s="753"/>
      <c r="C34" s="754"/>
      <c r="D34" s="755"/>
      <c r="E34" s="757"/>
      <c r="F34" s="756"/>
      <c r="G34" s="889"/>
      <c r="H34" s="886" t="s">
        <v>196</v>
      </c>
      <c r="I34" s="139"/>
      <c r="J34" s="139"/>
      <c r="K34" s="140"/>
      <c r="L34" s="141"/>
      <c r="M34" s="141"/>
      <c r="N34" s="139"/>
      <c r="O34" s="139"/>
      <c r="P34" s="139"/>
      <c r="Q34" s="141"/>
      <c r="R34" s="141"/>
      <c r="S34" s="231"/>
      <c r="T34" s="137"/>
      <c r="U34" s="140"/>
      <c r="V34" s="140"/>
      <c r="W34" s="140"/>
      <c r="X34" s="140"/>
      <c r="Y34" s="140"/>
      <c r="Z34" s="320"/>
      <c r="AA34" s="326"/>
      <c r="AB34" s="118"/>
      <c r="AC34" s="118"/>
      <c r="AD34" s="118"/>
      <c r="AE34" s="118"/>
      <c r="AF34" s="118"/>
      <c r="AG34" s="118"/>
    </row>
    <row r="35" spans="2:33" ht="33.75" customHeight="1" thickBot="1">
      <c r="B35" s="776"/>
      <c r="C35" s="777"/>
      <c r="D35" s="778"/>
      <c r="E35" s="779"/>
      <c r="F35" s="780"/>
      <c r="G35" s="890"/>
      <c r="H35" s="892" t="s">
        <v>197</v>
      </c>
      <c r="I35" s="239"/>
      <c r="J35" s="239"/>
      <c r="K35" s="240"/>
      <c r="L35" s="240"/>
      <c r="M35" s="240"/>
      <c r="N35" s="241"/>
      <c r="O35" s="241"/>
      <c r="P35" s="241"/>
      <c r="Q35" s="240"/>
      <c r="R35" s="240"/>
      <c r="S35" s="238"/>
      <c r="T35" s="242"/>
      <c r="U35" s="241"/>
      <c r="V35" s="241"/>
      <c r="W35" s="241"/>
      <c r="X35" s="241"/>
      <c r="Y35" s="240"/>
      <c r="Z35" s="323"/>
      <c r="AA35" s="328"/>
      <c r="AB35" s="118"/>
      <c r="AC35" s="118"/>
      <c r="AD35" s="118"/>
      <c r="AE35" s="118"/>
      <c r="AF35" s="118"/>
      <c r="AG35" s="118"/>
    </row>
    <row r="36" spans="2:33" ht="33" customHeight="1" thickBot="1">
      <c r="B36" s="738" t="s">
        <v>321</v>
      </c>
      <c r="C36" s="739"/>
      <c r="D36" s="396">
        <f>SUM(D24:D35)</f>
        <v>0</v>
      </c>
      <c r="E36" s="396">
        <f>SUM(E24:E35)</f>
        <v>0</v>
      </c>
    </row>
  </sheetData>
  <mergeCells count="38">
    <mergeCell ref="N15:R16"/>
    <mergeCell ref="B22:B23"/>
    <mergeCell ref="C22:C23"/>
    <mergeCell ref="D22:D23"/>
    <mergeCell ref="F22:F23"/>
    <mergeCell ref="G22:G23"/>
    <mergeCell ref="B18:H18"/>
    <mergeCell ref="B16:C16"/>
    <mergeCell ref="B36:C36"/>
    <mergeCell ref="G33:G35"/>
    <mergeCell ref="B33:B35"/>
    <mergeCell ref="C33:C35"/>
    <mergeCell ref="D33:D35"/>
    <mergeCell ref="E33:E35"/>
    <mergeCell ref="F33:F35"/>
    <mergeCell ref="B30:B32"/>
    <mergeCell ref="C30:C32"/>
    <mergeCell ref="D30:D32"/>
    <mergeCell ref="F30:F32"/>
    <mergeCell ref="G30:G32"/>
    <mergeCell ref="E30:E32"/>
    <mergeCell ref="AB21:AG21"/>
    <mergeCell ref="B24:B26"/>
    <mergeCell ref="C24:C26"/>
    <mergeCell ref="D24:D26"/>
    <mergeCell ref="F24:F26"/>
    <mergeCell ref="G24:G26"/>
    <mergeCell ref="T21:AA21"/>
    <mergeCell ref="E24:E26"/>
    <mergeCell ref="B21:G21"/>
    <mergeCell ref="J21:L21"/>
    <mergeCell ref="M21:R21"/>
    <mergeCell ref="B27:B29"/>
    <mergeCell ref="C27:C29"/>
    <mergeCell ref="D27:D29"/>
    <mergeCell ref="F27:F29"/>
    <mergeCell ref="G27:G29"/>
    <mergeCell ref="E27:E29"/>
  </mergeCells>
  <conditionalFormatting sqref="K13:L20 K22:L23 K36:L59743 K25:L26">
    <cfRule type="expression" dxfId="7" priority="9" stopIfTrue="1">
      <formula>$J13="No"</formula>
    </cfRule>
  </conditionalFormatting>
  <conditionalFormatting sqref="K28:L29">
    <cfRule type="expression" dxfId="6" priority="7" stopIfTrue="1">
      <formula>$J28="No"</formula>
    </cfRule>
  </conditionalFormatting>
  <conditionalFormatting sqref="K31:L32">
    <cfRule type="expression" dxfId="5" priority="6" stopIfTrue="1">
      <formula>$J31="No"</formula>
    </cfRule>
  </conditionalFormatting>
  <conditionalFormatting sqref="K34:L35">
    <cfRule type="expression" dxfId="4" priority="5" stopIfTrue="1">
      <formula>$J34="No"</formula>
    </cfRule>
  </conditionalFormatting>
  <conditionalFormatting sqref="K24:L24">
    <cfRule type="expression" dxfId="3" priority="4" stopIfTrue="1">
      <formula>$J24="No"</formula>
    </cfRule>
  </conditionalFormatting>
  <conditionalFormatting sqref="K27:L27">
    <cfRule type="expression" dxfId="2" priority="3" stopIfTrue="1">
      <formula>$J27="No"</formula>
    </cfRule>
  </conditionalFormatting>
  <conditionalFormatting sqref="K30:L30">
    <cfRule type="expression" dxfId="1" priority="2" stopIfTrue="1">
      <formula>$J30="No"</formula>
    </cfRule>
  </conditionalFormatting>
  <conditionalFormatting sqref="K33:L33">
    <cfRule type="expression" dxfId="0" priority="1" stopIfTrue="1">
      <formula>$J33="No"</formula>
    </cfRule>
  </conditionalFormatting>
  <dataValidations count="3">
    <dataValidation type="list" allowBlank="1" showInputMessage="1" showErrorMessage="1" sqref="F22">
      <formula1>gwncs</formula1>
    </dataValidation>
    <dataValidation type="list" allowBlank="1" showInputMessage="1" showErrorMessage="1" sqref="I13:J23 I25:J26 I28:J29 I31:J32 I34:J59740">
      <formula1>yn</formula1>
    </dataValidation>
    <dataValidation type="list" allowBlank="1" showInputMessage="1" showErrorMessage="1" sqref="G13:G18 G20 G36:G62440">
      <formula1>priorpost</formula1>
    </dataValidation>
  </dataValidations>
  <printOptions horizontalCentered="1"/>
  <pageMargins left="0.74803149606299213" right="0.55118110236220474" top="0.39370078740157483" bottom="0.19685039370078741" header="0.51181102362204722" footer="1.1023622047244095"/>
  <pageSetup scale="5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B1:AA53"/>
  <sheetViews>
    <sheetView showGridLines="0" topLeftCell="A42" zoomScale="90" zoomScaleNormal="90" zoomScalePageLayoutView="59" workbookViewId="0">
      <selection activeCell="B23" sqref="B23:H23"/>
    </sheetView>
  </sheetViews>
  <sheetFormatPr baseColWidth="10" defaultColWidth="9.140625" defaultRowHeight="12.75"/>
  <cols>
    <col min="1" max="1" width="3" customWidth="1"/>
    <col min="2" max="2" width="39.42578125" customWidth="1"/>
    <col min="3" max="3" width="11.7109375" customWidth="1"/>
    <col min="4" max="4" width="10.5703125" customWidth="1"/>
    <col min="5" max="5" width="12" customWidth="1"/>
    <col min="6" max="6" width="10.140625" customWidth="1"/>
    <col min="7" max="7" width="12.42578125" customWidth="1"/>
    <col min="8" max="8" width="9.5703125" customWidth="1"/>
    <col min="9" max="9" width="10.7109375" customWidth="1"/>
    <col min="10" max="10" width="12.28515625" customWidth="1"/>
    <col min="11" max="11" width="14.5703125" style="5" customWidth="1"/>
    <col min="12" max="12" width="14" style="5" customWidth="1"/>
    <col min="13" max="14" width="13.28515625" style="5" hidden="1" customWidth="1"/>
    <col min="15" max="16" width="14.5703125" style="5" customWidth="1"/>
    <col min="17" max="17" width="12.85546875" style="5" customWidth="1"/>
    <col min="18" max="18" width="14.28515625" style="5" customWidth="1"/>
    <col min="19" max="19" width="14.42578125" style="5" customWidth="1"/>
    <col min="20" max="20" width="16.140625" style="5" customWidth="1"/>
    <col min="21" max="21" width="16.28515625" style="5" customWidth="1"/>
    <col min="22" max="22" width="13.140625" style="5" customWidth="1"/>
    <col min="23" max="23" width="14" style="5" customWidth="1"/>
    <col min="24" max="24" width="10.28515625" customWidth="1"/>
    <col min="25" max="25" width="15.42578125" customWidth="1"/>
    <col min="26" max="26" width="13" customWidth="1"/>
    <col min="27" max="27" width="15.140625" customWidth="1"/>
  </cols>
  <sheetData>
    <row r="1" spans="2:23">
      <c r="D1" s="14"/>
      <c r="K1"/>
      <c r="L1"/>
      <c r="M1"/>
      <c r="N1"/>
      <c r="O1"/>
      <c r="P1"/>
      <c r="Q1"/>
      <c r="R1"/>
      <c r="S1"/>
      <c r="T1"/>
      <c r="U1"/>
      <c r="V1"/>
      <c r="W1"/>
    </row>
    <row r="2" spans="2:23">
      <c r="D2" s="14"/>
      <c r="K2"/>
      <c r="L2"/>
      <c r="M2"/>
      <c r="N2"/>
      <c r="O2"/>
      <c r="P2"/>
      <c r="Q2"/>
      <c r="R2"/>
      <c r="S2"/>
      <c r="T2"/>
      <c r="U2"/>
      <c r="V2"/>
      <c r="W2"/>
    </row>
    <row r="3" spans="2:23">
      <c r="D3" s="14"/>
      <c r="K3"/>
      <c r="L3"/>
      <c r="M3"/>
      <c r="N3"/>
      <c r="O3"/>
      <c r="P3"/>
      <c r="Q3"/>
      <c r="R3"/>
      <c r="S3"/>
      <c r="T3"/>
      <c r="U3"/>
      <c r="V3"/>
      <c r="W3"/>
    </row>
    <row r="4" spans="2:23">
      <c r="D4" s="14"/>
      <c r="K4"/>
      <c r="L4"/>
      <c r="M4"/>
      <c r="N4"/>
      <c r="O4"/>
      <c r="P4"/>
      <c r="Q4"/>
      <c r="R4"/>
      <c r="S4"/>
      <c r="T4"/>
      <c r="U4"/>
      <c r="V4"/>
      <c r="W4"/>
    </row>
    <row r="5" spans="2:23">
      <c r="D5" s="14"/>
      <c r="K5"/>
      <c r="L5"/>
      <c r="M5"/>
      <c r="N5"/>
      <c r="O5"/>
      <c r="P5"/>
      <c r="Q5"/>
      <c r="R5"/>
      <c r="S5"/>
      <c r="T5"/>
      <c r="U5"/>
      <c r="V5"/>
      <c r="W5"/>
    </row>
    <row r="6" spans="2:23">
      <c r="D6" s="14"/>
      <c r="K6"/>
      <c r="L6"/>
      <c r="M6"/>
      <c r="N6"/>
      <c r="O6"/>
      <c r="P6"/>
      <c r="Q6"/>
      <c r="R6"/>
      <c r="S6"/>
      <c r="T6"/>
      <c r="U6"/>
      <c r="V6"/>
      <c r="W6"/>
    </row>
    <row r="7" spans="2:23">
      <c r="D7" s="14"/>
      <c r="K7"/>
      <c r="L7"/>
      <c r="M7"/>
      <c r="N7"/>
      <c r="O7"/>
      <c r="P7"/>
      <c r="Q7"/>
      <c r="R7"/>
      <c r="S7"/>
      <c r="T7"/>
      <c r="U7"/>
      <c r="V7"/>
      <c r="W7"/>
    </row>
    <row r="8" spans="2:23">
      <c r="D8" s="14"/>
      <c r="K8"/>
      <c r="L8"/>
      <c r="M8"/>
      <c r="N8"/>
      <c r="O8"/>
      <c r="P8"/>
      <c r="Q8"/>
      <c r="R8"/>
      <c r="S8"/>
      <c r="T8"/>
      <c r="U8"/>
      <c r="V8"/>
      <c r="W8"/>
    </row>
    <row r="9" spans="2:23" ht="15.75">
      <c r="D9" s="14"/>
      <c r="E9" s="21"/>
      <c r="K9"/>
      <c r="L9"/>
      <c r="M9"/>
      <c r="N9"/>
      <c r="O9"/>
      <c r="P9"/>
      <c r="Q9"/>
      <c r="R9"/>
      <c r="S9"/>
      <c r="T9"/>
      <c r="U9"/>
      <c r="V9"/>
      <c r="W9"/>
    </row>
    <row r="10" spans="2:23" ht="15.75">
      <c r="D10" s="14"/>
      <c r="E10" s="21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2:23" ht="15.75">
      <c r="D11" s="14"/>
      <c r="E11" s="22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2:23">
      <c r="D12" s="14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2:23" ht="6.75" customHeight="1">
      <c r="D13" s="14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2:23" ht="6.75" customHeight="1">
      <c r="D14" s="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2:23" ht="6.75" customHeight="1" thickBot="1"/>
    <row r="16" spans="2:23" ht="27" thickBot="1">
      <c r="B16" s="822" t="s">
        <v>340</v>
      </c>
      <c r="C16" s="822"/>
      <c r="E16" s="812" t="s">
        <v>323</v>
      </c>
      <c r="F16" s="813"/>
      <c r="G16" s="813"/>
      <c r="H16" s="813"/>
      <c r="I16" s="813"/>
      <c r="J16" s="813"/>
      <c r="K16" s="813"/>
      <c r="L16" s="813"/>
      <c r="M16" s="813"/>
      <c r="N16" s="813"/>
      <c r="O16" s="813"/>
      <c r="P16" s="813"/>
      <c r="Q16" s="813"/>
      <c r="R16" s="813"/>
      <c r="S16" s="813"/>
      <c r="T16" s="813"/>
      <c r="U16" s="813"/>
      <c r="V16" s="813"/>
      <c r="W16" s="814"/>
    </row>
    <row r="17" spans="2:27" ht="13.5" customHeight="1">
      <c r="E17" s="142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</row>
    <row r="18" spans="2:27" ht="9" customHeight="1">
      <c r="E18" s="142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</row>
    <row r="19" spans="2:27" ht="15" customHeight="1">
      <c r="B19" s="148" t="s">
        <v>342</v>
      </c>
      <c r="D19" s="120"/>
      <c r="E19" s="120"/>
      <c r="K19"/>
      <c r="L19"/>
      <c r="M19"/>
      <c r="N19" s="121"/>
      <c r="O19"/>
      <c r="P19"/>
      <c r="Q19"/>
      <c r="R19"/>
      <c r="S19"/>
      <c r="T19"/>
      <c r="U19"/>
      <c r="V19"/>
      <c r="W19"/>
    </row>
    <row r="20" spans="2:27" ht="13.5" thickBot="1"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7" ht="76.5">
      <c r="B21" s="831" t="s">
        <v>14</v>
      </c>
      <c r="C21" s="818" t="s">
        <v>217</v>
      </c>
      <c r="D21" s="746" t="s">
        <v>169</v>
      </c>
      <c r="E21" s="229" t="s">
        <v>170</v>
      </c>
      <c r="F21" s="820" t="s">
        <v>218</v>
      </c>
      <c r="G21" s="820" t="s">
        <v>219</v>
      </c>
      <c r="H21" s="823" t="s">
        <v>220</v>
      </c>
      <c r="I21" s="285" t="s">
        <v>244</v>
      </c>
      <c r="J21" s="392" t="s">
        <v>221</v>
      </c>
      <c r="K21" s="392" t="s">
        <v>249</v>
      </c>
      <c r="L21" s="392" t="s">
        <v>222</v>
      </c>
      <c r="M21" s="393" t="s">
        <v>223</v>
      </c>
      <c r="N21" s="393" t="s">
        <v>224</v>
      </c>
      <c r="O21" s="392" t="s">
        <v>250</v>
      </c>
      <c r="P21" s="392" t="s">
        <v>225</v>
      </c>
      <c r="Q21" s="394" t="s">
        <v>338</v>
      </c>
      <c r="R21" s="394" t="s">
        <v>339</v>
      </c>
      <c r="S21" s="392" t="s">
        <v>226</v>
      </c>
      <c r="T21" s="392" t="s">
        <v>227</v>
      </c>
      <c r="U21" s="392" t="s">
        <v>228</v>
      </c>
      <c r="V21" s="392" t="s">
        <v>251</v>
      </c>
      <c r="W21" s="855" t="s">
        <v>252</v>
      </c>
    </row>
    <row r="22" spans="2:27" s="280" customFormat="1" ht="34.5" thickBot="1">
      <c r="B22" s="832"/>
      <c r="C22" s="819"/>
      <c r="D22" s="747"/>
      <c r="E22" s="230">
        <v>2.9</v>
      </c>
      <c r="F22" s="821"/>
      <c r="G22" s="821"/>
      <c r="H22" s="824"/>
      <c r="I22" s="286" t="s">
        <v>317</v>
      </c>
      <c r="J22" s="395" t="s">
        <v>212</v>
      </c>
      <c r="K22" s="395" t="s">
        <v>229</v>
      </c>
      <c r="L22" s="395" t="s">
        <v>230</v>
      </c>
      <c r="M22" s="395"/>
      <c r="N22" s="395"/>
      <c r="O22" s="395" t="s">
        <v>213</v>
      </c>
      <c r="P22" s="395" t="s">
        <v>230</v>
      </c>
      <c r="Q22" s="395" t="s">
        <v>231</v>
      </c>
      <c r="R22" s="395" t="s">
        <v>232</v>
      </c>
      <c r="S22" s="395" t="s">
        <v>233</v>
      </c>
      <c r="T22" s="395" t="s">
        <v>231</v>
      </c>
      <c r="U22" s="395" t="s">
        <v>233</v>
      </c>
      <c r="V22" s="395" t="s">
        <v>215</v>
      </c>
      <c r="W22" s="856"/>
    </row>
    <row r="23" spans="2:27" s="280" customFormat="1" ht="26.25" customHeight="1" thickBot="1">
      <c r="B23" s="833" t="s">
        <v>267</v>
      </c>
      <c r="C23" s="834"/>
      <c r="D23" s="834"/>
      <c r="E23" s="834"/>
      <c r="F23" s="834"/>
      <c r="G23" s="834"/>
      <c r="H23" s="835"/>
      <c r="I23" s="853"/>
      <c r="J23" s="853"/>
      <c r="K23" s="853"/>
      <c r="L23" s="853"/>
      <c r="M23" s="853"/>
      <c r="N23" s="853"/>
      <c r="O23" s="853"/>
      <c r="P23" s="853"/>
      <c r="Q23" s="853"/>
      <c r="R23" s="853"/>
      <c r="S23" s="853"/>
      <c r="T23" s="853"/>
      <c r="U23" s="853"/>
      <c r="V23" s="853"/>
      <c r="W23" s="854"/>
    </row>
    <row r="24" spans="2:27" ht="18.75" customHeight="1">
      <c r="B24" s="797"/>
      <c r="C24" s="803" t="s">
        <v>260</v>
      </c>
      <c r="D24" s="806"/>
      <c r="E24" s="806">
        <f>D24/E$22</f>
        <v>0</v>
      </c>
      <c r="F24" s="809" t="s">
        <v>194</v>
      </c>
      <c r="G24" s="800"/>
      <c r="H24" s="815" t="s">
        <v>260</v>
      </c>
      <c r="I24" s="281" t="s">
        <v>216</v>
      </c>
      <c r="J24" s="432"/>
      <c r="K24" s="144">
        <f t="shared" ref="K24:P24" si="0">SUM(J24+K$22)</f>
        <v>21</v>
      </c>
      <c r="L24" s="144">
        <f t="shared" si="0"/>
        <v>31</v>
      </c>
      <c r="M24" s="144">
        <f t="shared" si="0"/>
        <v>31</v>
      </c>
      <c r="N24" s="144">
        <f t="shared" si="0"/>
        <v>31</v>
      </c>
      <c r="O24" s="144">
        <f t="shared" si="0"/>
        <v>46</v>
      </c>
      <c r="P24" s="144">
        <f t="shared" si="0"/>
        <v>56</v>
      </c>
      <c r="Q24" s="144">
        <f>P24+Q$22</f>
        <v>61</v>
      </c>
      <c r="R24" s="144">
        <f>SUM(Q24+R$22)</f>
        <v>76</v>
      </c>
      <c r="S24" s="144">
        <f>SUM(R24+S$22)</f>
        <v>86</v>
      </c>
      <c r="T24" s="144">
        <f>SUM(S24+T$22)</f>
        <v>91</v>
      </c>
      <c r="U24" s="144">
        <f>SUM(T24+U$22)</f>
        <v>101</v>
      </c>
      <c r="V24" s="149">
        <f>U24+V22</f>
        <v>161</v>
      </c>
      <c r="W24" s="284"/>
    </row>
    <row r="25" spans="2:27" ht="18.75" customHeight="1">
      <c r="B25" s="798"/>
      <c r="C25" s="804"/>
      <c r="D25" s="807"/>
      <c r="E25" s="807"/>
      <c r="F25" s="810"/>
      <c r="G25" s="801"/>
      <c r="H25" s="816"/>
      <c r="I25" s="282" t="s">
        <v>196</v>
      </c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50"/>
      <c r="W25" s="152"/>
    </row>
    <row r="26" spans="2:27" ht="18.75" customHeight="1" thickBot="1">
      <c r="B26" s="799"/>
      <c r="C26" s="805"/>
      <c r="D26" s="808"/>
      <c r="E26" s="808"/>
      <c r="F26" s="811"/>
      <c r="G26" s="802"/>
      <c r="H26" s="817"/>
      <c r="I26" s="283" t="s">
        <v>197</v>
      </c>
      <c r="J26" s="146"/>
      <c r="K26" s="146"/>
      <c r="L26" s="146"/>
      <c r="M26" s="146"/>
      <c r="N26" s="146"/>
      <c r="O26" s="146"/>
      <c r="P26" s="147"/>
      <c r="Q26" s="147"/>
      <c r="R26" s="147"/>
      <c r="S26" s="147"/>
      <c r="T26" s="147"/>
      <c r="U26" s="147"/>
      <c r="V26" s="151"/>
      <c r="W26" s="153"/>
    </row>
    <row r="27" spans="2:27" ht="18.75" customHeight="1">
      <c r="B27" s="794"/>
      <c r="C27" s="803" t="s">
        <v>260</v>
      </c>
      <c r="D27" s="806"/>
      <c r="E27" s="806">
        <f t="shared" ref="E27" si="1">D27/E$22</f>
        <v>0</v>
      </c>
      <c r="F27" s="809" t="s">
        <v>194</v>
      </c>
      <c r="G27" s="800"/>
      <c r="H27" s="815" t="s">
        <v>260</v>
      </c>
      <c r="I27" s="281" t="s">
        <v>216</v>
      </c>
      <c r="J27" s="432"/>
      <c r="K27" s="144">
        <f t="shared" ref="K27" si="2">SUM(J27+K$22)</f>
        <v>21</v>
      </c>
      <c r="L27" s="144">
        <f t="shared" ref="L27" si="3">SUM(K27+L$22)</f>
        <v>31</v>
      </c>
      <c r="M27" s="144">
        <f t="shared" ref="M27" si="4">SUM(L27+M$22)</f>
        <v>31</v>
      </c>
      <c r="N27" s="144">
        <f t="shared" ref="N27" si="5">SUM(M27+N$22)</f>
        <v>31</v>
      </c>
      <c r="O27" s="144">
        <f t="shared" ref="O27" si="6">SUM(N27+O$22)</f>
        <v>46</v>
      </c>
      <c r="P27" s="144">
        <f t="shared" ref="P27" si="7">SUM(O27+P$22)</f>
        <v>56</v>
      </c>
      <c r="Q27" s="144">
        <f>P27+Q$22</f>
        <v>61</v>
      </c>
      <c r="R27" s="144">
        <f>SUM(Q27+R$22)</f>
        <v>76</v>
      </c>
      <c r="S27" s="144">
        <f>SUM(R27+S$22)</f>
        <v>86</v>
      </c>
      <c r="T27" s="144">
        <f>SUM(S27+T$22)</f>
        <v>91</v>
      </c>
      <c r="U27" s="144">
        <f>SUM(T27+U$22)</f>
        <v>101</v>
      </c>
      <c r="V27" s="149">
        <v>43844</v>
      </c>
      <c r="W27" s="152"/>
    </row>
    <row r="28" spans="2:27" ht="18.75" customHeight="1">
      <c r="B28" s="795"/>
      <c r="C28" s="804"/>
      <c r="D28" s="807"/>
      <c r="E28" s="807"/>
      <c r="F28" s="810"/>
      <c r="G28" s="801"/>
      <c r="H28" s="816"/>
      <c r="I28" s="282" t="s">
        <v>196</v>
      </c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50"/>
      <c r="W28" s="152"/>
    </row>
    <row r="29" spans="2:27" ht="18.75" customHeight="1" thickBot="1">
      <c r="B29" s="796"/>
      <c r="C29" s="805"/>
      <c r="D29" s="808"/>
      <c r="E29" s="808"/>
      <c r="F29" s="811"/>
      <c r="G29" s="802"/>
      <c r="H29" s="817"/>
      <c r="I29" s="283" t="s">
        <v>197</v>
      </c>
      <c r="J29" s="146"/>
      <c r="K29" s="146"/>
      <c r="L29" s="146"/>
      <c r="M29" s="146"/>
      <c r="N29" s="146"/>
      <c r="O29" s="146"/>
      <c r="P29" s="147"/>
      <c r="Q29" s="147"/>
      <c r="R29" s="147"/>
      <c r="S29" s="147"/>
      <c r="T29" s="147"/>
      <c r="U29" s="147"/>
      <c r="V29" s="151"/>
      <c r="W29" s="153"/>
    </row>
    <row r="30" spans="2:27" ht="18.75" customHeight="1">
      <c r="B30" s="794"/>
      <c r="C30" s="803" t="s">
        <v>260</v>
      </c>
      <c r="D30" s="806"/>
      <c r="E30" s="806">
        <f t="shared" ref="E30" si="8">D30/E$22</f>
        <v>0</v>
      </c>
      <c r="F30" s="809" t="s">
        <v>194</v>
      </c>
      <c r="G30" s="800"/>
      <c r="H30" s="815" t="s">
        <v>260</v>
      </c>
      <c r="I30" s="281" t="s">
        <v>216</v>
      </c>
      <c r="J30" s="432"/>
      <c r="K30" s="144">
        <f t="shared" ref="K30:P30" si="9">SUM(J30+K$22)</f>
        <v>21</v>
      </c>
      <c r="L30" s="144">
        <f t="shared" si="9"/>
        <v>31</v>
      </c>
      <c r="M30" s="144">
        <f t="shared" si="9"/>
        <v>31</v>
      </c>
      <c r="N30" s="144">
        <f t="shared" si="9"/>
        <v>31</v>
      </c>
      <c r="O30" s="144">
        <f t="shared" si="9"/>
        <v>46</v>
      </c>
      <c r="P30" s="144">
        <f t="shared" si="9"/>
        <v>56</v>
      </c>
      <c r="Q30" s="144">
        <f>P30+Q$22</f>
        <v>61</v>
      </c>
      <c r="R30" s="144">
        <f>SUM(Q30+R$22)</f>
        <v>76</v>
      </c>
      <c r="S30" s="144">
        <f>SUM(R30+S$22)</f>
        <v>86</v>
      </c>
      <c r="T30" s="144">
        <f>SUM(S30+T$22)</f>
        <v>91</v>
      </c>
      <c r="U30" s="144">
        <f>SUM(T30+U$22)</f>
        <v>101</v>
      </c>
      <c r="V30" s="149">
        <f>U30+60</f>
        <v>161</v>
      </c>
      <c r="W30" s="152"/>
    </row>
    <row r="31" spans="2:27" ht="18.75" customHeight="1">
      <c r="B31" s="795"/>
      <c r="C31" s="804"/>
      <c r="D31" s="807"/>
      <c r="E31" s="807"/>
      <c r="F31" s="810"/>
      <c r="G31" s="801"/>
      <c r="H31" s="816"/>
      <c r="I31" s="282" t="s">
        <v>196</v>
      </c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50"/>
      <c r="W31" s="152"/>
    </row>
    <row r="32" spans="2:27" ht="18.75" customHeight="1" thickBot="1">
      <c r="B32" s="796"/>
      <c r="C32" s="805"/>
      <c r="D32" s="808"/>
      <c r="E32" s="808"/>
      <c r="F32" s="811"/>
      <c r="G32" s="802"/>
      <c r="H32" s="817"/>
      <c r="I32" s="283" t="s">
        <v>197</v>
      </c>
      <c r="J32" s="146"/>
      <c r="K32" s="146"/>
      <c r="L32" s="146"/>
      <c r="M32" s="146"/>
      <c r="N32" s="146"/>
      <c r="O32" s="146"/>
      <c r="P32" s="147"/>
      <c r="Q32" s="147"/>
      <c r="R32" s="147"/>
      <c r="S32" s="147"/>
      <c r="T32" s="147"/>
      <c r="U32" s="147"/>
      <c r="V32" s="151"/>
      <c r="W32" s="153"/>
      <c r="X32" s="4"/>
      <c r="Y32" s="4"/>
      <c r="Z32" s="4"/>
      <c r="AA32" s="4"/>
    </row>
    <row r="33" spans="2:27" ht="18.75" customHeight="1">
      <c r="B33" s="828"/>
      <c r="C33" s="803" t="s">
        <v>326</v>
      </c>
      <c r="D33" s="806"/>
      <c r="E33" s="806">
        <f t="shared" ref="E33" si="10">D33/E$22</f>
        <v>0</v>
      </c>
      <c r="F33" s="809" t="s">
        <v>194</v>
      </c>
      <c r="G33" s="800"/>
      <c r="H33" s="815" t="s">
        <v>344</v>
      </c>
      <c r="I33" s="281" t="s">
        <v>216</v>
      </c>
      <c r="J33" s="432"/>
      <c r="K33" s="144">
        <f t="shared" ref="K33:P33" si="11">SUM(J33+K$22)</f>
        <v>21</v>
      </c>
      <c r="L33" s="144">
        <f t="shared" si="11"/>
        <v>31</v>
      </c>
      <c r="M33" s="144">
        <f t="shared" si="11"/>
        <v>31</v>
      </c>
      <c r="N33" s="144">
        <f t="shared" si="11"/>
        <v>31</v>
      </c>
      <c r="O33" s="144">
        <f t="shared" si="11"/>
        <v>46</v>
      </c>
      <c r="P33" s="144">
        <f t="shared" si="11"/>
        <v>56</v>
      </c>
      <c r="Q33" s="144">
        <f>P33+Q$22</f>
        <v>61</v>
      </c>
      <c r="R33" s="144">
        <f>SUM(Q33+R$22)</f>
        <v>76</v>
      </c>
      <c r="S33" s="144">
        <f>SUM(R33+S$22)</f>
        <v>86</v>
      </c>
      <c r="T33" s="144">
        <f>SUM(S33+T$22)</f>
        <v>91</v>
      </c>
      <c r="U33" s="144">
        <f>SUM(T33+U$22)</f>
        <v>101</v>
      </c>
      <c r="V33" s="149">
        <v>43934</v>
      </c>
      <c r="W33" s="152"/>
    </row>
    <row r="34" spans="2:27" ht="18.75" customHeight="1">
      <c r="B34" s="829"/>
      <c r="C34" s="804"/>
      <c r="D34" s="807"/>
      <c r="E34" s="807"/>
      <c r="F34" s="810"/>
      <c r="G34" s="801"/>
      <c r="H34" s="816"/>
      <c r="I34" s="282" t="s">
        <v>196</v>
      </c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50"/>
      <c r="W34" s="152"/>
    </row>
    <row r="35" spans="2:27" ht="27.75" customHeight="1" thickBot="1">
      <c r="B35" s="830"/>
      <c r="C35" s="805"/>
      <c r="D35" s="808"/>
      <c r="E35" s="808"/>
      <c r="F35" s="811"/>
      <c r="G35" s="802"/>
      <c r="H35" s="817"/>
      <c r="I35" s="283" t="s">
        <v>197</v>
      </c>
      <c r="J35" s="146"/>
      <c r="K35" s="146"/>
      <c r="L35" s="146"/>
      <c r="M35" s="146"/>
      <c r="N35" s="146"/>
      <c r="O35" s="146"/>
      <c r="P35" s="147"/>
      <c r="Q35" s="147"/>
      <c r="R35" s="147"/>
      <c r="S35" s="147"/>
      <c r="T35" s="147"/>
      <c r="U35" s="147"/>
      <c r="V35" s="151"/>
      <c r="W35" s="153"/>
      <c r="X35" s="4"/>
      <c r="Y35" s="4"/>
      <c r="Z35" s="4"/>
      <c r="AA35" s="4"/>
    </row>
    <row r="36" spans="2:27" ht="33.75" customHeight="1">
      <c r="B36" s="794"/>
      <c r="C36" s="803" t="s">
        <v>260</v>
      </c>
      <c r="D36" s="806"/>
      <c r="E36" s="806">
        <f t="shared" ref="E36" si="12">D36/E$22</f>
        <v>0</v>
      </c>
      <c r="F36" s="809" t="s">
        <v>194</v>
      </c>
      <c r="G36" s="800"/>
      <c r="H36" s="815" t="s">
        <v>260</v>
      </c>
      <c r="I36" s="281" t="s">
        <v>216</v>
      </c>
      <c r="J36" s="432"/>
      <c r="K36" s="144">
        <f t="shared" ref="K36" si="13">SUM(J36+K$22)</f>
        <v>21</v>
      </c>
      <c r="L36" s="144">
        <f t="shared" ref="L36" si="14">SUM(K36+L$22)</f>
        <v>31</v>
      </c>
      <c r="M36" s="144">
        <f t="shared" ref="M36" si="15">SUM(L36+M$22)</f>
        <v>31</v>
      </c>
      <c r="N36" s="144">
        <f t="shared" ref="N36" si="16">SUM(M36+N$22)</f>
        <v>31</v>
      </c>
      <c r="O36" s="144">
        <f t="shared" ref="O36" si="17">SUM(N36+O$22)</f>
        <v>46</v>
      </c>
      <c r="P36" s="144">
        <f t="shared" ref="P36" si="18">SUM(O36+P$22)</f>
        <v>56</v>
      </c>
      <c r="Q36" s="144">
        <f>P36+Q$22</f>
        <v>61</v>
      </c>
      <c r="R36" s="144">
        <f>SUM(Q36+R$22)</f>
        <v>76</v>
      </c>
      <c r="S36" s="144">
        <f>SUM(R36+S$22)</f>
        <v>86</v>
      </c>
      <c r="T36" s="144">
        <f>SUM(S36+T$22)</f>
        <v>91</v>
      </c>
      <c r="U36" s="144">
        <f>SUM(T36+U$22)</f>
        <v>101</v>
      </c>
      <c r="V36" s="149">
        <v>43742</v>
      </c>
      <c r="W36" s="152"/>
    </row>
    <row r="37" spans="2:27" ht="33.75" customHeight="1">
      <c r="B37" s="795"/>
      <c r="C37" s="804"/>
      <c r="D37" s="807"/>
      <c r="E37" s="807"/>
      <c r="F37" s="810"/>
      <c r="G37" s="801"/>
      <c r="H37" s="816"/>
      <c r="I37" s="282" t="s">
        <v>196</v>
      </c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50"/>
      <c r="W37" s="152"/>
    </row>
    <row r="38" spans="2:27" ht="33.75" customHeight="1" thickBot="1">
      <c r="B38" s="796"/>
      <c r="C38" s="805"/>
      <c r="D38" s="808"/>
      <c r="E38" s="808"/>
      <c r="F38" s="811"/>
      <c r="G38" s="802"/>
      <c r="H38" s="817"/>
      <c r="I38" s="283" t="s">
        <v>197</v>
      </c>
      <c r="J38" s="146"/>
      <c r="K38" s="146"/>
      <c r="L38" s="146"/>
      <c r="M38" s="146"/>
      <c r="N38" s="146"/>
      <c r="O38" s="146"/>
      <c r="P38" s="147"/>
      <c r="Q38" s="147"/>
      <c r="R38" s="147"/>
      <c r="S38" s="147"/>
      <c r="T38" s="147"/>
      <c r="U38" s="147"/>
      <c r="V38" s="151"/>
      <c r="W38" s="153"/>
      <c r="X38" s="4"/>
      <c r="Y38" s="4"/>
      <c r="Z38" s="4"/>
      <c r="AA38" s="4"/>
    </row>
    <row r="39" spans="2:27" s="280" customFormat="1" ht="26.25" customHeight="1" thickBot="1">
      <c r="B39" s="836" t="s">
        <v>325</v>
      </c>
      <c r="C39" s="837"/>
      <c r="D39" s="837"/>
      <c r="E39" s="837"/>
      <c r="F39" s="837"/>
      <c r="G39" s="837"/>
      <c r="H39" s="838"/>
      <c r="I39" s="851"/>
      <c r="J39" s="851"/>
      <c r="K39" s="851"/>
      <c r="L39" s="851"/>
      <c r="M39" s="851"/>
      <c r="N39" s="851"/>
      <c r="O39" s="851"/>
      <c r="P39" s="851"/>
      <c r="Q39" s="851"/>
      <c r="R39" s="851"/>
      <c r="S39" s="851"/>
      <c r="T39" s="851"/>
      <c r="U39" s="851"/>
      <c r="V39" s="851"/>
      <c r="W39" s="852"/>
    </row>
    <row r="40" spans="2:27" ht="20.25" customHeight="1">
      <c r="B40" s="845"/>
      <c r="C40" s="803" t="s">
        <v>260</v>
      </c>
      <c r="D40" s="839"/>
      <c r="E40" s="839">
        <f t="shared" ref="E40" si="19">D40/E$22</f>
        <v>0</v>
      </c>
      <c r="F40" s="725" t="s">
        <v>194</v>
      </c>
      <c r="G40" s="842"/>
      <c r="H40" s="848" t="s">
        <v>260</v>
      </c>
      <c r="I40" s="281" t="s">
        <v>216</v>
      </c>
      <c r="J40" s="432"/>
      <c r="K40" s="144">
        <f t="shared" ref="K40" si="20">SUM(J40+K$22)</f>
        <v>21</v>
      </c>
      <c r="L40" s="144">
        <f t="shared" ref="L40" si="21">SUM(K40+L$22)</f>
        <v>31</v>
      </c>
      <c r="M40" s="144">
        <f t="shared" ref="M40" si="22">SUM(L40+M$22)</f>
        <v>31</v>
      </c>
      <c r="N40" s="144">
        <f t="shared" ref="N40" si="23">SUM(M40+N$22)</f>
        <v>31</v>
      </c>
      <c r="O40" s="144">
        <f t="shared" ref="O40" si="24">SUM(N40+O$22)</f>
        <v>46</v>
      </c>
      <c r="P40" s="144">
        <f t="shared" ref="P40" si="25">SUM(O40+P$22)</f>
        <v>56</v>
      </c>
      <c r="Q40" s="144">
        <f>P40+Q$22</f>
        <v>61</v>
      </c>
      <c r="R40" s="144">
        <f>SUM(Q40+R$22)</f>
        <v>76</v>
      </c>
      <c r="S40" s="144">
        <f>SUM(R40+S$22)</f>
        <v>86</v>
      </c>
      <c r="T40" s="144">
        <f>SUM(S40+T$22)</f>
        <v>91</v>
      </c>
      <c r="U40" s="144">
        <f>SUM(T40+U$22)</f>
        <v>101</v>
      </c>
      <c r="V40" s="149">
        <v>43934</v>
      </c>
      <c r="W40" s="284"/>
      <c r="X40" s="4"/>
      <c r="Y40" s="4"/>
      <c r="Z40" s="4"/>
      <c r="AA40" s="4"/>
    </row>
    <row r="41" spans="2:27" ht="20.25" customHeight="1">
      <c r="B41" s="846"/>
      <c r="C41" s="804"/>
      <c r="D41" s="840"/>
      <c r="E41" s="840"/>
      <c r="F41" s="726"/>
      <c r="G41" s="843"/>
      <c r="H41" s="849"/>
      <c r="I41" s="282" t="s">
        <v>196</v>
      </c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50"/>
      <c r="W41" s="152"/>
      <c r="X41" s="4"/>
      <c r="Y41" s="4"/>
      <c r="Z41" s="4"/>
      <c r="AA41" s="4"/>
    </row>
    <row r="42" spans="2:27" ht="20.25" customHeight="1" thickBot="1">
      <c r="B42" s="847"/>
      <c r="C42" s="805"/>
      <c r="D42" s="841"/>
      <c r="E42" s="841"/>
      <c r="F42" s="727"/>
      <c r="G42" s="844"/>
      <c r="H42" s="850"/>
      <c r="I42" s="283" t="s">
        <v>197</v>
      </c>
      <c r="J42" s="146"/>
      <c r="K42" s="146"/>
      <c r="L42" s="146"/>
      <c r="M42" s="146"/>
      <c r="N42" s="146"/>
      <c r="O42" s="146"/>
      <c r="P42" s="147"/>
      <c r="Q42" s="147"/>
      <c r="R42" s="147"/>
      <c r="S42" s="147"/>
      <c r="T42" s="147"/>
      <c r="U42" s="147"/>
      <c r="V42" s="151"/>
      <c r="W42" s="153"/>
      <c r="X42" s="4"/>
      <c r="Y42" s="4"/>
      <c r="Z42" s="4"/>
      <c r="AA42" s="4"/>
    </row>
    <row r="43" spans="2:27" ht="31.5" customHeight="1">
      <c r="B43" s="825"/>
      <c r="C43" s="803" t="s">
        <v>326</v>
      </c>
      <c r="D43" s="839"/>
      <c r="E43" s="839">
        <f t="shared" ref="E43" si="26">D43/E$22</f>
        <v>0</v>
      </c>
      <c r="F43" s="809" t="s">
        <v>194</v>
      </c>
      <c r="G43" s="800"/>
      <c r="H43" s="815" t="s">
        <v>344</v>
      </c>
      <c r="I43" s="281" t="s">
        <v>216</v>
      </c>
      <c r="J43" s="432"/>
      <c r="K43" s="144">
        <f>SUM(J43+K$22)</f>
        <v>21</v>
      </c>
      <c r="L43" s="144">
        <f t="shared" ref="L43" si="27">SUM(K43+L$22)</f>
        <v>31</v>
      </c>
      <c r="M43" s="144">
        <f t="shared" ref="M43" si="28">SUM(L43+M$22)</f>
        <v>31</v>
      </c>
      <c r="N43" s="144">
        <f t="shared" ref="N43" si="29">SUM(M43+N$22)</f>
        <v>31</v>
      </c>
      <c r="O43" s="144">
        <f t="shared" ref="O43" si="30">SUM(N43+O$22)</f>
        <v>46</v>
      </c>
      <c r="P43" s="144">
        <f t="shared" ref="P43" si="31">SUM(O43+P$22)</f>
        <v>56</v>
      </c>
      <c r="Q43" s="144">
        <f>P43+Q$22</f>
        <v>61</v>
      </c>
      <c r="R43" s="144">
        <f>SUM(Q43+R$22)</f>
        <v>76</v>
      </c>
      <c r="S43" s="144">
        <f>SUM(R43+S$22)</f>
        <v>86</v>
      </c>
      <c r="T43" s="144">
        <f>SUM(S43+T$22)</f>
        <v>91</v>
      </c>
      <c r="U43" s="144">
        <f>SUM(T43+U$22)</f>
        <v>101</v>
      </c>
      <c r="V43" s="149">
        <v>43934</v>
      </c>
      <c r="W43" s="152"/>
      <c r="X43" s="4"/>
      <c r="Y43" s="4"/>
      <c r="Z43" s="4"/>
      <c r="AA43" s="4"/>
    </row>
    <row r="44" spans="2:27" ht="31.5" customHeight="1">
      <c r="B44" s="826"/>
      <c r="C44" s="804"/>
      <c r="D44" s="840"/>
      <c r="E44" s="840"/>
      <c r="F44" s="810"/>
      <c r="G44" s="801"/>
      <c r="H44" s="816"/>
      <c r="I44" s="282" t="s">
        <v>196</v>
      </c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50"/>
      <c r="W44" s="152"/>
      <c r="X44" s="4"/>
      <c r="Y44" s="4"/>
      <c r="Z44" s="4"/>
      <c r="AA44" s="4"/>
    </row>
    <row r="45" spans="2:27" ht="31.5" customHeight="1" thickBot="1">
      <c r="B45" s="827"/>
      <c r="C45" s="805"/>
      <c r="D45" s="841"/>
      <c r="E45" s="841"/>
      <c r="F45" s="811"/>
      <c r="G45" s="802"/>
      <c r="H45" s="817"/>
      <c r="I45" s="283" t="s">
        <v>197</v>
      </c>
      <c r="J45" s="146"/>
      <c r="K45" s="146"/>
      <c r="L45" s="146"/>
      <c r="M45" s="146"/>
      <c r="N45" s="146"/>
      <c r="O45" s="146"/>
      <c r="P45" s="147"/>
      <c r="Q45" s="147"/>
      <c r="R45" s="147"/>
      <c r="S45" s="147"/>
      <c r="T45" s="147"/>
      <c r="U45" s="147"/>
      <c r="V45" s="151"/>
      <c r="W45" s="153"/>
      <c r="X45" s="4"/>
      <c r="Y45" s="4"/>
      <c r="Z45" s="4"/>
      <c r="AA45" s="4"/>
    </row>
    <row r="46" spans="2:27" ht="31.5" customHeight="1" thickBot="1">
      <c r="B46" s="738" t="s">
        <v>321</v>
      </c>
      <c r="C46" s="739"/>
      <c r="D46" s="396">
        <f>SUM(D24:D45)</f>
        <v>0</v>
      </c>
      <c r="E46" s="396">
        <f>SUM(E24:E45)</f>
        <v>0</v>
      </c>
    </row>
    <row r="53" ht="12.75" customHeight="1"/>
  </sheetData>
  <mergeCells count="63">
    <mergeCell ref="I39:W39"/>
    <mergeCell ref="I23:W23"/>
    <mergeCell ref="W21:W22"/>
    <mergeCell ref="H30:H32"/>
    <mergeCell ref="H33:H35"/>
    <mergeCell ref="H36:H38"/>
    <mergeCell ref="H27:H29"/>
    <mergeCell ref="B46:C46"/>
    <mergeCell ref="B23:H23"/>
    <mergeCell ref="B39:H39"/>
    <mergeCell ref="C40:C42"/>
    <mergeCell ref="D40:D42"/>
    <mergeCell ref="E40:E42"/>
    <mergeCell ref="F40:F42"/>
    <mergeCell ref="G40:G42"/>
    <mergeCell ref="C43:C45"/>
    <mergeCell ref="D43:D45"/>
    <mergeCell ref="E43:E45"/>
    <mergeCell ref="F43:F45"/>
    <mergeCell ref="G43:G45"/>
    <mergeCell ref="B30:B32"/>
    <mergeCell ref="B40:B42"/>
    <mergeCell ref="H40:H42"/>
    <mergeCell ref="H43:H45"/>
    <mergeCell ref="H21:H22"/>
    <mergeCell ref="B43:B45"/>
    <mergeCell ref="B33:B35"/>
    <mergeCell ref="F36:F38"/>
    <mergeCell ref="G36:G38"/>
    <mergeCell ref="C36:C38"/>
    <mergeCell ref="D36:D38"/>
    <mergeCell ref="E36:E38"/>
    <mergeCell ref="G33:G35"/>
    <mergeCell ref="C33:C35"/>
    <mergeCell ref="D33:D35"/>
    <mergeCell ref="E33:E35"/>
    <mergeCell ref="F33:F35"/>
    <mergeCell ref="B36:B38"/>
    <mergeCell ref="B21:B22"/>
    <mergeCell ref="E16:W16"/>
    <mergeCell ref="C24:C26"/>
    <mergeCell ref="D24:D26"/>
    <mergeCell ref="E24:E26"/>
    <mergeCell ref="F24:F26"/>
    <mergeCell ref="G24:G26"/>
    <mergeCell ref="H24:H26"/>
    <mergeCell ref="D21:D22"/>
    <mergeCell ref="C21:C22"/>
    <mergeCell ref="F21:F22"/>
    <mergeCell ref="G21:G22"/>
    <mergeCell ref="B16:C16"/>
    <mergeCell ref="G30:G32"/>
    <mergeCell ref="C30:C32"/>
    <mergeCell ref="D30:D32"/>
    <mergeCell ref="E30:E32"/>
    <mergeCell ref="F30:F32"/>
    <mergeCell ref="B27:B29"/>
    <mergeCell ref="B24:B26"/>
    <mergeCell ref="G27:G29"/>
    <mergeCell ref="C27:C29"/>
    <mergeCell ref="D27:D29"/>
    <mergeCell ref="E27:E29"/>
    <mergeCell ref="F27:F29"/>
  </mergeCells>
  <phoneticPr fontId="3" type="noConversion"/>
  <dataValidations count="2">
    <dataValidation type="list" allowBlank="1" showInputMessage="1" showErrorMessage="1" sqref="I59842:I62540">
      <formula1>priorpost</formula1>
    </dataValidation>
    <dataValidation type="list" allowBlank="1" showInputMessage="1" showErrorMessage="1" sqref="I40:I59841 I15 I24:I38 I19:I20">
      <formula1>fi</formula1>
    </dataValidation>
  </dataValidations>
  <printOptions horizontalCentered="1"/>
  <pageMargins left="0.74803149606299213" right="0.55118110236220474" top="0.39370078740157483" bottom="0.19685039370078741" header="0.51181102362204722" footer="1.6929133858267718"/>
  <pageSetup scale="4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  <pageSetUpPr fitToPage="1"/>
  </sheetPr>
  <dimension ref="A1:H56"/>
  <sheetViews>
    <sheetView showGridLines="0" topLeftCell="A28" zoomScale="82" zoomScaleNormal="80" zoomScalePageLayoutView="55" workbookViewId="0">
      <selection activeCell="B14" sqref="B14:C14"/>
    </sheetView>
  </sheetViews>
  <sheetFormatPr baseColWidth="10" defaultColWidth="9.140625" defaultRowHeight="12.75"/>
  <cols>
    <col min="1" max="1" width="8.5703125" bestFit="1" customWidth="1"/>
    <col min="2" max="2" width="80.42578125" style="1" customWidth="1"/>
    <col min="3" max="3" width="14.85546875" style="5" customWidth="1"/>
    <col min="4" max="4" width="16.7109375" style="5" customWidth="1"/>
    <col min="5" max="5" width="12.42578125" style="5" customWidth="1"/>
    <col min="6" max="6" width="14.7109375" style="5" customWidth="1"/>
    <col min="7" max="7" width="16" customWidth="1"/>
    <col min="8" max="8" width="35.7109375" customWidth="1"/>
    <col min="9" max="9" width="11.28515625" customWidth="1"/>
  </cols>
  <sheetData>
    <row r="1" spans="1:8">
      <c r="B1"/>
      <c r="C1"/>
      <c r="D1"/>
      <c r="E1"/>
      <c r="F1"/>
    </row>
    <row r="2" spans="1:8">
      <c r="B2"/>
      <c r="C2"/>
      <c r="D2"/>
      <c r="E2"/>
      <c r="F2"/>
    </row>
    <row r="3" spans="1:8">
      <c r="B3"/>
      <c r="C3"/>
      <c r="D3"/>
      <c r="E3"/>
      <c r="F3"/>
    </row>
    <row r="4" spans="1:8">
      <c r="B4"/>
      <c r="C4"/>
      <c r="D4"/>
      <c r="E4"/>
      <c r="F4"/>
    </row>
    <row r="5" spans="1:8">
      <c r="B5"/>
      <c r="C5"/>
      <c r="D5"/>
      <c r="E5"/>
      <c r="F5"/>
    </row>
    <row r="6" spans="1:8">
      <c r="B6"/>
      <c r="C6"/>
      <c r="D6"/>
      <c r="E6"/>
      <c r="F6"/>
    </row>
    <row r="7" spans="1:8">
      <c r="B7"/>
      <c r="C7"/>
      <c r="D7"/>
      <c r="E7"/>
      <c r="F7"/>
    </row>
    <row r="8" spans="1:8" ht="15.75">
      <c r="B8" s="21"/>
      <c r="C8"/>
      <c r="D8"/>
      <c r="E8"/>
      <c r="F8"/>
    </row>
    <row r="9" spans="1:8" ht="15.75">
      <c r="B9" s="21"/>
      <c r="C9"/>
      <c r="D9"/>
      <c r="E9"/>
      <c r="F9"/>
    </row>
    <row r="10" spans="1:8" ht="15.75">
      <c r="B10" s="22" t="s">
        <v>65</v>
      </c>
      <c r="C10"/>
      <c r="D10"/>
      <c r="E10"/>
      <c r="F10"/>
    </row>
    <row r="11" spans="1:8" ht="15.75">
      <c r="B11" s="22"/>
      <c r="C11"/>
      <c r="D11"/>
      <c r="E11"/>
      <c r="F11"/>
    </row>
    <row r="12" spans="1:8" ht="15.75">
      <c r="B12" s="22"/>
      <c r="C12"/>
      <c r="D12"/>
      <c r="E12"/>
      <c r="F12"/>
    </row>
    <row r="13" spans="1:8" ht="15.75">
      <c r="B13" s="22"/>
      <c r="C13"/>
      <c r="D13"/>
      <c r="E13"/>
      <c r="F13"/>
    </row>
    <row r="14" spans="1:8" ht="25.5" customHeight="1">
      <c r="B14" s="822" t="s">
        <v>346</v>
      </c>
      <c r="C14" s="822"/>
      <c r="D14"/>
      <c r="E14"/>
      <c r="F14"/>
    </row>
    <row r="15" spans="1:8" ht="26.25">
      <c r="A15" s="45"/>
      <c r="B15" s="858" t="s">
        <v>15</v>
      </c>
      <c r="C15" s="859"/>
      <c r="D15" s="859"/>
      <c r="E15" s="859"/>
      <c r="F15" s="859"/>
      <c r="G15" s="859"/>
      <c r="H15" s="860"/>
    </row>
    <row r="16" spans="1:8" ht="29.25" customHeight="1" thickBot="1">
      <c r="A16" s="10"/>
      <c r="D16" s="353">
        <v>2.9</v>
      </c>
    </row>
    <row r="17" spans="1:8" ht="48" thickBot="1">
      <c r="A17" s="372" t="s">
        <v>2</v>
      </c>
      <c r="B17" s="373" t="s">
        <v>255</v>
      </c>
      <c r="C17" s="374" t="s">
        <v>253</v>
      </c>
      <c r="D17" s="375" t="s">
        <v>254</v>
      </c>
      <c r="E17" s="376" t="s">
        <v>19</v>
      </c>
      <c r="F17" s="378" t="s">
        <v>16</v>
      </c>
      <c r="G17" s="378" t="s">
        <v>17</v>
      </c>
      <c r="H17" s="377" t="s">
        <v>18</v>
      </c>
    </row>
    <row r="18" spans="1:8" ht="27" customHeight="1">
      <c r="A18" s="366">
        <v>1</v>
      </c>
      <c r="B18" s="397"/>
      <c r="C18" s="367"/>
      <c r="D18" s="368">
        <f>C18/D$16</f>
        <v>0</v>
      </c>
      <c r="E18" s="369"/>
      <c r="F18" s="370"/>
      <c r="G18" s="370"/>
      <c r="H18" s="371"/>
    </row>
    <row r="19" spans="1:8" ht="30" customHeight="1">
      <c r="A19" s="354">
        <v>2</v>
      </c>
      <c r="B19" s="398"/>
      <c r="C19" s="363"/>
      <c r="D19" s="361">
        <f t="shared" ref="D19:D29" si="0">C19/D$16</f>
        <v>0</v>
      </c>
      <c r="E19" s="349"/>
      <c r="F19" s="350"/>
      <c r="G19" s="350"/>
      <c r="H19" s="355"/>
    </row>
    <row r="20" spans="1:8" ht="32.25" customHeight="1">
      <c r="A20" s="354">
        <v>3</v>
      </c>
      <c r="B20" s="398"/>
      <c r="C20" s="363"/>
      <c r="D20" s="361">
        <f t="shared" si="0"/>
        <v>0</v>
      </c>
      <c r="E20" s="349"/>
      <c r="F20" s="350"/>
      <c r="G20" s="350"/>
      <c r="H20" s="355"/>
    </row>
    <row r="21" spans="1:8" ht="31.5" customHeight="1">
      <c r="A21" s="354">
        <v>4</v>
      </c>
      <c r="B21" s="399"/>
      <c r="C21" s="363"/>
      <c r="D21" s="361">
        <f t="shared" si="0"/>
        <v>0</v>
      </c>
      <c r="E21" s="349"/>
      <c r="F21" s="350"/>
      <c r="G21" s="350"/>
      <c r="H21" s="355"/>
    </row>
    <row r="22" spans="1:8" ht="27" customHeight="1">
      <c r="A22" s="354">
        <v>5</v>
      </c>
      <c r="B22" s="397"/>
      <c r="C22" s="363"/>
      <c r="D22" s="361">
        <f t="shared" si="0"/>
        <v>0</v>
      </c>
      <c r="E22" s="349"/>
      <c r="F22" s="350"/>
      <c r="G22" s="350"/>
      <c r="H22" s="355"/>
    </row>
    <row r="23" spans="1:8" ht="30.75" customHeight="1">
      <c r="A23" s="354">
        <v>6</v>
      </c>
      <c r="B23" s="398"/>
      <c r="C23" s="363"/>
      <c r="D23" s="361">
        <f t="shared" si="0"/>
        <v>0</v>
      </c>
      <c r="E23" s="349"/>
      <c r="F23" s="350"/>
      <c r="G23" s="350"/>
      <c r="H23" s="355"/>
    </row>
    <row r="24" spans="1:8" ht="27" customHeight="1">
      <c r="A24" s="354">
        <v>7</v>
      </c>
      <c r="B24" s="400"/>
      <c r="C24" s="363"/>
      <c r="D24" s="361">
        <f t="shared" si="0"/>
        <v>0</v>
      </c>
      <c r="E24" s="349"/>
      <c r="F24" s="350"/>
      <c r="G24" s="350"/>
      <c r="H24" s="355"/>
    </row>
    <row r="25" spans="1:8" ht="27" customHeight="1">
      <c r="A25" s="354">
        <v>8</v>
      </c>
      <c r="B25" s="400"/>
      <c r="C25" s="363"/>
      <c r="D25" s="361">
        <f t="shared" si="0"/>
        <v>0</v>
      </c>
      <c r="E25" s="349"/>
      <c r="F25" s="350"/>
      <c r="G25" s="350"/>
      <c r="H25" s="355"/>
    </row>
    <row r="26" spans="1:8" ht="27" customHeight="1">
      <c r="A26" s="354">
        <v>9</v>
      </c>
      <c r="B26" s="398"/>
      <c r="C26" s="363"/>
      <c r="D26" s="361">
        <f t="shared" si="0"/>
        <v>0</v>
      </c>
      <c r="E26" s="349"/>
      <c r="F26" s="350"/>
      <c r="G26" s="350"/>
      <c r="H26" s="355"/>
    </row>
    <row r="27" spans="1:8" ht="32.25" customHeight="1">
      <c r="A27" s="354">
        <v>10</v>
      </c>
      <c r="B27" s="398"/>
      <c r="C27" s="363"/>
      <c r="D27" s="361">
        <f t="shared" si="0"/>
        <v>0</v>
      </c>
      <c r="E27" s="349"/>
      <c r="F27" s="350"/>
      <c r="G27" s="350"/>
      <c r="H27" s="355"/>
    </row>
    <row r="28" spans="1:8" ht="32.25" customHeight="1">
      <c r="A28" s="354">
        <v>11</v>
      </c>
      <c r="B28" s="401"/>
      <c r="C28" s="364"/>
      <c r="D28" s="361">
        <f t="shared" si="0"/>
        <v>0</v>
      </c>
      <c r="E28" s="351"/>
      <c r="F28" s="352"/>
      <c r="G28" s="352"/>
      <c r="H28" s="356"/>
    </row>
    <row r="29" spans="1:8" ht="27" customHeight="1" thickBot="1">
      <c r="A29" s="357">
        <v>12</v>
      </c>
      <c r="B29" s="402"/>
      <c r="C29" s="365"/>
      <c r="D29" s="362">
        <f t="shared" si="0"/>
        <v>0</v>
      </c>
      <c r="E29" s="358"/>
      <c r="F29" s="359"/>
      <c r="G29" s="359"/>
      <c r="H29" s="360"/>
    </row>
    <row r="30" spans="1:8" ht="39.75" customHeight="1" thickBot="1">
      <c r="A30" s="738" t="s">
        <v>321</v>
      </c>
      <c r="B30" s="857"/>
      <c r="C30" s="379">
        <f>SUM(C18:C29)</f>
        <v>0</v>
      </c>
      <c r="D30"/>
      <c r="E30"/>
      <c r="F30" s="348"/>
    </row>
    <row r="31" spans="1:8">
      <c r="B31"/>
      <c r="C31"/>
      <c r="D31"/>
      <c r="E31"/>
      <c r="F31"/>
    </row>
    <row r="32" spans="1:8">
      <c r="B32"/>
      <c r="C32"/>
      <c r="D32"/>
      <c r="E32"/>
      <c r="F32"/>
    </row>
    <row r="33" spans="3:6">
      <c r="C33"/>
      <c r="F33"/>
    </row>
    <row r="34" spans="3:6">
      <c r="C34"/>
      <c r="F34"/>
    </row>
    <row r="35" spans="3:6">
      <c r="C35"/>
      <c r="F35"/>
    </row>
    <row r="36" spans="3:6">
      <c r="F36"/>
    </row>
    <row r="37" spans="3:6">
      <c r="F37"/>
    </row>
    <row r="38" spans="3:6">
      <c r="F38"/>
    </row>
    <row r="39" spans="3:6">
      <c r="F39"/>
    </row>
    <row r="40" spans="3:6">
      <c r="F40"/>
    </row>
    <row r="41" spans="3:6">
      <c r="F41"/>
    </row>
    <row r="42" spans="3:6">
      <c r="F42"/>
    </row>
    <row r="43" spans="3:6" ht="12.75" customHeight="1">
      <c r="F43"/>
    </row>
    <row r="44" spans="3:6">
      <c r="F44"/>
    </row>
    <row r="45" spans="3:6">
      <c r="F45"/>
    </row>
    <row r="46" spans="3:6">
      <c r="F46"/>
    </row>
    <row r="47" spans="3:6">
      <c r="F47"/>
    </row>
    <row r="48" spans="3:6">
      <c r="F48"/>
    </row>
    <row r="49" spans="6:6" ht="12.75" customHeight="1">
      <c r="F49"/>
    </row>
    <row r="50" spans="6:6">
      <c r="F50"/>
    </row>
    <row r="51" spans="6:6">
      <c r="F51"/>
    </row>
    <row r="52" spans="6:6">
      <c r="F52"/>
    </row>
    <row r="53" spans="6:6">
      <c r="F53"/>
    </row>
    <row r="54" spans="6:6">
      <c r="F54"/>
    </row>
    <row r="55" spans="6:6">
      <c r="F55"/>
    </row>
    <row r="56" spans="6:6">
      <c r="F56"/>
    </row>
  </sheetData>
  <mergeCells count="3">
    <mergeCell ref="A30:B30"/>
    <mergeCell ref="B15:H15"/>
    <mergeCell ref="B14:C14"/>
  </mergeCells>
  <phoneticPr fontId="3" type="noConversion"/>
  <printOptions horizontalCentered="1"/>
  <pageMargins left="0.74803149606299213" right="0.55118110236220474" top="0.39370078740157483" bottom="0.19685039370078741" header="0.51181102362204722" footer="1.6929133858267718"/>
  <pageSetup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F40"/>
  <sheetViews>
    <sheetView topLeftCell="A43" workbookViewId="0">
      <selection activeCell="I15" sqref="I15"/>
    </sheetView>
  </sheetViews>
  <sheetFormatPr baseColWidth="10" defaultRowHeight="12.75"/>
  <cols>
    <col min="1" max="1" width="3.42578125" customWidth="1"/>
    <col min="2" max="2" width="51" customWidth="1"/>
    <col min="3" max="3" width="23.85546875" customWidth="1"/>
    <col min="4" max="4" width="22.140625" customWidth="1"/>
    <col min="5" max="6" width="21.5703125" customWidth="1"/>
    <col min="7" max="7" width="1.42578125" customWidth="1"/>
  </cols>
  <sheetData>
    <row r="14" spans="2:6" ht="21" customHeight="1">
      <c r="B14" s="822" t="s">
        <v>348</v>
      </c>
      <c r="C14" s="822"/>
    </row>
    <row r="15" spans="2:6" ht="23.25" customHeight="1">
      <c r="C15" s="876" t="s">
        <v>278</v>
      </c>
      <c r="D15" s="877"/>
      <c r="E15" s="877"/>
      <c r="F15" s="878"/>
    </row>
    <row r="16" spans="2:6" ht="12.75" customHeight="1" thickBot="1">
      <c r="B16" s="879"/>
      <c r="C16" s="879"/>
      <c r="D16" s="190"/>
      <c r="E16" s="201"/>
      <c r="F16" s="201"/>
    </row>
    <row r="17" spans="2:6" ht="45.75" customHeight="1" thickBot="1">
      <c r="B17" s="380" t="s">
        <v>279</v>
      </c>
      <c r="C17" s="382" t="s">
        <v>280</v>
      </c>
      <c r="D17" s="382" t="s">
        <v>281</v>
      </c>
      <c r="E17" s="383" t="s">
        <v>282</v>
      </c>
      <c r="F17" s="381" t="s">
        <v>283</v>
      </c>
    </row>
    <row r="18" spans="2:6" ht="27" customHeight="1">
      <c r="B18" s="880" t="s">
        <v>329</v>
      </c>
      <c r="C18" s="881"/>
      <c r="D18" s="881"/>
      <c r="E18" s="881"/>
      <c r="F18" s="882"/>
    </row>
    <row r="19" spans="2:6" ht="51">
      <c r="B19" s="387" t="s">
        <v>331</v>
      </c>
      <c r="C19" s="384"/>
      <c r="D19" s="384"/>
      <c r="E19" s="384"/>
      <c r="F19" s="384"/>
    </row>
    <row r="20" spans="2:6" ht="32.25" customHeight="1">
      <c r="B20" s="387" t="s">
        <v>336</v>
      </c>
      <c r="C20" s="384"/>
      <c r="D20" s="384"/>
      <c r="E20" s="384"/>
      <c r="F20" s="384"/>
    </row>
    <row r="21" spans="2:6" ht="38.25">
      <c r="B21" s="387" t="s">
        <v>337</v>
      </c>
      <c r="C21" s="385"/>
      <c r="D21" s="385"/>
      <c r="E21" s="385"/>
      <c r="F21" s="385"/>
    </row>
    <row r="22" spans="2:6" ht="38.25">
      <c r="B22" s="387" t="s">
        <v>332</v>
      </c>
      <c r="C22" s="384"/>
      <c r="D22" s="384"/>
      <c r="E22" s="384"/>
      <c r="F22" s="384"/>
    </row>
    <row r="23" spans="2:6" ht="24.75" customHeight="1">
      <c r="B23" s="387" t="s">
        <v>333</v>
      </c>
      <c r="C23" s="384"/>
      <c r="D23" s="384"/>
      <c r="E23" s="384"/>
      <c r="F23" s="384"/>
    </row>
    <row r="24" spans="2:6" ht="25.5">
      <c r="B24" s="387" t="s">
        <v>334</v>
      </c>
      <c r="C24" s="385"/>
      <c r="D24" s="385"/>
      <c r="E24" s="385"/>
      <c r="F24" s="385"/>
    </row>
    <row r="25" spans="2:6" ht="39" thickBot="1">
      <c r="B25" s="388" t="s">
        <v>335</v>
      </c>
      <c r="C25" s="389"/>
      <c r="D25" s="389"/>
      <c r="E25" s="384"/>
      <c r="F25" s="384"/>
    </row>
    <row r="26" spans="2:6" ht="36.75" customHeight="1">
      <c r="B26" s="880" t="s">
        <v>330</v>
      </c>
      <c r="C26" s="883"/>
      <c r="D26" s="883"/>
      <c r="E26" s="883"/>
      <c r="F26" s="884"/>
    </row>
    <row r="27" spans="2:6" ht="36.75" customHeight="1">
      <c r="B27" s="412"/>
      <c r="C27" s="415"/>
      <c r="D27" s="416"/>
      <c r="E27" s="416"/>
      <c r="F27" s="271"/>
    </row>
    <row r="28" spans="2:6" ht="45" customHeight="1">
      <c r="B28" s="411"/>
      <c r="C28" s="413"/>
      <c r="D28" s="413"/>
      <c r="E28" s="413"/>
      <c r="F28" s="414"/>
    </row>
    <row r="29" spans="2:6">
      <c r="B29" s="418"/>
      <c r="C29" s="417"/>
      <c r="D29" s="417"/>
      <c r="E29" s="417"/>
      <c r="F29" s="419"/>
    </row>
    <row r="30" spans="2:6">
      <c r="B30" s="390"/>
      <c r="C30" s="386"/>
      <c r="D30" s="386"/>
      <c r="E30" s="386"/>
      <c r="F30" s="391"/>
    </row>
    <row r="31" spans="2:6" ht="16.5" customHeight="1">
      <c r="B31" s="867"/>
      <c r="C31" s="864"/>
      <c r="D31" s="864"/>
      <c r="E31" s="870"/>
      <c r="F31" s="873"/>
    </row>
    <row r="32" spans="2:6">
      <c r="B32" s="868"/>
      <c r="C32" s="865"/>
      <c r="D32" s="865"/>
      <c r="E32" s="871"/>
      <c r="F32" s="874"/>
    </row>
    <row r="33" spans="2:6">
      <c r="B33" s="868"/>
      <c r="C33" s="865"/>
      <c r="D33" s="865"/>
      <c r="E33" s="871"/>
      <c r="F33" s="874"/>
    </row>
    <row r="34" spans="2:6" ht="12.75" customHeight="1">
      <c r="B34" s="868"/>
      <c r="C34" s="865"/>
      <c r="D34" s="865"/>
      <c r="E34" s="871"/>
      <c r="F34" s="874"/>
    </row>
    <row r="35" spans="2:6" ht="12.75" customHeight="1">
      <c r="B35" s="868"/>
      <c r="C35" s="865"/>
      <c r="D35" s="865"/>
      <c r="E35" s="871"/>
      <c r="F35" s="874"/>
    </row>
    <row r="36" spans="2:6">
      <c r="B36" s="868"/>
      <c r="C36" s="869"/>
      <c r="D36" s="869"/>
      <c r="E36" s="872"/>
      <c r="F36" s="875"/>
    </row>
    <row r="37" spans="2:6">
      <c r="B37" s="420"/>
      <c r="C37" s="864"/>
      <c r="D37" s="864"/>
      <c r="E37" s="864"/>
      <c r="F37" s="861"/>
    </row>
    <row r="38" spans="2:6">
      <c r="B38" s="420"/>
      <c r="C38" s="865"/>
      <c r="D38" s="865"/>
      <c r="E38" s="865"/>
      <c r="F38" s="862"/>
    </row>
    <row r="39" spans="2:6" ht="30" customHeight="1" thickBot="1">
      <c r="B39" s="421"/>
      <c r="C39" s="866"/>
      <c r="D39" s="866"/>
      <c r="E39" s="866"/>
      <c r="F39" s="863"/>
    </row>
    <row r="40" spans="2:6">
      <c r="B40" s="11"/>
      <c r="C40" s="11"/>
      <c r="D40" s="17"/>
      <c r="E40" s="17"/>
      <c r="F40" s="17"/>
    </row>
  </sheetData>
  <mergeCells count="14">
    <mergeCell ref="B14:C14"/>
    <mergeCell ref="C15:F15"/>
    <mergeCell ref="B16:C16"/>
    <mergeCell ref="B18:F18"/>
    <mergeCell ref="B26:F26"/>
    <mergeCell ref="F37:F39"/>
    <mergeCell ref="C37:C39"/>
    <mergeCell ref="D37:D39"/>
    <mergeCell ref="E37:E39"/>
    <mergeCell ref="B31:B36"/>
    <mergeCell ref="C31:C36"/>
    <mergeCell ref="D31:D36"/>
    <mergeCell ref="E31:E36"/>
    <mergeCell ref="F31:F36"/>
  </mergeCells>
  <pageMargins left="0.70866141732283472" right="0.51181102362204722" top="0.55118110236220474" bottom="0.15748031496062992" header="0.31496062992125984" footer="1.6929133858267718"/>
  <pageSetup paperSize="9" scale="63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Settings</vt:lpstr>
      <vt:lpstr>1.Données Générales Prêt 7392TN</vt:lpstr>
      <vt:lpstr>2.Fiche Récap Projet</vt:lpstr>
      <vt:lpstr>3. Plan de Mise en oeuvre</vt:lpstr>
      <vt:lpstr>4PPM Fournitures Biens Services</vt:lpstr>
      <vt:lpstr>5.PPM Travaux</vt:lpstr>
      <vt:lpstr>6.PPM Services de consultants</vt:lpstr>
      <vt:lpstr>7.Renforcement de capacites</vt:lpstr>
      <vt:lpstr>8.Tableau des indicateurs</vt:lpstr>
      <vt:lpstr>9.Tableau Synthétique du Projet</vt:lpstr>
      <vt:lpstr>fi</vt:lpstr>
      <vt:lpstr>gwncs</vt:lpstr>
      <vt:lpstr>priorpost</vt:lpstr>
      <vt:lpstr>yn</vt:lpstr>
      <vt:lpstr>'2.Fiche Récap Projet'!Zone_d_impression</vt:lpstr>
      <vt:lpstr>'5.PPM Travaux'!Zone_d_impression</vt:lpstr>
      <vt:lpstr>'6.PPM Services de consultants'!Zone_d_impression</vt:lpstr>
      <vt:lpstr>'7.Renforcement de capacites'!Zone_d_impression</vt:lpstr>
      <vt:lpstr>'8.Tableau des indicateurs'!Zone_d_impression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 Jacobs</dc:creator>
  <cp:lastModifiedBy>M. Bel Cadhi</cp:lastModifiedBy>
  <cp:lastPrinted>2019-02-01T19:47:20Z</cp:lastPrinted>
  <dcterms:created xsi:type="dcterms:W3CDTF">2009-04-13T14:29:24Z</dcterms:created>
  <dcterms:modified xsi:type="dcterms:W3CDTF">2019-10-23T20:01:37Z</dcterms:modified>
</cp:coreProperties>
</file>