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xr:revisionPtr revIDLastSave="0" documentId="8_{D8925DB9-9C9D-418E-B20C-8BA221DF0E0B}" xr6:coauthVersionLast="44" xr6:coauthVersionMax="44" xr10:uidLastSave="{00000000-0000-0000-0000-000000000000}"/>
  <bookViews>
    <workbookView xWindow="-98" yWindow="-98" windowWidth="19396" windowHeight="10395" xr2:uid="{00000000-000D-0000-FFFF-FFFF00000000}"/>
  </bookViews>
  <sheets>
    <sheet name="Feuil1" sheetId="1" r:id="rId1"/>
    <sheet name="Trimestre" sheetId="2" r:id="rId2"/>
  </sheets>
  <definedNames>
    <definedName name="_xlnm._FilterDatabase" localSheetId="0" hidden="1">Feuil1!$A$1:$B$25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" i="2" l="1"/>
  <c r="D3" i="2" s="1"/>
  <c r="B4" i="2"/>
  <c r="E4" i="2" s="1"/>
  <c r="B5" i="2"/>
  <c r="E5" i="2" s="1"/>
  <c r="B2" i="2"/>
  <c r="B6" i="2" s="1"/>
  <c r="B7" i="2" s="1"/>
  <c r="B8" i="2" s="1"/>
  <c r="B9" i="2" s="1"/>
  <c r="D9" i="2" s="1"/>
  <c r="E9" i="2" l="1"/>
  <c r="E7" i="2"/>
  <c r="D7" i="2"/>
  <c r="E8" i="2"/>
  <c r="E6" i="2"/>
  <c r="D8" i="2"/>
  <c r="D6" i="2"/>
  <c r="D5" i="2"/>
  <c r="D4" i="2"/>
  <c r="E3" i="2"/>
  <c r="E2" i="2"/>
  <c r="D2" i="2"/>
  <c r="B10" i="2"/>
  <c r="D10" i="2" l="1"/>
  <c r="E10" i="2"/>
  <c r="B11" i="2"/>
  <c r="B14" i="2"/>
  <c r="D14" i="2" l="1"/>
  <c r="E14" i="2"/>
  <c r="B12" i="2"/>
  <c r="D11" i="2"/>
  <c r="E11" i="2"/>
  <c r="B15" i="2"/>
  <c r="B18" i="2"/>
  <c r="D18" i="2" l="1"/>
  <c r="E18" i="2"/>
  <c r="B13" i="2"/>
  <c r="D12" i="2"/>
  <c r="E12" i="2"/>
  <c r="B16" i="2"/>
  <c r="D15" i="2"/>
  <c r="E15" i="2"/>
  <c r="B19" i="2"/>
  <c r="B22" i="2"/>
  <c r="D13" i="2" l="1"/>
  <c r="E13" i="2"/>
  <c r="B23" i="2"/>
  <c r="D22" i="2"/>
  <c r="E22" i="2"/>
  <c r="B17" i="2"/>
  <c r="D16" i="2"/>
  <c r="E16" i="2"/>
  <c r="B20" i="2"/>
  <c r="D19" i="2"/>
  <c r="E19" i="2"/>
  <c r="G9" i="1" l="1"/>
  <c r="G8" i="1"/>
  <c r="B24" i="2"/>
  <c r="G7" i="1" s="1"/>
  <c r="D23" i="2"/>
  <c r="E23" i="2"/>
  <c r="D17" i="2"/>
  <c r="E17" i="2"/>
  <c r="B21" i="2"/>
  <c r="D20" i="2"/>
  <c r="E20" i="2"/>
  <c r="D21" i="2" l="1"/>
  <c r="E21" i="2"/>
  <c r="B25" i="2"/>
  <c r="D24" i="2"/>
  <c r="E24" i="2"/>
  <c r="D25" i="2" l="1"/>
  <c r="E25" i="2"/>
</calcChain>
</file>

<file path=xl/sharedStrings.xml><?xml version="1.0" encoding="utf-8"?>
<sst xmlns="http://schemas.openxmlformats.org/spreadsheetml/2006/main" count="62" uniqueCount="17">
  <si>
    <t>A1</t>
  </si>
  <si>
    <t>A2</t>
  </si>
  <si>
    <t>A3</t>
  </si>
  <si>
    <t>Trim3</t>
  </si>
  <si>
    <t>)</t>
  </si>
  <si>
    <t>DENOMBREMENT</t>
  </si>
  <si>
    <t>categories</t>
  </si>
  <si>
    <t>Date d'entrée</t>
  </si>
  <si>
    <t>PERIODE</t>
  </si>
  <si>
    <t>Nombre d'employés</t>
  </si>
  <si>
    <t>Trim1</t>
  </si>
  <si>
    <t>Année</t>
  </si>
  <si>
    <t>Date de début</t>
  </si>
  <si>
    <t>Date de fin</t>
  </si>
  <si>
    <t>Trimestre</t>
  </si>
  <si>
    <t>Trim2</t>
  </si>
  <si>
    <t>Trim4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</si>
</sst>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G10" sqref="G10"/>
    </sheetView>
  </sheetViews>
  <sheetFormatPr baseColWidth="10" defaultRowHeight="14.25" x14ac:dyDescent="0.45"/>
  <cols>
    <col min="1" max="1" width="17.59765625" style="3" customWidth="1"/>
    <col min="2" max="2" width="20.265625" style="3" customWidth="1"/>
    <col min="7" max="7" width="22.73046875" customWidth="1"/>
  </cols>
  <sheetData>
    <row r="1" spans="1:12" x14ac:dyDescent="0.45">
      <c r="A1" s="3" t="s">
        <v>6</v>
      </c>
      <c r="B1" s="3" t="s">
        <v>7</v>
      </c>
    </row>
    <row r="2" spans="1:12" x14ac:dyDescent="0.45">
      <c r="A2" s="3" t="s">
        <v>0</v>
      </c>
      <c r="B2" s="6">
        <v>43721</v>
      </c>
      <c r="D2" s="2"/>
      <c r="E2" t="s">
        <v>8</v>
      </c>
      <c r="F2" s="4" t="s">
        <v>3</v>
      </c>
      <c r="G2" s="4">
        <v>2019</v>
      </c>
    </row>
    <row r="3" spans="1:12" x14ac:dyDescent="0.45">
      <c r="A3" s="3" t="s">
        <v>1</v>
      </c>
      <c r="B3" s="6">
        <v>43751</v>
      </c>
      <c r="D3" s="2"/>
    </row>
    <row r="4" spans="1:12" x14ac:dyDescent="0.45">
      <c r="A4" s="3" t="s">
        <v>2</v>
      </c>
      <c r="B4" s="7">
        <v>43647</v>
      </c>
      <c r="D4" s="1"/>
    </row>
    <row r="5" spans="1:12" x14ac:dyDescent="0.45">
      <c r="A5" s="3" t="s">
        <v>0</v>
      </c>
      <c r="B5" s="7">
        <v>43648</v>
      </c>
      <c r="D5" s="1"/>
      <c r="E5" t="s">
        <v>5</v>
      </c>
    </row>
    <row r="6" spans="1:12" x14ac:dyDescent="0.45">
      <c r="A6" s="3" t="s">
        <v>0</v>
      </c>
      <c r="B6" s="7">
        <v>43649</v>
      </c>
      <c r="D6" s="2"/>
      <c r="G6" t="s">
        <v>9</v>
      </c>
      <c r="L6" t="s">
        <v>4</v>
      </c>
    </row>
    <row r="7" spans="1:12" x14ac:dyDescent="0.45">
      <c r="A7" s="3" t="s">
        <v>1</v>
      </c>
      <c r="B7" s="7">
        <v>43650</v>
      </c>
      <c r="D7" s="2"/>
      <c r="F7" s="5" t="s">
        <v>0</v>
      </c>
      <c r="G7" s="10">
        <f ca="1">SUMPRODUCT((B:B&gt;=VLOOKUP(SUMIFS(Trimestre!A:A,Trimestre!$C:$C,Feuil1!$F$2,Trimestre!$B:$B,Feuil1!$G$2),Trimestre!A1:E25,4,FALSE))*(B:B&lt;VLOOKUP(SUMIFS(Trimestre!A:A,Trimestre!$C:$C,Feuil1!$F$2,Trimestre!$B:$B,Feuil1!$G$2),Trimestre!A1:E25,5,FALSE))*(A:A=F7))</f>
        <v>10</v>
      </c>
    </row>
    <row r="8" spans="1:12" x14ac:dyDescent="0.45">
      <c r="A8" s="3" t="s">
        <v>1</v>
      </c>
      <c r="B8" s="7">
        <v>43651</v>
      </c>
      <c r="D8" s="2"/>
      <c r="F8" s="5" t="s">
        <v>1</v>
      </c>
      <c r="G8" s="8">
        <f ca="1">SUMPRODUCT((B:B&gt;=VLOOKUP(SUMIFS(Trimestre!A:A,Trimestre!$C:$C,Feuil1!$F$2,Trimestre!$B:$B,Feuil1!$G$2),Trimestre!A1:E25,4,FALSE))*(B:B&lt;=VLOOKUP(SUMIFS(Trimestre!A:A,Trimestre!$C:$C,Feuil1!$F$2,Trimestre!$B:$B,Feuil1!$G$2),Trimestre!A1:E25,5,FALSE))*(A:A=F8))</f>
        <v>4</v>
      </c>
    </row>
    <row r="9" spans="1:12" x14ac:dyDescent="0.45">
      <c r="A9" s="3" t="s">
        <v>2</v>
      </c>
      <c r="B9" s="7">
        <v>43652</v>
      </c>
      <c r="D9" s="1"/>
      <c r="F9" s="5" t="s">
        <v>2</v>
      </c>
      <c r="G9" s="8">
        <f ca="1">SUMPRODUCT((B:B&gt;=VLOOKUP(SUMIFS(Trimestre!A:A,Trimestre!$C:$C,Feuil1!$F$2,Trimestre!$B:$B,Feuil1!$G$2),Trimestre!A1:E25,4,FALSE))*(B:B&lt;=VLOOKUP(SUMIFS(Trimestre!A:A,Trimestre!$C:$C,Feuil1!$F$2,Trimestre!$B:$B,Feuil1!$G$2),Trimestre!A1:E25,5,FALSE))*(A:A=F9))</f>
        <v>5</v>
      </c>
      <c r="I9" s="1"/>
      <c r="J9" s="1"/>
    </row>
    <row r="10" spans="1:12" x14ac:dyDescent="0.45">
      <c r="A10" s="3" t="s">
        <v>0</v>
      </c>
      <c r="B10" s="7">
        <v>43653</v>
      </c>
      <c r="D10" s="1"/>
    </row>
    <row r="11" spans="1:12" x14ac:dyDescent="0.45">
      <c r="A11" s="3" t="s">
        <v>0</v>
      </c>
      <c r="B11" s="7">
        <v>43654</v>
      </c>
      <c r="D11" s="1"/>
    </row>
    <row r="12" spans="1:12" x14ac:dyDescent="0.45">
      <c r="A12" s="3" t="s">
        <v>1</v>
      </c>
      <c r="B12" s="7">
        <v>43655</v>
      </c>
      <c r="D12" s="2"/>
    </row>
    <row r="13" spans="1:12" x14ac:dyDescent="0.45">
      <c r="A13" s="3" t="s">
        <v>2</v>
      </c>
      <c r="B13" s="7">
        <v>43656</v>
      </c>
      <c r="D13" s="2"/>
    </row>
    <row r="14" spans="1:12" x14ac:dyDescent="0.45">
      <c r="A14" s="3" t="s">
        <v>2</v>
      </c>
      <c r="B14" s="7">
        <v>43684</v>
      </c>
    </row>
    <row r="15" spans="1:12" x14ac:dyDescent="0.45">
      <c r="A15" s="3" t="s">
        <v>0</v>
      </c>
      <c r="B15" s="7">
        <v>43684</v>
      </c>
    </row>
    <row r="16" spans="1:12" x14ac:dyDescent="0.45">
      <c r="A16" s="3" t="s">
        <v>0</v>
      </c>
      <c r="B16" s="6">
        <v>43669</v>
      </c>
    </row>
    <row r="17" spans="1:2" x14ac:dyDescent="0.45">
      <c r="A17" s="3" t="s">
        <v>1</v>
      </c>
      <c r="B17" s="6">
        <v>43721</v>
      </c>
    </row>
    <row r="18" spans="1:2" x14ac:dyDescent="0.45">
      <c r="A18" s="3" t="s">
        <v>1</v>
      </c>
      <c r="B18" s="7">
        <v>43622</v>
      </c>
    </row>
    <row r="19" spans="1:2" x14ac:dyDescent="0.45">
      <c r="A19" s="3" t="s">
        <v>2</v>
      </c>
      <c r="B19" s="7">
        <v>43684</v>
      </c>
    </row>
    <row r="20" spans="1:2" x14ac:dyDescent="0.45">
      <c r="A20" s="3" t="s">
        <v>0</v>
      </c>
      <c r="B20" s="7">
        <v>43654</v>
      </c>
    </row>
    <row r="21" spans="1:2" x14ac:dyDescent="0.45">
      <c r="A21" s="3" t="s">
        <v>0</v>
      </c>
      <c r="B21" s="6">
        <v>43751</v>
      </c>
    </row>
    <row r="22" spans="1:2" x14ac:dyDescent="0.45">
      <c r="A22" s="3" t="s">
        <v>1</v>
      </c>
      <c r="B22" s="6">
        <v>43752</v>
      </c>
    </row>
    <row r="23" spans="1:2" x14ac:dyDescent="0.45">
      <c r="A23" s="3" t="s">
        <v>2</v>
      </c>
      <c r="B23" s="6">
        <v>43753</v>
      </c>
    </row>
    <row r="24" spans="1:2" x14ac:dyDescent="0.45">
      <c r="A24" s="3" t="s">
        <v>0</v>
      </c>
      <c r="B24" s="7">
        <v>43684</v>
      </c>
    </row>
    <row r="25" spans="1:2" x14ac:dyDescent="0.45">
      <c r="A25" s="3" t="s">
        <v>0</v>
      </c>
      <c r="B25" s="7">
        <v>43685</v>
      </c>
    </row>
  </sheetData>
  <autoFilter ref="A1:B25" xr:uid="{EF731045-6445-4EE1-9C65-A174C57F9677}"/>
  <dataValidations disablePrompts="1" count="1">
    <dataValidation type="list" allowBlank="1" showInputMessage="1" showErrorMessage="1" sqref="F2" xr:uid="{00000000-0002-0000-0000-000000000000}">
      <formula1>"Trim1,Trim2,Trim3,Trim4"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52B3C-EEFD-4044-9A18-A07F2B2BB533}">
  <dimension ref="A1:E25"/>
  <sheetViews>
    <sheetView topLeftCell="A7" workbookViewId="0">
      <selection sqref="A1:A1048576"/>
    </sheetView>
  </sheetViews>
  <sheetFormatPr baseColWidth="10" defaultRowHeight="14.25" x14ac:dyDescent="0.45"/>
  <cols>
    <col min="2" max="3" width="11.86328125" customWidth="1"/>
    <col min="4" max="4" width="12.9296875" customWidth="1"/>
  </cols>
  <sheetData>
    <row r="1" spans="1:5" x14ac:dyDescent="0.45">
      <c r="B1" t="s">
        <v>11</v>
      </c>
      <c r="C1" t="s">
        <v>14</v>
      </c>
      <c r="D1" t="s">
        <v>12</v>
      </c>
      <c r="E1" t="s">
        <v>13</v>
      </c>
    </row>
    <row r="2" spans="1:5" x14ac:dyDescent="0.45">
      <c r="A2">
        <v>1</v>
      </c>
      <c r="B2">
        <f ca="1">YEAR(TODAY())-2</f>
        <v>2017</v>
      </c>
      <c r="C2" t="s">
        <v>10</v>
      </c>
      <c r="D2" s="9">
        <f ca="1">DATE(B2,1,1)</f>
        <v>42736</v>
      </c>
      <c r="E2" s="9">
        <f ca="1">DATE(B2,3,31)</f>
        <v>42825</v>
      </c>
    </row>
    <row r="3" spans="1:5" x14ac:dyDescent="0.45">
      <c r="A3">
        <v>2</v>
      </c>
      <c r="B3">
        <f t="shared" ref="B3:B5" ca="1" si="0">YEAR(TODAY())-2</f>
        <v>2017</v>
      </c>
      <c r="C3" t="s">
        <v>15</v>
      </c>
      <c r="D3" s="9">
        <f ca="1">DATE(B3,4,1)</f>
        <v>42826</v>
      </c>
      <c r="E3" s="9">
        <f ca="1">DATE(B3,6,30)</f>
        <v>42916</v>
      </c>
    </row>
    <row r="4" spans="1:5" x14ac:dyDescent="0.45">
      <c r="A4">
        <v>3</v>
      </c>
      <c r="B4">
        <f t="shared" ca="1" si="0"/>
        <v>2017</v>
      </c>
      <c r="C4" t="s">
        <v>3</v>
      </c>
      <c r="D4" s="9">
        <f ca="1">DATE(B4,7,1)</f>
        <v>42917</v>
      </c>
      <c r="E4" s="9">
        <f ca="1">DATE(B4,9,30)</f>
        <v>43008</v>
      </c>
    </row>
    <row r="5" spans="1:5" x14ac:dyDescent="0.45">
      <c r="A5">
        <v>4</v>
      </c>
      <c r="B5">
        <f t="shared" ca="1" si="0"/>
        <v>2017</v>
      </c>
      <c r="C5" t="s">
        <v>16</v>
      </c>
      <c r="D5" s="9">
        <f ca="1">DATE(B5,10,1)</f>
        <v>43009</v>
      </c>
      <c r="E5" s="9">
        <f ca="1">DATE(B5,12,31)</f>
        <v>43100</v>
      </c>
    </row>
    <row r="6" spans="1:5" x14ac:dyDescent="0.45">
      <c r="A6">
        <v>5</v>
      </c>
      <c r="B6">
        <f ca="1">B2+1</f>
        <v>2018</v>
      </c>
      <c r="C6" t="s">
        <v>10</v>
      </c>
      <c r="D6" s="9">
        <f t="shared" ref="D6:D25" ca="1" si="1">DATE(B6,1,1)</f>
        <v>43101</v>
      </c>
      <c r="E6" s="9">
        <f t="shared" ref="E6:E25" ca="1" si="2">DATE(B6,3,31)</f>
        <v>43190</v>
      </c>
    </row>
    <row r="7" spans="1:5" x14ac:dyDescent="0.45">
      <c r="A7">
        <v>6</v>
      </c>
      <c r="B7">
        <f ca="1">B6</f>
        <v>2018</v>
      </c>
      <c r="C7" t="s">
        <v>15</v>
      </c>
      <c r="D7" s="9">
        <f t="shared" ref="D7:D25" ca="1" si="3">DATE(B7,4,1)</f>
        <v>43191</v>
      </c>
      <c r="E7" s="9">
        <f t="shared" ref="E7:E25" ca="1" si="4">DATE(B7,6,30)</f>
        <v>43281</v>
      </c>
    </row>
    <row r="8" spans="1:5" x14ac:dyDescent="0.45">
      <c r="A8">
        <v>7</v>
      </c>
      <c r="B8">
        <f ca="1">B7</f>
        <v>2018</v>
      </c>
      <c r="C8" t="s">
        <v>3</v>
      </c>
      <c r="D8" s="9">
        <f t="shared" ref="D8:D25" ca="1" si="5">DATE(B8,7,1)</f>
        <v>43282</v>
      </c>
      <c r="E8" s="9">
        <f t="shared" ref="E8:E25" ca="1" si="6">DATE(B8,9,30)</f>
        <v>43373</v>
      </c>
    </row>
    <row r="9" spans="1:5" x14ac:dyDescent="0.45">
      <c r="A9">
        <v>8</v>
      </c>
      <c r="B9">
        <f ca="1">B8</f>
        <v>2018</v>
      </c>
      <c r="C9" t="s">
        <v>16</v>
      </c>
      <c r="D9" s="9">
        <f t="shared" ref="D9:D25" ca="1" si="7">DATE(B9,10,1)</f>
        <v>43374</v>
      </c>
      <c r="E9" s="9">
        <f t="shared" ref="E9:E25" ca="1" si="8">DATE(B9,12,31)</f>
        <v>43465</v>
      </c>
    </row>
    <row r="10" spans="1:5" x14ac:dyDescent="0.45">
      <c r="A10">
        <v>9</v>
      </c>
      <c r="B10">
        <f ca="1">B6+1</f>
        <v>2019</v>
      </c>
      <c r="C10" t="s">
        <v>10</v>
      </c>
      <c r="D10" s="9">
        <f t="shared" ref="D10:D25" ca="1" si="9">DATE(B10,1,1)</f>
        <v>43466</v>
      </c>
      <c r="E10" s="9">
        <f t="shared" ref="E10:E25" ca="1" si="10">DATE(B10,3,31)</f>
        <v>43555</v>
      </c>
    </row>
    <row r="11" spans="1:5" x14ac:dyDescent="0.45">
      <c r="A11">
        <v>10</v>
      </c>
      <c r="B11">
        <f ca="1">B10</f>
        <v>2019</v>
      </c>
      <c r="C11" t="s">
        <v>15</v>
      </c>
      <c r="D11" s="9">
        <f t="shared" ref="D11:D25" ca="1" si="11">DATE(B11,4,1)</f>
        <v>43556</v>
      </c>
      <c r="E11" s="9">
        <f t="shared" ref="E11:E25" ca="1" si="12">DATE(B11,6,30)</f>
        <v>43646</v>
      </c>
    </row>
    <row r="12" spans="1:5" x14ac:dyDescent="0.45">
      <c r="A12">
        <v>11</v>
      </c>
      <c r="B12">
        <f ca="1">B11</f>
        <v>2019</v>
      </c>
      <c r="C12" t="s">
        <v>3</v>
      </c>
      <c r="D12" s="9">
        <f t="shared" ref="D12:D25" ca="1" si="13">DATE(B12,7,1)</f>
        <v>43647</v>
      </c>
      <c r="E12" s="9">
        <f t="shared" ref="E12:E25" ca="1" si="14">DATE(B12,9,30)</f>
        <v>43738</v>
      </c>
    </row>
    <row r="13" spans="1:5" x14ac:dyDescent="0.45">
      <c r="A13">
        <v>12</v>
      </c>
      <c r="B13">
        <f ca="1">B12</f>
        <v>2019</v>
      </c>
      <c r="C13" t="s">
        <v>16</v>
      </c>
      <c r="D13" s="9">
        <f t="shared" ref="D13:D25" ca="1" si="15">DATE(B13,10,1)</f>
        <v>43739</v>
      </c>
      <c r="E13" s="9">
        <f t="shared" ref="E13:E25" ca="1" si="16">DATE(B13,12,31)</f>
        <v>43830</v>
      </c>
    </row>
    <row r="14" spans="1:5" x14ac:dyDescent="0.45">
      <c r="A14">
        <v>13</v>
      </c>
      <c r="B14">
        <f ca="1">B10+1</f>
        <v>2020</v>
      </c>
      <c r="C14" t="s">
        <v>10</v>
      </c>
      <c r="D14" s="9">
        <f t="shared" ref="D14:D25" ca="1" si="17">DATE(B14,1,1)</f>
        <v>43831</v>
      </c>
      <c r="E14" s="9">
        <f t="shared" ref="E14:E25" ca="1" si="18">DATE(B14,3,31)</f>
        <v>43921</v>
      </c>
    </row>
    <row r="15" spans="1:5" x14ac:dyDescent="0.45">
      <c r="A15">
        <v>14</v>
      </c>
      <c r="B15">
        <f ca="1">B14</f>
        <v>2020</v>
      </c>
      <c r="C15" t="s">
        <v>15</v>
      </c>
      <c r="D15" s="9">
        <f t="shared" ref="D15:D25" ca="1" si="19">DATE(B15,4,1)</f>
        <v>43922</v>
      </c>
      <c r="E15" s="9">
        <f t="shared" ref="E15:E25" ca="1" si="20">DATE(B15,6,30)</f>
        <v>44012</v>
      </c>
    </row>
    <row r="16" spans="1:5" x14ac:dyDescent="0.45">
      <c r="A16">
        <v>15</v>
      </c>
      <c r="B16">
        <f ca="1">B15</f>
        <v>2020</v>
      </c>
      <c r="C16" t="s">
        <v>3</v>
      </c>
      <c r="D16" s="9">
        <f t="shared" ref="D16:D25" ca="1" si="21">DATE(B16,7,1)</f>
        <v>44013</v>
      </c>
      <c r="E16" s="9">
        <f t="shared" ref="E16:E25" ca="1" si="22">DATE(B16,9,30)</f>
        <v>44104</v>
      </c>
    </row>
    <row r="17" spans="1:5" x14ac:dyDescent="0.45">
      <c r="A17">
        <v>16</v>
      </c>
      <c r="B17">
        <f ca="1">B16</f>
        <v>2020</v>
      </c>
      <c r="C17" t="s">
        <v>16</v>
      </c>
      <c r="D17" s="9">
        <f t="shared" ref="D17:D25" ca="1" si="23">DATE(B17,10,1)</f>
        <v>44105</v>
      </c>
      <c r="E17" s="9">
        <f t="shared" ref="E17:E25" ca="1" si="24">DATE(B17,12,31)</f>
        <v>44196</v>
      </c>
    </row>
    <row r="18" spans="1:5" x14ac:dyDescent="0.45">
      <c r="A18">
        <v>17</v>
      </c>
      <c r="B18">
        <f ca="1">B14+1</f>
        <v>2021</v>
      </c>
      <c r="C18" t="s">
        <v>10</v>
      </c>
      <c r="D18" s="9">
        <f t="shared" ref="D18:D25" ca="1" si="25">DATE(B18,1,1)</f>
        <v>44197</v>
      </c>
      <c r="E18" s="9">
        <f t="shared" ref="E18:E25" ca="1" si="26">DATE(B18,3,31)</f>
        <v>44286</v>
      </c>
    </row>
    <row r="19" spans="1:5" x14ac:dyDescent="0.45">
      <c r="A19">
        <v>18</v>
      </c>
      <c r="B19">
        <f ca="1">B18</f>
        <v>2021</v>
      </c>
      <c r="C19" t="s">
        <v>15</v>
      </c>
      <c r="D19" s="9">
        <f t="shared" ref="D19:D25" ca="1" si="27">DATE(B19,4,1)</f>
        <v>44287</v>
      </c>
      <c r="E19" s="9">
        <f t="shared" ref="E19:E25" ca="1" si="28">DATE(B19,6,30)</f>
        <v>44377</v>
      </c>
    </row>
    <row r="20" spans="1:5" x14ac:dyDescent="0.45">
      <c r="A20">
        <v>19</v>
      </c>
      <c r="B20">
        <f ca="1">B19</f>
        <v>2021</v>
      </c>
      <c r="C20" t="s">
        <v>3</v>
      </c>
      <c r="D20" s="9">
        <f t="shared" ref="D20:D25" ca="1" si="29">DATE(B20,7,1)</f>
        <v>44378</v>
      </c>
      <c r="E20" s="9">
        <f t="shared" ref="E20:E25" ca="1" si="30">DATE(B20,9,30)</f>
        <v>44469</v>
      </c>
    </row>
    <row r="21" spans="1:5" x14ac:dyDescent="0.45">
      <c r="A21">
        <v>20</v>
      </c>
      <c r="B21">
        <f ca="1">B20</f>
        <v>2021</v>
      </c>
      <c r="C21" t="s">
        <v>16</v>
      </c>
      <c r="D21" s="9">
        <f t="shared" ref="D21:D25" ca="1" si="31">DATE(B21,10,1)</f>
        <v>44470</v>
      </c>
      <c r="E21" s="9">
        <f t="shared" ref="E21:E25" ca="1" si="32">DATE(B21,12,31)</f>
        <v>44561</v>
      </c>
    </row>
    <row r="22" spans="1:5" x14ac:dyDescent="0.45">
      <c r="A22">
        <v>21</v>
      </c>
      <c r="B22">
        <f ca="1">B18+1</f>
        <v>2022</v>
      </c>
      <c r="C22" t="s">
        <v>10</v>
      </c>
      <c r="D22" s="9">
        <f t="shared" ref="D22:D25" ca="1" si="33">DATE(B22,1,1)</f>
        <v>44562</v>
      </c>
      <c r="E22" s="9">
        <f t="shared" ref="E22:E25" ca="1" si="34">DATE(B22,3,31)</f>
        <v>44651</v>
      </c>
    </row>
    <row r="23" spans="1:5" x14ac:dyDescent="0.45">
      <c r="A23">
        <v>22</v>
      </c>
      <c r="B23">
        <f ca="1">B22</f>
        <v>2022</v>
      </c>
      <c r="C23" t="s">
        <v>15</v>
      </c>
      <c r="D23" s="9">
        <f t="shared" ref="D23:D25" ca="1" si="35">DATE(B23,4,1)</f>
        <v>44652</v>
      </c>
      <c r="E23" s="9">
        <f t="shared" ref="E23:E25" ca="1" si="36">DATE(B23,6,30)</f>
        <v>44742</v>
      </c>
    </row>
    <row r="24" spans="1:5" x14ac:dyDescent="0.45">
      <c r="A24">
        <v>23</v>
      </c>
      <c r="B24">
        <f ca="1">B23</f>
        <v>2022</v>
      </c>
      <c r="C24" t="s">
        <v>3</v>
      </c>
      <c r="D24" s="9">
        <f t="shared" ref="D24:D25" ca="1" si="37">DATE(B24,7,1)</f>
        <v>44743</v>
      </c>
      <c r="E24" s="9">
        <f t="shared" ref="E24:E25" ca="1" si="38">DATE(B24,9,30)</f>
        <v>44834</v>
      </c>
    </row>
    <row r="25" spans="1:5" x14ac:dyDescent="0.45">
      <c r="A25">
        <v>24</v>
      </c>
      <c r="B25">
        <f ca="1">B24</f>
        <v>2022</v>
      </c>
      <c r="C25" t="s">
        <v>16</v>
      </c>
      <c r="D25" s="9">
        <f t="shared" ref="D25" ca="1" si="39">DATE(B25,10,1)</f>
        <v>44835</v>
      </c>
      <c r="E25" s="9">
        <f t="shared" ref="E25" ca="1" si="40">DATE(B25,12,31)</f>
        <v>44926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EGPAF-TRAINING1</dc:creator>
  <cp:lastModifiedBy>Thomas BUSCH</cp:lastModifiedBy>
  <dcterms:created xsi:type="dcterms:W3CDTF">2019-09-11T11:59:23Z</dcterms:created>
  <dcterms:modified xsi:type="dcterms:W3CDTF">2019-09-11T13:37:43Z</dcterms:modified>
</cp:coreProperties>
</file>