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vtdesjardins-my.sharepoint.com/personal/claudine_sauvadet_desjardins_com/Documents/Anne-Sophie Beau/"/>
    </mc:Choice>
  </mc:AlternateContent>
  <xr:revisionPtr revIDLastSave="432" documentId="8_{06DCD568-C58C-46AA-AC7E-10B157091DAF}" xr6:coauthVersionLast="41" xr6:coauthVersionMax="41" xr10:uidLastSave="{8C1978BC-CECB-41D8-ABEF-95795DB8B857}"/>
  <bookViews>
    <workbookView xWindow="22932" yWindow="-108" windowWidth="23256" windowHeight="12576" tabRatio="895" xr2:uid="{8115CD91-D6A4-48F6-B85A-836124EEED6C}"/>
  </bookViews>
  <sheets>
    <sheet name="Étap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7" l="1"/>
  <c r="W4" i="7" l="1"/>
  <c r="V8" i="7"/>
  <c r="V4" i="7"/>
  <c r="U4" i="7"/>
  <c r="T4" i="7"/>
  <c r="S4" i="7"/>
  <c r="R8" i="7"/>
  <c r="R4" i="7"/>
  <c r="Q4" i="7"/>
  <c r="P13" i="7"/>
  <c r="P4" i="7"/>
  <c r="O4" i="7"/>
  <c r="N4" i="7"/>
  <c r="M12" i="7"/>
  <c r="M4" i="7"/>
  <c r="L4" i="7"/>
  <c r="K11" i="7"/>
  <c r="K4" i="7"/>
  <c r="J4" i="7"/>
  <c r="I13" i="7"/>
  <c r="I4" i="7"/>
  <c r="H4" i="7"/>
  <c r="H5" i="7"/>
  <c r="G5" i="7"/>
  <c r="W5" i="7" s="1"/>
  <c r="H10" i="7"/>
  <c r="H11" i="7"/>
  <c r="H12" i="7"/>
  <c r="H13" i="7"/>
  <c r="H14" i="7"/>
  <c r="H15" i="7"/>
  <c r="G13" i="7"/>
  <c r="V13" i="7" s="1"/>
  <c r="G14" i="7"/>
  <c r="J14" i="7" s="1"/>
  <c r="G15" i="7"/>
  <c r="T15" i="7" s="1"/>
  <c r="G11" i="7"/>
  <c r="T11" i="7" s="1"/>
  <c r="G12" i="7"/>
  <c r="W12" i="7" s="1"/>
  <c r="G10" i="7"/>
  <c r="U10" i="7" s="1"/>
  <c r="G7" i="7"/>
  <c r="T7" i="7" s="1"/>
  <c r="H7" i="7"/>
  <c r="G8" i="7"/>
  <c r="W8" i="7" s="1"/>
  <c r="H8" i="7"/>
  <c r="G9" i="7"/>
  <c r="V9" i="7" s="1"/>
  <c r="H9" i="7"/>
  <c r="H6" i="7"/>
  <c r="G6" i="7"/>
  <c r="U6" i="7" s="1"/>
  <c r="Q13" i="7" l="1"/>
  <c r="J12" i="7"/>
  <c r="Q5" i="7"/>
  <c r="T14" i="7"/>
  <c r="I10" i="7"/>
  <c r="J11" i="7"/>
  <c r="L6" i="7"/>
  <c r="M11" i="7"/>
  <c r="N12" i="7"/>
  <c r="O11" i="7"/>
  <c r="P10" i="7"/>
  <c r="Q12" i="7"/>
  <c r="T13" i="7"/>
  <c r="U13" i="7"/>
  <c r="I6" i="7"/>
  <c r="J8" i="7"/>
  <c r="L14" i="7"/>
  <c r="M8" i="7"/>
  <c r="N11" i="7"/>
  <c r="P6" i="7"/>
  <c r="Q11" i="7"/>
  <c r="R12" i="7"/>
  <c r="S11" i="7"/>
  <c r="T10" i="7"/>
  <c r="U12" i="7"/>
  <c r="V12" i="7"/>
  <c r="W11" i="7"/>
  <c r="L10" i="7"/>
  <c r="U5" i="7"/>
  <c r="L13" i="7"/>
  <c r="M13" i="7"/>
  <c r="M5" i="7"/>
  <c r="N8" i="7"/>
  <c r="P14" i="7"/>
  <c r="Q8" i="7"/>
  <c r="R11" i="7"/>
  <c r="T6" i="7"/>
  <c r="U8" i="7"/>
  <c r="V11" i="7"/>
  <c r="M9" i="7"/>
  <c r="O7" i="7"/>
  <c r="Q9" i="7"/>
  <c r="S7" i="7"/>
  <c r="W7" i="7"/>
  <c r="K14" i="7"/>
  <c r="L5" i="7"/>
  <c r="O14" i="7"/>
  <c r="O6" i="7"/>
  <c r="P9" i="7"/>
  <c r="R7" i="7"/>
  <c r="S10" i="7"/>
  <c r="S6" i="7"/>
  <c r="T9" i="7"/>
  <c r="V7" i="7"/>
  <c r="W14" i="7"/>
  <c r="W6" i="7"/>
  <c r="I8" i="7"/>
  <c r="J10" i="7"/>
  <c r="K13" i="7"/>
  <c r="K5" i="7"/>
  <c r="L8" i="7"/>
  <c r="M7" i="7"/>
  <c r="N10" i="7"/>
  <c r="N6" i="7"/>
  <c r="O13" i="7"/>
  <c r="O9" i="7"/>
  <c r="O5" i="7"/>
  <c r="P12" i="7"/>
  <c r="P8" i="7"/>
  <c r="Q7" i="7"/>
  <c r="R14" i="7"/>
  <c r="R10" i="7"/>
  <c r="R6" i="7"/>
  <c r="S13" i="7"/>
  <c r="S9" i="7"/>
  <c r="S5" i="7"/>
  <c r="T12" i="7"/>
  <c r="T8" i="7"/>
  <c r="U11" i="7"/>
  <c r="U7" i="7"/>
  <c r="V14" i="7"/>
  <c r="V10" i="7"/>
  <c r="V6" i="7"/>
  <c r="W13" i="7"/>
  <c r="W9" i="7"/>
  <c r="K7" i="7"/>
  <c r="U9" i="7"/>
  <c r="I9" i="7"/>
  <c r="I5" i="7"/>
  <c r="J7" i="7"/>
  <c r="K10" i="7"/>
  <c r="K6" i="7"/>
  <c r="L9" i="7"/>
  <c r="N7" i="7"/>
  <c r="O10" i="7"/>
  <c r="P5" i="7"/>
  <c r="S14" i="7"/>
  <c r="T5" i="7"/>
  <c r="W10" i="7"/>
  <c r="I12" i="7"/>
  <c r="J6" i="7"/>
  <c r="K9" i="7"/>
  <c r="L12" i="7"/>
  <c r="N14" i="7"/>
  <c r="I11" i="7"/>
  <c r="I7" i="7"/>
  <c r="J13" i="7"/>
  <c r="J9" i="7"/>
  <c r="J5" i="7"/>
  <c r="K12" i="7"/>
  <c r="K8" i="7"/>
  <c r="L11" i="7"/>
  <c r="L7" i="7"/>
  <c r="M14" i="7"/>
  <c r="M10" i="7"/>
  <c r="M6" i="7"/>
  <c r="N13" i="7"/>
  <c r="N9" i="7"/>
  <c r="N5" i="7"/>
  <c r="O12" i="7"/>
  <c r="O8" i="7"/>
  <c r="P11" i="7"/>
  <c r="P7" i="7"/>
  <c r="Q14" i="7"/>
  <c r="Q10" i="7"/>
  <c r="Q6" i="7"/>
  <c r="R13" i="7"/>
  <c r="R9" i="7"/>
  <c r="R5" i="7"/>
  <c r="S12" i="7"/>
  <c r="S8" i="7"/>
  <c r="U14" i="7"/>
  <c r="V5" i="7"/>
  <c r="I15" i="7"/>
  <c r="K15" i="7"/>
  <c r="N15" i="7"/>
  <c r="O15" i="7"/>
  <c r="Q15" i="7"/>
  <c r="R15" i="7"/>
  <c r="U15" i="7"/>
  <c r="W15" i="7"/>
  <c r="L15" i="7"/>
  <c r="M15" i="7"/>
  <c r="P15" i="7"/>
  <c r="S15" i="7"/>
  <c r="V15" i="7"/>
  <c r="J15" i="7"/>
  <c r="I14" i="7"/>
  <c r="F4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F6" i="7"/>
  <c r="E6" i="7"/>
  <c r="F5" i="7"/>
  <c r="E5" i="7"/>
  <c r="E4" i="7"/>
</calcChain>
</file>

<file path=xl/sharedStrings.xml><?xml version="1.0" encoding="utf-8"?>
<sst xmlns="http://schemas.openxmlformats.org/spreadsheetml/2006/main" count="27" uniqueCount="21">
  <si>
    <t>T1</t>
  </si>
  <si>
    <t>T2</t>
  </si>
  <si>
    <t>T3</t>
  </si>
  <si>
    <t>T4</t>
  </si>
  <si>
    <t>T2-T4</t>
  </si>
  <si>
    <t>Livrables et activités ressources humaines</t>
  </si>
  <si>
    <t xml:space="preserve"> Début réel</t>
  </si>
  <si>
    <t>trimestre correspondant</t>
  </si>
  <si>
    <t>L1</t>
  </si>
  <si>
    <t>E1</t>
  </si>
  <si>
    <t>E2</t>
  </si>
  <si>
    <t>E3</t>
  </si>
  <si>
    <t>E4</t>
  </si>
  <si>
    <t>L2</t>
  </si>
  <si>
    <t>L3</t>
  </si>
  <si>
    <t>Début réel mois correspondant</t>
  </si>
  <si>
    <t>Fin réele</t>
  </si>
  <si>
    <t>Début réel Trimestre correspondant</t>
  </si>
  <si>
    <t>Fin réele Trimestre correspondant</t>
  </si>
  <si>
    <t>Fin réel mois correspondant</t>
  </si>
  <si>
    <t>16-25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</si>
</sst>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b/>
      <sz val="8"/>
      <color theme="0"/>
      <name val="Calibri Light"/>
      <family val="2"/>
    </font>
    <font>
      <b/>
      <sz val="11"/>
      <color theme="0"/>
      <name val="Calibri Light"/>
      <family val="2"/>
    </font>
    <font>
      <b/>
      <sz val="10"/>
      <color rgb="FFFFFF0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7"/>
      <color theme="0"/>
      <name val="Arial"/>
      <family val="2"/>
    </font>
    <font>
      <sz val="6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74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theme="0"/>
      </left>
      <right style="medium">
        <color theme="7"/>
      </right>
      <top/>
      <bottom style="thin">
        <color theme="2" tint="-0.24994659260841701"/>
      </bottom>
      <diagonal/>
    </border>
    <border>
      <left style="medium">
        <color theme="7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/>
      </left>
      <right style="thin">
        <color theme="2" tint="-0.24994659260841701"/>
      </right>
      <top style="thin">
        <color theme="2" tint="-0.24994659260841701"/>
      </top>
      <bottom style="thin">
        <color theme="0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0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medium">
        <color theme="7"/>
      </right>
      <top style="thin">
        <color theme="0"/>
      </top>
      <bottom style="thin">
        <color theme="2" tint="-0.24994659260841701"/>
      </bottom>
      <diagonal/>
    </border>
    <border>
      <left style="medium">
        <color theme="7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16" xfId="0" applyBorder="1" applyAlignment="1"/>
    <xf numFmtId="0" fontId="4" fillId="9" borderId="20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5" fillId="11" borderId="22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6" fillId="12" borderId="24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vertical="center" wrapText="1"/>
    </xf>
    <xf numFmtId="0" fontId="5" fillId="11" borderId="25" xfId="0" applyFont="1" applyFill="1" applyBorder="1" applyAlignment="1">
      <alignment vertical="center"/>
    </xf>
    <xf numFmtId="0" fontId="5" fillId="11" borderId="26" xfId="0" applyFont="1" applyFill="1" applyBorder="1" applyAlignment="1">
      <alignment vertical="center"/>
    </xf>
    <xf numFmtId="0" fontId="6" fillId="12" borderId="27" xfId="0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vertical="center" wrapText="1"/>
    </xf>
    <xf numFmtId="14" fontId="5" fillId="13" borderId="27" xfId="0" applyNumberFormat="1" applyFont="1" applyFill="1" applyBorder="1" applyAlignment="1">
      <alignment horizontal="center" vertical="center" wrapText="1"/>
    </xf>
    <xf numFmtId="14" fontId="9" fillId="13" borderId="27" xfId="0" applyNumberFormat="1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14" fontId="11" fillId="4" borderId="27" xfId="0" applyNumberFormat="1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14" fontId="11" fillId="2" borderId="27" xfId="0" applyNumberFormat="1" applyFont="1" applyFill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vertical="center" wrapText="1"/>
    </xf>
    <xf numFmtId="14" fontId="11" fillId="2" borderId="27" xfId="0" applyNumberFormat="1" applyFont="1" applyFill="1" applyBorder="1" applyAlignment="1">
      <alignment horizontal="center" vertical="center"/>
    </xf>
    <xf numFmtId="0" fontId="8" fillId="13" borderId="30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6" fillId="12" borderId="27" xfId="0" applyFont="1" applyFill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vertical="center"/>
    </xf>
    <xf numFmtId="0" fontId="5" fillId="11" borderId="26" xfId="0" applyFont="1" applyFill="1" applyBorder="1" applyAlignment="1">
      <alignment vertical="center"/>
    </xf>
    <xf numFmtId="0" fontId="7" fillId="12" borderId="27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5B1E7517-556E-471A-9A00-F29D37E323AD}"/>
  </cellStyles>
  <dxfs count="1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8C53"/>
      <color rgb="FFE7EEE9"/>
      <color rgb="FFC7D7CC"/>
      <color rgb="FFCBD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6194-4800-4D5A-B705-F1B2C9499E48}">
  <dimension ref="A1:X19"/>
  <sheetViews>
    <sheetView tabSelected="1" zoomScale="90" zoomScaleNormal="90" workbookViewId="0">
      <selection activeCell="I4" sqref="I4"/>
    </sheetView>
  </sheetViews>
  <sheetFormatPr baseColWidth="10" defaultRowHeight="14.4" x14ac:dyDescent="0.3"/>
  <cols>
    <col min="1" max="1" width="7.88671875" customWidth="1"/>
    <col min="2" max="2" width="27.109375" customWidth="1"/>
    <col min="5" max="6" width="0" hidden="1" customWidth="1"/>
    <col min="9" max="20" width="5.88671875" customWidth="1"/>
    <col min="21" max="24" width="5.77734375" customWidth="1"/>
  </cols>
  <sheetData>
    <row r="1" spans="1:24" ht="31.2" customHeight="1" x14ac:dyDescent="0.3">
      <c r="A1" s="28" t="s">
        <v>5</v>
      </c>
      <c r="B1" s="29"/>
      <c r="C1" s="30" t="s">
        <v>6</v>
      </c>
      <c r="D1" s="31" t="s">
        <v>16</v>
      </c>
      <c r="E1" s="50" t="s">
        <v>17</v>
      </c>
      <c r="F1" s="50" t="s">
        <v>18</v>
      </c>
      <c r="G1" s="53" t="s">
        <v>15</v>
      </c>
      <c r="H1" s="53" t="s">
        <v>19</v>
      </c>
      <c r="I1" s="16">
        <v>2019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8"/>
      <c r="U1" s="10">
        <v>2020</v>
      </c>
      <c r="V1" s="11"/>
      <c r="W1" s="11"/>
      <c r="X1" s="12"/>
    </row>
    <row r="2" spans="1:24" ht="20.399999999999999" customHeight="1" x14ac:dyDescent="0.3">
      <c r="A2" s="32"/>
      <c r="B2" s="33"/>
      <c r="C2" s="34"/>
      <c r="D2" s="35"/>
      <c r="E2" s="51" t="s">
        <v>7</v>
      </c>
      <c r="F2" s="51" t="s">
        <v>7</v>
      </c>
      <c r="G2" s="54"/>
      <c r="H2" s="54"/>
      <c r="I2" s="19" t="s">
        <v>0</v>
      </c>
      <c r="J2" s="19"/>
      <c r="K2" s="20"/>
      <c r="L2" s="21" t="s">
        <v>1</v>
      </c>
      <c r="M2" s="21"/>
      <c r="N2" s="22"/>
      <c r="O2" s="23" t="s">
        <v>2</v>
      </c>
      <c r="P2" s="23"/>
      <c r="Q2" s="24"/>
      <c r="R2" s="25" t="s">
        <v>3</v>
      </c>
      <c r="S2" s="26"/>
      <c r="T2" s="27"/>
      <c r="U2" s="13" t="s">
        <v>0</v>
      </c>
      <c r="V2" s="14"/>
      <c r="W2" s="15"/>
      <c r="X2" s="9" t="s">
        <v>4</v>
      </c>
    </row>
    <row r="3" spans="1:24" ht="20.399999999999999" customHeight="1" x14ac:dyDescent="0.3">
      <c r="A3" s="55"/>
      <c r="B3" s="56"/>
      <c r="C3" s="52"/>
      <c r="D3" s="35"/>
      <c r="E3" s="57"/>
      <c r="F3" s="57"/>
      <c r="G3" s="54"/>
      <c r="H3" s="54"/>
      <c r="I3" s="6">
        <v>1</v>
      </c>
      <c r="J3" s="3">
        <v>2</v>
      </c>
      <c r="K3" s="3">
        <v>3</v>
      </c>
      <c r="L3" s="3">
        <v>4</v>
      </c>
      <c r="M3" s="3">
        <v>5</v>
      </c>
      <c r="N3" s="4">
        <v>6</v>
      </c>
      <c r="O3" s="3">
        <v>7</v>
      </c>
      <c r="P3" s="3">
        <v>8</v>
      </c>
      <c r="Q3" s="3">
        <v>9</v>
      </c>
      <c r="R3" s="3">
        <v>10</v>
      </c>
      <c r="S3" s="7">
        <v>11</v>
      </c>
      <c r="T3" s="8">
        <v>12</v>
      </c>
      <c r="U3" s="8">
        <v>13</v>
      </c>
      <c r="V3" s="8">
        <v>14</v>
      </c>
      <c r="W3" s="8">
        <v>15</v>
      </c>
      <c r="X3" s="8" t="s">
        <v>20</v>
      </c>
    </row>
    <row r="4" spans="1:24" x14ac:dyDescent="0.3">
      <c r="A4" s="48"/>
      <c r="B4" s="49"/>
      <c r="C4" s="37">
        <v>43466</v>
      </c>
      <c r="D4" s="36">
        <v>43889</v>
      </c>
      <c r="E4" s="36" t="str">
        <f>YEAR(C5)&amp;"-T"&amp;INT(MONTH(C5)/4)+1</f>
        <v>2019-T1</v>
      </c>
      <c r="F4" s="36" t="str">
        <f t="shared" ref="F4:F15" si="0">YEAR(D4)&amp;"-T"&amp;INT(MONTH(D4)/4)+1</f>
        <v>2020-T1</v>
      </c>
      <c r="G4" s="36" t="str">
        <f>YEAR(C4)&amp;"-M"&amp;INT(MONTH(C4))</f>
        <v>2019-M1</v>
      </c>
      <c r="H4" s="36" t="str">
        <f>YEAR(D4)&amp;"-M"&amp;INT(MONTH(D4))</f>
        <v>2020-M2</v>
      </c>
      <c r="I4" s="58" t="str">
        <f>G4:G15</f>
        <v>2019-M1</v>
      </c>
      <c r="J4" s="59" t="str">
        <f>G4:G15</f>
        <v>2019-M1</v>
      </c>
      <c r="K4" s="59" t="str">
        <f>G4:G15</f>
        <v>2019-M1</v>
      </c>
      <c r="L4" s="59" t="str">
        <f>G4:G15</f>
        <v>2019-M1</v>
      </c>
      <c r="M4" s="59" t="str">
        <f>G4</f>
        <v>2019-M1</v>
      </c>
      <c r="N4" s="59" t="str">
        <f>G4</f>
        <v>2019-M1</v>
      </c>
      <c r="O4" s="59" t="str">
        <f>G4</f>
        <v>2019-M1</v>
      </c>
      <c r="P4" s="59" t="str">
        <f>G4</f>
        <v>2019-M1</v>
      </c>
      <c r="Q4" s="59" t="str">
        <f>G4</f>
        <v>2019-M1</v>
      </c>
      <c r="R4" s="59" t="str">
        <f>G4</f>
        <v>2019-M1</v>
      </c>
      <c r="S4" s="59" t="str">
        <f>G4</f>
        <v>2019-M1</v>
      </c>
      <c r="T4" s="59" t="str">
        <f>G4</f>
        <v>2019-M1</v>
      </c>
      <c r="U4" s="59" t="str">
        <f>G4</f>
        <v>2019-M1</v>
      </c>
      <c r="V4" s="59" t="str">
        <f>G4</f>
        <v>2019-M1</v>
      </c>
      <c r="W4" s="59" t="str">
        <f>G4</f>
        <v>2019-M1</v>
      </c>
      <c r="X4" s="1"/>
    </row>
    <row r="5" spans="1:24" x14ac:dyDescent="0.3">
      <c r="A5" s="38" t="s">
        <v>8</v>
      </c>
      <c r="B5" s="39"/>
      <c r="C5" s="40">
        <v>43466</v>
      </c>
      <c r="D5" s="40">
        <v>43554</v>
      </c>
      <c r="E5" s="40" t="str">
        <f>YEAR(C5)&amp;"-T"&amp;INT(MONTH(C5)/4)+1</f>
        <v>2019-T1</v>
      </c>
      <c r="F5" s="40" t="str">
        <f>YEAR(D5)&amp;"-T"&amp;INT(MONTH(D5)/4)+1</f>
        <v>2019-T1</v>
      </c>
      <c r="G5" s="40" t="str">
        <f>YEAR(C5)&amp;"-M"&amp;INT(MONTH(C5))</f>
        <v>2019-M1</v>
      </c>
      <c r="H5" s="40" t="str">
        <f>YEAR(D5)&amp;"-M"&amp;INT(MONTH(D5))</f>
        <v>2019-M3</v>
      </c>
      <c r="I5" s="58" t="str">
        <f t="shared" ref="I5:I15" si="1">G5:G16</f>
        <v>2019-M1</v>
      </c>
      <c r="J5" s="59" t="str">
        <f>G5:G16</f>
        <v>2019-M1</v>
      </c>
      <c r="K5" s="59" t="str">
        <f t="shared" ref="K5:K15" si="2">G5:G16</f>
        <v>2019-M1</v>
      </c>
      <c r="L5" s="59" t="str">
        <f t="shared" ref="L5:L15" si="3">G5:G16</f>
        <v>2019-M1</v>
      </c>
      <c r="M5" s="59" t="str">
        <f t="shared" ref="M5:M15" si="4">G5</f>
        <v>2019-M1</v>
      </c>
      <c r="N5" s="59" t="str">
        <f t="shared" ref="N5:N15" si="5">G5</f>
        <v>2019-M1</v>
      </c>
      <c r="O5" s="59" t="str">
        <f t="shared" ref="O5:O15" si="6">G5</f>
        <v>2019-M1</v>
      </c>
      <c r="P5" s="59" t="str">
        <f t="shared" ref="P5:P15" si="7">G5</f>
        <v>2019-M1</v>
      </c>
      <c r="Q5" s="59" t="str">
        <f t="shared" ref="Q5:Q15" si="8">G5</f>
        <v>2019-M1</v>
      </c>
      <c r="R5" s="59" t="str">
        <f t="shared" ref="R5:R15" si="9">G5</f>
        <v>2019-M1</v>
      </c>
      <c r="S5" s="59" t="str">
        <f t="shared" ref="S5:S15" si="10">G5</f>
        <v>2019-M1</v>
      </c>
      <c r="T5" s="59" t="str">
        <f t="shared" ref="T5:T15" si="11">G5</f>
        <v>2019-M1</v>
      </c>
      <c r="U5" s="59" t="str">
        <f t="shared" ref="U5:U15" si="12">G5</f>
        <v>2019-M1</v>
      </c>
      <c r="V5" s="59" t="str">
        <f t="shared" ref="V5:V15" si="13">G5</f>
        <v>2019-M1</v>
      </c>
      <c r="W5" s="59" t="str">
        <f t="shared" ref="W5:W15" si="14">G5</f>
        <v>2019-M1</v>
      </c>
      <c r="X5" s="2"/>
    </row>
    <row r="6" spans="1:24" x14ac:dyDescent="0.3">
      <c r="A6" s="41" t="s">
        <v>9</v>
      </c>
      <c r="B6" s="42"/>
      <c r="C6" s="43">
        <v>43510</v>
      </c>
      <c r="D6" s="43">
        <v>43580</v>
      </c>
      <c r="E6" s="43" t="str">
        <f t="shared" ref="E6:E15" si="15">YEAR(C6)&amp;"-T"&amp;INT(MONTH(C6)/4)+1</f>
        <v>2019-T1</v>
      </c>
      <c r="F6" s="43" t="str">
        <f t="shared" si="0"/>
        <v>2019-T2</v>
      </c>
      <c r="G6" s="43" t="str">
        <f>YEAR(C6)&amp;"-M"&amp;INT(MONTH(C6))</f>
        <v>2019-M2</v>
      </c>
      <c r="H6" s="43" t="str">
        <f>YEAR(D6)&amp;"-M"&amp;INT(MONTH(D6))</f>
        <v>2019-M4</v>
      </c>
      <c r="I6" s="58" t="str">
        <f t="shared" si="1"/>
        <v>2019-M2</v>
      </c>
      <c r="J6" s="59" t="str">
        <f>G6:G17</f>
        <v>2019-M2</v>
      </c>
      <c r="K6" s="59" t="str">
        <f t="shared" si="2"/>
        <v>2019-M2</v>
      </c>
      <c r="L6" s="59" t="str">
        <f t="shared" si="3"/>
        <v>2019-M2</v>
      </c>
      <c r="M6" s="59" t="str">
        <f t="shared" si="4"/>
        <v>2019-M2</v>
      </c>
      <c r="N6" s="59" t="str">
        <f t="shared" si="5"/>
        <v>2019-M2</v>
      </c>
      <c r="O6" s="59" t="str">
        <f t="shared" si="6"/>
        <v>2019-M2</v>
      </c>
      <c r="P6" s="59" t="str">
        <f t="shared" si="7"/>
        <v>2019-M2</v>
      </c>
      <c r="Q6" s="59" t="str">
        <f t="shared" si="8"/>
        <v>2019-M2</v>
      </c>
      <c r="R6" s="59" t="str">
        <f t="shared" si="9"/>
        <v>2019-M2</v>
      </c>
      <c r="S6" s="59" t="str">
        <f t="shared" si="10"/>
        <v>2019-M2</v>
      </c>
      <c r="T6" s="59" t="str">
        <f t="shared" si="11"/>
        <v>2019-M2</v>
      </c>
      <c r="U6" s="59" t="str">
        <f t="shared" si="12"/>
        <v>2019-M2</v>
      </c>
      <c r="V6" s="59" t="str">
        <f t="shared" si="13"/>
        <v>2019-M2</v>
      </c>
      <c r="W6" s="59" t="str">
        <f t="shared" si="14"/>
        <v>2019-M2</v>
      </c>
      <c r="X6" s="2"/>
    </row>
    <row r="7" spans="1:24" x14ac:dyDescent="0.3">
      <c r="A7" s="41" t="s">
        <v>10</v>
      </c>
      <c r="B7" s="42"/>
      <c r="C7" s="43">
        <v>43502</v>
      </c>
      <c r="D7" s="43">
        <v>43597</v>
      </c>
      <c r="E7" s="43" t="str">
        <f t="shared" si="15"/>
        <v>2019-T1</v>
      </c>
      <c r="F7" s="43" t="str">
        <f t="shared" si="0"/>
        <v>2019-T2</v>
      </c>
      <c r="G7" s="43" t="str">
        <f t="shared" ref="G7:H15" si="16">YEAR(C7)&amp;"-M"&amp;INT(MONTH(C7))</f>
        <v>2019-M2</v>
      </c>
      <c r="H7" s="43" t="str">
        <f t="shared" ref="H7:H15" si="17">YEAR(D7)&amp;"-M"&amp;INT(MONTH(D7))</f>
        <v>2019-M5</v>
      </c>
      <c r="I7" s="58" t="str">
        <f t="shared" si="1"/>
        <v>2019-M2</v>
      </c>
      <c r="J7" s="59" t="str">
        <f>G7:G18</f>
        <v>2019-M2</v>
      </c>
      <c r="K7" s="59" t="str">
        <f t="shared" si="2"/>
        <v>2019-M2</v>
      </c>
      <c r="L7" s="59" t="str">
        <f t="shared" si="3"/>
        <v>2019-M2</v>
      </c>
      <c r="M7" s="59" t="str">
        <f t="shared" si="4"/>
        <v>2019-M2</v>
      </c>
      <c r="N7" s="59" t="str">
        <f t="shared" si="5"/>
        <v>2019-M2</v>
      </c>
      <c r="O7" s="59" t="str">
        <f t="shared" si="6"/>
        <v>2019-M2</v>
      </c>
      <c r="P7" s="59" t="str">
        <f t="shared" si="7"/>
        <v>2019-M2</v>
      </c>
      <c r="Q7" s="59" t="str">
        <f t="shared" si="8"/>
        <v>2019-M2</v>
      </c>
      <c r="R7" s="59" t="str">
        <f t="shared" si="9"/>
        <v>2019-M2</v>
      </c>
      <c r="S7" s="59" t="str">
        <f t="shared" si="10"/>
        <v>2019-M2</v>
      </c>
      <c r="T7" s="59" t="str">
        <f t="shared" si="11"/>
        <v>2019-M2</v>
      </c>
      <c r="U7" s="59" t="str">
        <f t="shared" si="12"/>
        <v>2019-M2</v>
      </c>
      <c r="V7" s="59" t="str">
        <f t="shared" si="13"/>
        <v>2019-M2</v>
      </c>
      <c r="W7" s="59" t="str">
        <f t="shared" si="14"/>
        <v>2019-M2</v>
      </c>
      <c r="X7" s="2"/>
    </row>
    <row r="8" spans="1:24" x14ac:dyDescent="0.3">
      <c r="A8" s="41" t="s">
        <v>11</v>
      </c>
      <c r="B8" s="42"/>
      <c r="C8" s="44">
        <v>43560</v>
      </c>
      <c r="D8" s="44">
        <v>43597</v>
      </c>
      <c r="E8" s="43" t="str">
        <f t="shared" si="15"/>
        <v>2019-T2</v>
      </c>
      <c r="F8" s="43" t="str">
        <f t="shared" si="0"/>
        <v>2019-T2</v>
      </c>
      <c r="G8" s="43" t="str">
        <f t="shared" si="16"/>
        <v>2019-M4</v>
      </c>
      <c r="H8" s="43" t="str">
        <f t="shared" si="17"/>
        <v>2019-M5</v>
      </c>
      <c r="I8" s="58" t="str">
        <f t="shared" si="1"/>
        <v>2019-M4</v>
      </c>
      <c r="J8" s="59" t="str">
        <f>G8:G19</f>
        <v>2019-M4</v>
      </c>
      <c r="K8" s="59" t="str">
        <f t="shared" si="2"/>
        <v>2019-M4</v>
      </c>
      <c r="L8" s="59" t="str">
        <f t="shared" si="3"/>
        <v>2019-M4</v>
      </c>
      <c r="M8" s="59" t="str">
        <f t="shared" si="4"/>
        <v>2019-M4</v>
      </c>
      <c r="N8" s="59" t="str">
        <f t="shared" si="5"/>
        <v>2019-M4</v>
      </c>
      <c r="O8" s="59" t="str">
        <f t="shared" si="6"/>
        <v>2019-M4</v>
      </c>
      <c r="P8" s="59" t="str">
        <f t="shared" si="7"/>
        <v>2019-M4</v>
      </c>
      <c r="Q8" s="59" t="str">
        <f t="shared" si="8"/>
        <v>2019-M4</v>
      </c>
      <c r="R8" s="59" t="str">
        <f t="shared" si="9"/>
        <v>2019-M4</v>
      </c>
      <c r="S8" s="59" t="str">
        <f t="shared" si="10"/>
        <v>2019-M4</v>
      </c>
      <c r="T8" s="59" t="str">
        <f t="shared" si="11"/>
        <v>2019-M4</v>
      </c>
      <c r="U8" s="59" t="str">
        <f t="shared" si="12"/>
        <v>2019-M4</v>
      </c>
      <c r="V8" s="59" t="str">
        <f t="shared" si="13"/>
        <v>2019-M4</v>
      </c>
      <c r="W8" s="59" t="str">
        <f t="shared" si="14"/>
        <v>2019-M4</v>
      </c>
      <c r="X8" s="2"/>
    </row>
    <row r="9" spans="1:24" x14ac:dyDescent="0.3">
      <c r="A9" s="41" t="s">
        <v>12</v>
      </c>
      <c r="B9" s="42"/>
      <c r="C9" s="44">
        <v>43709</v>
      </c>
      <c r="D9" s="44">
        <v>43707</v>
      </c>
      <c r="E9" s="43" t="str">
        <f t="shared" si="15"/>
        <v>2019-T3</v>
      </c>
      <c r="F9" s="43" t="str">
        <f t="shared" si="0"/>
        <v>2019-T3</v>
      </c>
      <c r="G9" s="43" t="str">
        <f t="shared" si="16"/>
        <v>2019-M9</v>
      </c>
      <c r="H9" s="43" t="str">
        <f t="shared" si="17"/>
        <v>2019-M8</v>
      </c>
      <c r="I9" s="58" t="str">
        <f t="shared" si="1"/>
        <v>2019-M9</v>
      </c>
      <c r="J9" s="59" t="str">
        <f>G9:G20</f>
        <v>2019-M9</v>
      </c>
      <c r="K9" s="59" t="str">
        <f t="shared" si="2"/>
        <v>2019-M9</v>
      </c>
      <c r="L9" s="59" t="str">
        <f t="shared" si="3"/>
        <v>2019-M9</v>
      </c>
      <c r="M9" s="59" t="str">
        <f t="shared" si="4"/>
        <v>2019-M9</v>
      </c>
      <c r="N9" s="59" t="str">
        <f t="shared" si="5"/>
        <v>2019-M9</v>
      </c>
      <c r="O9" s="59" t="str">
        <f t="shared" si="6"/>
        <v>2019-M9</v>
      </c>
      <c r="P9" s="59" t="str">
        <f t="shared" si="7"/>
        <v>2019-M9</v>
      </c>
      <c r="Q9" s="59" t="str">
        <f t="shared" si="8"/>
        <v>2019-M9</v>
      </c>
      <c r="R9" s="59" t="str">
        <f t="shared" si="9"/>
        <v>2019-M9</v>
      </c>
      <c r="S9" s="59" t="str">
        <f t="shared" si="10"/>
        <v>2019-M9</v>
      </c>
      <c r="T9" s="59" t="str">
        <f t="shared" si="11"/>
        <v>2019-M9</v>
      </c>
      <c r="U9" s="59" t="str">
        <f t="shared" si="12"/>
        <v>2019-M9</v>
      </c>
      <c r="V9" s="59" t="str">
        <f t="shared" si="13"/>
        <v>2019-M9</v>
      </c>
      <c r="W9" s="59" t="str">
        <f t="shared" si="14"/>
        <v>2019-M9</v>
      </c>
      <c r="X9" s="2"/>
    </row>
    <row r="10" spans="1:24" x14ac:dyDescent="0.3">
      <c r="A10" s="38" t="s">
        <v>13</v>
      </c>
      <c r="B10" s="39"/>
      <c r="C10" s="40">
        <v>43510</v>
      </c>
      <c r="D10" s="40">
        <v>43814</v>
      </c>
      <c r="E10" s="40" t="str">
        <f t="shared" si="15"/>
        <v>2019-T1</v>
      </c>
      <c r="F10" s="40" t="str">
        <f t="shared" si="0"/>
        <v>2019-T4</v>
      </c>
      <c r="G10" s="40" t="str">
        <f t="shared" si="16"/>
        <v>2019-M2</v>
      </c>
      <c r="H10" s="40" t="str">
        <f t="shared" si="17"/>
        <v>2019-M12</v>
      </c>
      <c r="I10" s="58" t="str">
        <f t="shared" si="1"/>
        <v>2019-M2</v>
      </c>
      <c r="J10" s="59" t="str">
        <f>G10:G21</f>
        <v>2019-M2</v>
      </c>
      <c r="K10" s="59" t="str">
        <f t="shared" si="2"/>
        <v>2019-M2</v>
      </c>
      <c r="L10" s="59" t="str">
        <f t="shared" si="3"/>
        <v>2019-M2</v>
      </c>
      <c r="M10" s="59" t="str">
        <f t="shared" si="4"/>
        <v>2019-M2</v>
      </c>
      <c r="N10" s="59" t="str">
        <f t="shared" si="5"/>
        <v>2019-M2</v>
      </c>
      <c r="O10" s="59" t="str">
        <f t="shared" si="6"/>
        <v>2019-M2</v>
      </c>
      <c r="P10" s="59" t="str">
        <f t="shared" si="7"/>
        <v>2019-M2</v>
      </c>
      <c r="Q10" s="59" t="str">
        <f t="shared" si="8"/>
        <v>2019-M2</v>
      </c>
      <c r="R10" s="59" t="str">
        <f t="shared" si="9"/>
        <v>2019-M2</v>
      </c>
      <c r="S10" s="59" t="str">
        <f t="shared" si="10"/>
        <v>2019-M2</v>
      </c>
      <c r="T10" s="59" t="str">
        <f t="shared" si="11"/>
        <v>2019-M2</v>
      </c>
      <c r="U10" s="59" t="str">
        <f t="shared" si="12"/>
        <v>2019-M2</v>
      </c>
      <c r="V10" s="59" t="str">
        <f t="shared" si="13"/>
        <v>2019-M2</v>
      </c>
      <c r="W10" s="59" t="str">
        <f t="shared" si="14"/>
        <v>2019-M2</v>
      </c>
      <c r="X10" s="2"/>
    </row>
    <row r="11" spans="1:24" x14ac:dyDescent="0.3">
      <c r="A11" s="45" t="s">
        <v>9</v>
      </c>
      <c r="B11" s="46"/>
      <c r="C11" s="43">
        <v>43649</v>
      </c>
      <c r="D11" s="47">
        <v>43504</v>
      </c>
      <c r="E11" s="43" t="str">
        <f t="shared" si="15"/>
        <v>2019-T2</v>
      </c>
      <c r="F11" s="43" t="str">
        <f t="shared" si="0"/>
        <v>2019-T1</v>
      </c>
      <c r="G11" s="43" t="str">
        <f t="shared" si="16"/>
        <v>2019-M7</v>
      </c>
      <c r="H11" s="43" t="str">
        <f t="shared" si="17"/>
        <v>2019-M2</v>
      </c>
      <c r="I11" s="58" t="str">
        <f t="shared" si="1"/>
        <v>2019-M7</v>
      </c>
      <c r="J11" s="59" t="str">
        <f>G11:G22</f>
        <v>2019-M7</v>
      </c>
      <c r="K11" s="59" t="str">
        <f t="shared" si="2"/>
        <v>2019-M7</v>
      </c>
      <c r="L11" s="59" t="str">
        <f t="shared" si="3"/>
        <v>2019-M7</v>
      </c>
      <c r="M11" s="59" t="str">
        <f t="shared" si="4"/>
        <v>2019-M7</v>
      </c>
      <c r="N11" s="59" t="str">
        <f t="shared" si="5"/>
        <v>2019-M7</v>
      </c>
      <c r="O11" s="59" t="str">
        <f t="shared" si="6"/>
        <v>2019-M7</v>
      </c>
      <c r="P11" s="59" t="str">
        <f t="shared" si="7"/>
        <v>2019-M7</v>
      </c>
      <c r="Q11" s="59" t="str">
        <f t="shared" si="8"/>
        <v>2019-M7</v>
      </c>
      <c r="R11" s="59" t="str">
        <f t="shared" si="9"/>
        <v>2019-M7</v>
      </c>
      <c r="S11" s="59" t="str">
        <f t="shared" si="10"/>
        <v>2019-M7</v>
      </c>
      <c r="T11" s="59" t="str">
        <f t="shared" si="11"/>
        <v>2019-M7</v>
      </c>
      <c r="U11" s="59" t="str">
        <f t="shared" si="12"/>
        <v>2019-M7</v>
      </c>
      <c r="V11" s="59" t="str">
        <f t="shared" si="13"/>
        <v>2019-M7</v>
      </c>
      <c r="W11" s="59" t="str">
        <f t="shared" si="14"/>
        <v>2019-M7</v>
      </c>
      <c r="X11" s="2"/>
    </row>
    <row r="12" spans="1:24" x14ac:dyDescent="0.3">
      <c r="A12" s="45" t="s">
        <v>10</v>
      </c>
      <c r="B12" s="46"/>
      <c r="C12" s="44">
        <v>43689</v>
      </c>
      <c r="D12" s="47">
        <v>43505</v>
      </c>
      <c r="E12" s="43" t="str">
        <f t="shared" si="15"/>
        <v>2019-T3</v>
      </c>
      <c r="F12" s="43" t="str">
        <f t="shared" si="0"/>
        <v>2019-T1</v>
      </c>
      <c r="G12" s="43" t="str">
        <f t="shared" si="16"/>
        <v>2019-M8</v>
      </c>
      <c r="H12" s="43" t="str">
        <f t="shared" si="17"/>
        <v>2019-M2</v>
      </c>
      <c r="I12" s="58" t="str">
        <f t="shared" si="1"/>
        <v>2019-M8</v>
      </c>
      <c r="J12" s="59" t="str">
        <f>G12:G23</f>
        <v>2019-M8</v>
      </c>
      <c r="K12" s="59" t="str">
        <f t="shared" si="2"/>
        <v>2019-M8</v>
      </c>
      <c r="L12" s="59" t="str">
        <f t="shared" si="3"/>
        <v>2019-M8</v>
      </c>
      <c r="M12" s="59" t="str">
        <f t="shared" si="4"/>
        <v>2019-M8</v>
      </c>
      <c r="N12" s="59" t="str">
        <f t="shared" si="5"/>
        <v>2019-M8</v>
      </c>
      <c r="O12" s="59" t="str">
        <f t="shared" si="6"/>
        <v>2019-M8</v>
      </c>
      <c r="P12" s="59" t="str">
        <f t="shared" si="7"/>
        <v>2019-M8</v>
      </c>
      <c r="Q12" s="59" t="str">
        <f t="shared" si="8"/>
        <v>2019-M8</v>
      </c>
      <c r="R12" s="59" t="str">
        <f t="shared" si="9"/>
        <v>2019-M8</v>
      </c>
      <c r="S12" s="59" t="str">
        <f t="shared" si="10"/>
        <v>2019-M8</v>
      </c>
      <c r="T12" s="59" t="str">
        <f t="shared" si="11"/>
        <v>2019-M8</v>
      </c>
      <c r="U12" s="59" t="str">
        <f t="shared" si="12"/>
        <v>2019-M8</v>
      </c>
      <c r="V12" s="59" t="str">
        <f t="shared" si="13"/>
        <v>2019-M8</v>
      </c>
      <c r="W12" s="59" t="str">
        <f t="shared" si="14"/>
        <v>2019-M8</v>
      </c>
      <c r="X12" s="2"/>
    </row>
    <row r="13" spans="1:24" x14ac:dyDescent="0.3">
      <c r="A13" s="38" t="s">
        <v>14</v>
      </c>
      <c r="B13" s="39"/>
      <c r="C13" s="40">
        <v>43473</v>
      </c>
      <c r="D13" s="40">
        <v>43586</v>
      </c>
      <c r="E13" s="40" t="str">
        <f t="shared" si="15"/>
        <v>2019-T1</v>
      </c>
      <c r="F13" s="40" t="str">
        <f t="shared" si="0"/>
        <v>2019-T2</v>
      </c>
      <c r="G13" s="40" t="str">
        <f t="shared" si="16"/>
        <v>2019-M1</v>
      </c>
      <c r="H13" s="40" t="str">
        <f t="shared" si="17"/>
        <v>2019-M5</v>
      </c>
      <c r="I13" s="58" t="str">
        <f t="shared" si="1"/>
        <v>2019-M1</v>
      </c>
      <c r="J13" s="59" t="str">
        <f>G13:G24</f>
        <v>2019-M1</v>
      </c>
      <c r="K13" s="59" t="str">
        <f t="shared" si="2"/>
        <v>2019-M1</v>
      </c>
      <c r="L13" s="59" t="str">
        <f t="shared" si="3"/>
        <v>2019-M1</v>
      </c>
      <c r="M13" s="59" t="str">
        <f t="shared" si="4"/>
        <v>2019-M1</v>
      </c>
      <c r="N13" s="59" t="str">
        <f t="shared" si="5"/>
        <v>2019-M1</v>
      </c>
      <c r="O13" s="59" t="str">
        <f t="shared" si="6"/>
        <v>2019-M1</v>
      </c>
      <c r="P13" s="59" t="str">
        <f t="shared" si="7"/>
        <v>2019-M1</v>
      </c>
      <c r="Q13" s="59" t="str">
        <f t="shared" si="8"/>
        <v>2019-M1</v>
      </c>
      <c r="R13" s="59" t="str">
        <f t="shared" si="9"/>
        <v>2019-M1</v>
      </c>
      <c r="S13" s="59" t="str">
        <f t="shared" si="10"/>
        <v>2019-M1</v>
      </c>
      <c r="T13" s="59" t="str">
        <f t="shared" si="11"/>
        <v>2019-M1</v>
      </c>
      <c r="U13" s="59" t="str">
        <f t="shared" si="12"/>
        <v>2019-M1</v>
      </c>
      <c r="V13" s="59" t="str">
        <f t="shared" si="13"/>
        <v>2019-M1</v>
      </c>
      <c r="W13" s="59" t="str">
        <f t="shared" si="14"/>
        <v>2019-M1</v>
      </c>
      <c r="X13" s="2"/>
    </row>
    <row r="14" spans="1:24" x14ac:dyDescent="0.3">
      <c r="A14" s="41" t="s">
        <v>9</v>
      </c>
      <c r="B14" s="42"/>
      <c r="C14" s="44">
        <v>43862</v>
      </c>
      <c r="D14" s="44">
        <v>43889</v>
      </c>
      <c r="E14" s="43" t="str">
        <f t="shared" si="15"/>
        <v>2020-T1</v>
      </c>
      <c r="F14" s="43" t="str">
        <f t="shared" si="0"/>
        <v>2020-T1</v>
      </c>
      <c r="G14" s="43" t="str">
        <f t="shared" si="16"/>
        <v>2020-M2</v>
      </c>
      <c r="H14" s="43" t="str">
        <f t="shared" si="17"/>
        <v>2020-M2</v>
      </c>
      <c r="I14" s="58" t="str">
        <f t="shared" si="1"/>
        <v>2020-M2</v>
      </c>
      <c r="J14" s="59" t="str">
        <f>G14:G25</f>
        <v>2020-M2</v>
      </c>
      <c r="K14" s="59" t="str">
        <f t="shared" si="2"/>
        <v>2020-M2</v>
      </c>
      <c r="L14" s="59" t="str">
        <f t="shared" si="3"/>
        <v>2020-M2</v>
      </c>
      <c r="M14" s="59" t="str">
        <f t="shared" si="4"/>
        <v>2020-M2</v>
      </c>
      <c r="N14" s="59" t="str">
        <f t="shared" si="5"/>
        <v>2020-M2</v>
      </c>
      <c r="O14" s="59" t="str">
        <f t="shared" si="6"/>
        <v>2020-M2</v>
      </c>
      <c r="P14" s="59" t="str">
        <f t="shared" si="7"/>
        <v>2020-M2</v>
      </c>
      <c r="Q14" s="59" t="str">
        <f t="shared" si="8"/>
        <v>2020-M2</v>
      </c>
      <c r="R14" s="59" t="str">
        <f t="shared" si="9"/>
        <v>2020-M2</v>
      </c>
      <c r="S14" s="59" t="str">
        <f t="shared" si="10"/>
        <v>2020-M2</v>
      </c>
      <c r="T14" s="59" t="str">
        <f t="shared" si="11"/>
        <v>2020-M2</v>
      </c>
      <c r="U14" s="59" t="str">
        <f t="shared" si="12"/>
        <v>2020-M2</v>
      </c>
      <c r="V14" s="59" t="str">
        <f t="shared" si="13"/>
        <v>2020-M2</v>
      </c>
      <c r="W14" s="59" t="str">
        <f t="shared" si="14"/>
        <v>2020-M2</v>
      </c>
      <c r="X14" s="2"/>
    </row>
    <row r="15" spans="1:24" x14ac:dyDescent="0.3">
      <c r="A15" s="41" t="s">
        <v>10</v>
      </c>
      <c r="B15" s="42"/>
      <c r="C15" s="43">
        <v>43891</v>
      </c>
      <c r="D15" s="43">
        <v>43524</v>
      </c>
      <c r="E15" s="43" t="str">
        <f t="shared" si="15"/>
        <v>2020-T1</v>
      </c>
      <c r="F15" s="43" t="str">
        <f t="shared" si="0"/>
        <v>2019-T1</v>
      </c>
      <c r="G15" s="43" t="str">
        <f t="shared" si="16"/>
        <v>2020-M3</v>
      </c>
      <c r="H15" s="43" t="str">
        <f t="shared" si="17"/>
        <v>2019-M2</v>
      </c>
      <c r="I15" s="58" t="str">
        <f t="shared" si="1"/>
        <v>2020-M3</v>
      </c>
      <c r="J15" s="59" t="str">
        <f>G15:G26</f>
        <v>2020-M3</v>
      </c>
      <c r="K15" s="59" t="str">
        <f t="shared" si="2"/>
        <v>2020-M3</v>
      </c>
      <c r="L15" s="59" t="str">
        <f t="shared" si="3"/>
        <v>2020-M3</v>
      </c>
      <c r="M15" s="59" t="str">
        <f t="shared" si="4"/>
        <v>2020-M3</v>
      </c>
      <c r="N15" s="59" t="str">
        <f t="shared" si="5"/>
        <v>2020-M3</v>
      </c>
      <c r="O15" s="59" t="str">
        <f t="shared" si="6"/>
        <v>2020-M3</v>
      </c>
      <c r="P15" s="59" t="str">
        <f t="shared" si="7"/>
        <v>2020-M3</v>
      </c>
      <c r="Q15" s="59" t="str">
        <f t="shared" si="8"/>
        <v>2020-M3</v>
      </c>
      <c r="R15" s="59" t="str">
        <f t="shared" si="9"/>
        <v>2020-M3</v>
      </c>
      <c r="S15" s="59" t="str">
        <f t="shared" si="10"/>
        <v>2020-M3</v>
      </c>
      <c r="T15" s="59" t="str">
        <f t="shared" si="11"/>
        <v>2020-M3</v>
      </c>
      <c r="U15" s="59" t="str">
        <f t="shared" si="12"/>
        <v>2020-M3</v>
      </c>
      <c r="V15" s="59" t="str">
        <f t="shared" si="13"/>
        <v>2020-M3</v>
      </c>
      <c r="W15" s="59" t="str">
        <f t="shared" si="14"/>
        <v>2020-M3</v>
      </c>
      <c r="X15" s="2"/>
    </row>
    <row r="16" spans="1:24" x14ac:dyDescent="0.3"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9:24" x14ac:dyDescent="0.3"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9:24" x14ac:dyDescent="0.3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9:24" x14ac:dyDescent="0.3">
      <c r="I19" s="2"/>
      <c r="J19" s="2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</sheetData>
  <mergeCells count="15">
    <mergeCell ref="U1:X1"/>
    <mergeCell ref="I2:K2"/>
    <mergeCell ref="L2:N2"/>
    <mergeCell ref="O2:Q2"/>
    <mergeCell ref="R2:T2"/>
    <mergeCell ref="U2:W2"/>
    <mergeCell ref="I1:T1"/>
    <mergeCell ref="A4:B4"/>
    <mergeCell ref="A5:B5"/>
    <mergeCell ref="A10:B10"/>
    <mergeCell ref="A13:B13"/>
    <mergeCell ref="F1:F2"/>
    <mergeCell ref="A1:B2"/>
    <mergeCell ref="C1:C2"/>
    <mergeCell ref="E1:E2"/>
  </mergeCells>
  <conditionalFormatting sqref="I4:I15">
    <cfRule type="cellIs" dxfId="14" priority="15" operator="equal">
      <formula>"2019-M1"</formula>
    </cfRule>
  </conditionalFormatting>
  <conditionalFormatting sqref="J4:J15">
    <cfRule type="cellIs" dxfId="13" priority="14" operator="equal">
      <formula>"2019-M2"</formula>
    </cfRule>
  </conditionalFormatting>
  <conditionalFormatting sqref="K4:K15">
    <cfRule type="cellIs" dxfId="12" priority="13" operator="equal">
      <formula>"2019-M3"</formula>
    </cfRule>
  </conditionalFormatting>
  <conditionalFormatting sqref="L4:L15">
    <cfRule type="cellIs" dxfId="11" priority="12" operator="equal">
      <formula>"2019-M4"</formula>
    </cfRule>
  </conditionalFormatting>
  <conditionalFormatting sqref="M4:M15">
    <cfRule type="cellIs" dxfId="10" priority="11" operator="equal">
      <formula>"2019-M5"</formula>
    </cfRule>
  </conditionalFormatting>
  <conditionalFormatting sqref="N4:N15">
    <cfRule type="cellIs" dxfId="9" priority="10" operator="equal">
      <formula>"2019-M6"</formula>
    </cfRule>
  </conditionalFormatting>
  <conditionalFormatting sqref="O4:O15">
    <cfRule type="cellIs" dxfId="8" priority="9" operator="equal">
      <formula>"2019-M7"</formula>
    </cfRule>
  </conditionalFormatting>
  <conditionalFormatting sqref="P4:P15">
    <cfRule type="cellIs" dxfId="7" priority="8" operator="equal">
      <formula>"2019-M8"</formula>
    </cfRule>
  </conditionalFormatting>
  <conditionalFormatting sqref="Q4:Q15">
    <cfRule type="cellIs" dxfId="6" priority="7" operator="equal">
      <formula>"2019-M9"</formula>
    </cfRule>
  </conditionalFormatting>
  <conditionalFormatting sqref="R4:R15">
    <cfRule type="cellIs" dxfId="5" priority="6" operator="equal">
      <formula>"2019-10"</formula>
    </cfRule>
  </conditionalFormatting>
  <conditionalFormatting sqref="S4:S15">
    <cfRule type="cellIs" dxfId="4" priority="5" operator="equal">
      <formula>"2019-M11"</formula>
    </cfRule>
  </conditionalFormatting>
  <conditionalFormatting sqref="T4:T15">
    <cfRule type="cellIs" dxfId="3" priority="4" operator="equal">
      <formula>"2019-M12"</formula>
    </cfRule>
  </conditionalFormatting>
  <conditionalFormatting sqref="U4:U15">
    <cfRule type="cellIs" dxfId="2" priority="3" operator="equal">
      <formula>"2020-1"</formula>
    </cfRule>
  </conditionalFormatting>
  <conditionalFormatting sqref="V4:V15">
    <cfRule type="cellIs" dxfId="1" priority="2" operator="equal">
      <formula>"2020-M2"</formula>
    </cfRule>
  </conditionalFormatting>
  <conditionalFormatting sqref="W4:W15">
    <cfRule type="cellIs" dxfId="0" priority="1" operator="equal">
      <formula>"2020-M3"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45CD1EEB2FD47857ED0C5C7C9BD3B" ma:contentTypeVersion="11" ma:contentTypeDescription="Create a new document." ma:contentTypeScope="" ma:versionID="31cd6a9b3935c060afe427af707177f2">
  <xsd:schema xmlns:xsd="http://www.w3.org/2001/XMLSchema" xmlns:xs="http://www.w3.org/2001/XMLSchema" xmlns:p="http://schemas.microsoft.com/office/2006/metadata/properties" xmlns:ns3="56a6483d-02a0-40a4-895d-9b8ca543afe3" xmlns:ns4="cb8ffd6d-6f04-4438-8dd3-ba3518bbf9a9" targetNamespace="http://schemas.microsoft.com/office/2006/metadata/properties" ma:root="true" ma:fieldsID="029045e8c9f2fe76bfc803645008e9d9" ns3:_="" ns4:_="">
    <xsd:import namespace="56a6483d-02a0-40a4-895d-9b8ca543afe3"/>
    <xsd:import namespace="cb8ffd6d-6f04-4438-8dd3-ba3518bbf9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6483d-02a0-40a4-895d-9b8ca543a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ffd6d-6f04-4438-8dd3-ba3518bbf9a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12CA2D-721A-415F-957A-B4BED2B1B82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6a6483d-02a0-40a4-895d-9b8ca543afe3"/>
    <ds:schemaRef ds:uri="http://purl.org/dc/terms/"/>
    <ds:schemaRef ds:uri="cb8ffd6d-6f04-4438-8dd3-ba3518bbf9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9D8C5C-4BBF-41FF-90B5-C1E24BCB0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6483d-02a0-40a4-895d-9b8ca543afe3"/>
    <ds:schemaRef ds:uri="cb8ffd6d-6f04-4438-8dd3-ba3518bbf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FD2461-6E16-4A4D-990E-E6604715E1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Étapes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Gouin</dc:creator>
  <cp:lastModifiedBy>Claudine Sauvadet</cp:lastModifiedBy>
  <cp:lastPrinted>2019-04-02T20:15:17Z</cp:lastPrinted>
  <dcterms:created xsi:type="dcterms:W3CDTF">2019-04-01T16:44:23Z</dcterms:created>
  <dcterms:modified xsi:type="dcterms:W3CDTF">2019-08-21T18:57:32Z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0x010100E7145CD1EEB2FD47857ED0C5C7C9BD3B</vt:lpwstr>
  </property>
</Properties>
</file>