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20" windowWidth="14625" windowHeight="8730" tabRatio="878" firstSheet="2" activeTab="2"/>
  </bookViews>
  <sheets>
    <sheet name="Capitaine 1-6" sheetId="4" state="hidden" r:id="rId1"/>
    <sheet name="Capitaine 7-12" sheetId="15" state="hidden" r:id="rId2"/>
    <sheet name="Feuille repéchage 2020-2021" sheetId="24" r:id="rId3"/>
    <sheet name="Feuil1" sheetId="25" r:id="rId4"/>
  </sheets>
  <definedNames>
    <definedName name="_xlnm.Print_Area" localSheetId="2">'Feuille repéchage 2020-2021'!$A$1:$H$78</definedName>
  </definedNames>
  <calcPr calcId="125725"/>
</workbook>
</file>

<file path=xl/calcChain.xml><?xml version="1.0" encoding="utf-8"?>
<calcChain xmlns="http://schemas.openxmlformats.org/spreadsheetml/2006/main">
  <c r="L16" i="24"/>
  <c r="M5"/>
  <c r="C5" i="25"/>
  <c r="C3"/>
  <c r="K16" i="24"/>
  <c r="K15"/>
  <c r="K14"/>
  <c r="K13"/>
  <c r="K12"/>
  <c r="K11"/>
  <c r="D18"/>
  <c r="K7" s="1"/>
  <c r="H70" l="1"/>
  <c r="H72" s="1"/>
  <c r="H74" s="1"/>
  <c r="D70"/>
  <c r="D72" s="1"/>
  <c r="L15" s="1"/>
  <c r="H57"/>
  <c r="H59" s="1"/>
  <c r="D57"/>
  <c r="D59" s="1"/>
  <c r="H44"/>
  <c r="H46" s="1"/>
  <c r="D44"/>
  <c r="D46" s="1"/>
  <c r="H31"/>
  <c r="D31"/>
  <c r="H18"/>
  <c r="H5"/>
  <c r="H7" s="1"/>
  <c r="D5"/>
  <c r="D7" s="1"/>
  <c r="F31" i="15"/>
  <c r="F33" s="1"/>
  <c r="F35" s="1"/>
  <c r="F37" s="1"/>
  <c r="F39" s="1"/>
  <c r="C31"/>
  <c r="C33" s="1"/>
  <c r="C35" s="1"/>
  <c r="C37" s="1"/>
  <c r="C39" s="1"/>
  <c r="F18"/>
  <c r="F20" s="1"/>
  <c r="F22" s="1"/>
  <c r="F24" s="1"/>
  <c r="F26" s="1"/>
  <c r="C18"/>
  <c r="C20" s="1"/>
  <c r="C22" s="1"/>
  <c r="C24" s="1"/>
  <c r="C26" s="1"/>
  <c r="C7"/>
  <c r="C9" s="1"/>
  <c r="C11" s="1"/>
  <c r="C13" s="1"/>
  <c r="F5"/>
  <c r="F7" s="1"/>
  <c r="F9" s="1"/>
  <c r="F11" s="1"/>
  <c r="F13" s="1"/>
  <c r="C5"/>
  <c r="F31" i="4"/>
  <c r="F33" s="1"/>
  <c r="F35" s="1"/>
  <c r="F37" s="1"/>
  <c r="F39" s="1"/>
  <c r="C31"/>
  <c r="C33" s="1"/>
  <c r="C35" s="1"/>
  <c r="C37" s="1"/>
  <c r="C39" s="1"/>
  <c r="F18"/>
  <c r="F20" s="1"/>
  <c r="F22" s="1"/>
  <c r="F24" s="1"/>
  <c r="F26" s="1"/>
  <c r="C18"/>
  <c r="C20" s="1"/>
  <c r="C22" s="1"/>
  <c r="C24" s="1"/>
  <c r="C26" s="1"/>
  <c r="F5"/>
  <c r="F7" s="1"/>
  <c r="F9" s="1"/>
  <c r="F11" s="1"/>
  <c r="F13" s="1"/>
  <c r="C5"/>
  <c r="C7" s="1"/>
  <c r="C9" s="1"/>
  <c r="C11" s="1"/>
  <c r="C13" s="1"/>
  <c r="H33" i="24" l="1"/>
  <c r="L10" s="1"/>
  <c r="K10"/>
  <c r="D33"/>
  <c r="L9" s="1"/>
  <c r="K9"/>
  <c r="H20"/>
  <c r="H22" s="1"/>
  <c r="M8" s="1"/>
  <c r="K8"/>
  <c r="D9"/>
  <c r="D11" s="1"/>
  <c r="N5" s="1"/>
  <c r="H76"/>
  <c r="M16"/>
  <c r="D74"/>
  <c r="H61"/>
  <c r="L14"/>
  <c r="D61"/>
  <c r="L13"/>
  <c r="H48"/>
  <c r="L12"/>
  <c r="D48"/>
  <c r="L11"/>
  <c r="D20"/>
  <c r="H9"/>
  <c r="L6"/>
  <c r="K6"/>
  <c r="K5"/>
  <c r="L5"/>
  <c r="H35" l="1"/>
  <c r="D35"/>
  <c r="M9" s="1"/>
  <c r="L8"/>
  <c r="H24"/>
  <c r="Q7"/>
  <c r="Q15"/>
  <c r="Q6"/>
  <c r="Q14"/>
  <c r="Q13"/>
  <c r="Q12"/>
  <c r="Q11"/>
  <c r="Q9"/>
  <c r="Q10"/>
  <c r="Q5"/>
  <c r="Q8"/>
  <c r="Q16"/>
  <c r="D13"/>
  <c r="O5" s="1"/>
  <c r="H11"/>
  <c r="H13" s="1"/>
  <c r="O6" s="1"/>
  <c r="M6"/>
  <c r="H78"/>
  <c r="N16"/>
  <c r="D76"/>
  <c r="M15"/>
  <c r="H63"/>
  <c r="M14"/>
  <c r="D63"/>
  <c r="M13"/>
  <c r="H50"/>
  <c r="M12"/>
  <c r="D50"/>
  <c r="M11"/>
  <c r="H37"/>
  <c r="M10"/>
  <c r="D37"/>
  <c r="H26"/>
  <c r="N8"/>
  <c r="D22"/>
  <c r="L7"/>
  <c r="N6" l="1"/>
  <c r="O16"/>
  <c r="D78"/>
  <c r="N15"/>
  <c r="H65"/>
  <c r="N14"/>
  <c r="D65"/>
  <c r="N13"/>
  <c r="H52"/>
  <c r="N12"/>
  <c r="D52"/>
  <c r="N11"/>
  <c r="H39"/>
  <c r="N10"/>
  <c r="D39"/>
  <c r="N9"/>
  <c r="O8"/>
  <c r="D24"/>
  <c r="M7"/>
  <c r="S14" s="1"/>
  <c r="R11" l="1"/>
  <c r="S9"/>
  <c r="S13"/>
  <c r="S16"/>
  <c r="R15"/>
  <c r="R10"/>
  <c r="S5"/>
  <c r="R7"/>
  <c r="S7"/>
  <c r="R5"/>
  <c r="R6"/>
  <c r="R12"/>
  <c r="R8"/>
  <c r="S8"/>
  <c r="S11"/>
  <c r="R14"/>
  <c r="S12"/>
  <c r="R9"/>
  <c r="R16"/>
  <c r="R13"/>
  <c r="S6"/>
  <c r="S10"/>
  <c r="S15"/>
  <c r="O15"/>
  <c r="O14"/>
  <c r="O12"/>
  <c r="O11"/>
  <c r="O13"/>
  <c r="O10"/>
  <c r="O9"/>
  <c r="D26"/>
  <c r="N7"/>
  <c r="T8" l="1"/>
  <c r="T9"/>
  <c r="T10"/>
  <c r="U8"/>
  <c r="T13"/>
  <c r="U15"/>
  <c r="U7"/>
  <c r="T14"/>
  <c r="T12"/>
  <c r="U14"/>
  <c r="T7"/>
  <c r="T16"/>
  <c r="U5"/>
  <c r="U13"/>
  <c r="U9"/>
  <c r="U11"/>
  <c r="T15"/>
  <c r="T6"/>
  <c r="U16"/>
  <c r="U6"/>
  <c r="U10"/>
  <c r="T11"/>
  <c r="T5"/>
  <c r="U12"/>
  <c r="O7"/>
  <c r="V13" l="1"/>
  <c r="V12"/>
  <c r="V15"/>
  <c r="V11"/>
  <c r="V14"/>
  <c r="V9"/>
  <c r="V6"/>
  <c r="V7"/>
  <c r="V10"/>
  <c r="V8"/>
  <c r="V5"/>
  <c r="V16"/>
</calcChain>
</file>

<file path=xl/comments1.xml><?xml version="1.0" encoding="utf-8"?>
<comments xmlns="http://schemas.openxmlformats.org/spreadsheetml/2006/main">
  <authors>
    <author>C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bobdelo04@hotmail.com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C:</t>
        </r>
        <r>
          <rPr>
            <sz val="9"/>
            <color indexed="81"/>
            <rFont val="Tahoma"/>
            <family val="2"/>
          </rPr>
          <t xml:space="preserve">
gillesbrind@sympatico.ca</t>
        </r>
      </text>
    </comment>
  </commentList>
</comments>
</file>

<file path=xl/sharedStrings.xml><?xml version="1.0" encoding="utf-8"?>
<sst xmlns="http://schemas.openxmlformats.org/spreadsheetml/2006/main" count="319" uniqueCount="67">
  <si>
    <t>1-</t>
  </si>
  <si>
    <t>S. Total</t>
  </si>
  <si>
    <t>2-</t>
  </si>
  <si>
    <t>3-</t>
  </si>
  <si>
    <t>4-</t>
  </si>
  <si>
    <t>5-</t>
  </si>
  <si>
    <t>Total</t>
  </si>
  <si>
    <t>S.Total</t>
  </si>
  <si>
    <t>1- Gilles Forget</t>
  </si>
  <si>
    <t xml:space="preserve">6-Thérèse Robert                     </t>
  </si>
  <si>
    <t>Feuilles d'équipes pour le repéchage 2019-2020</t>
  </si>
  <si>
    <t>Capitaine</t>
  </si>
  <si>
    <t>Jr repéché</t>
  </si>
  <si>
    <t>Moyenne</t>
  </si>
  <si>
    <t>2-Robert Deslauriers</t>
  </si>
  <si>
    <t>7- Charles Rouleau</t>
  </si>
  <si>
    <t>8-Yvon Sévigny</t>
  </si>
  <si>
    <t xml:space="preserve">9-Réjean Forget                                                                                      </t>
  </si>
  <si>
    <t xml:space="preserve">10-Gilles Briand                                              </t>
  </si>
  <si>
    <t xml:space="preserve">11-Bernard Chouinard                                       </t>
  </si>
  <si>
    <t xml:space="preserve">12-Gilles Binette                     </t>
  </si>
  <si>
    <t>Nom &amp; Prénom</t>
  </si>
  <si>
    <t xml:space="preserve">1- </t>
  </si>
  <si>
    <t xml:space="preserve">3-André Desalliers                                                                                     </t>
  </si>
  <si>
    <t xml:space="preserve">4-Raymond Descoteaux                                             </t>
  </si>
  <si>
    <t xml:space="preserve">5-Ginette Bélec                                       </t>
  </si>
  <si>
    <t>Jr Protégé</t>
  </si>
  <si>
    <t>Equipe 1</t>
  </si>
  <si>
    <t>Equipe 2</t>
  </si>
  <si>
    <t>Equipe 12</t>
  </si>
  <si>
    <t>Equipe 11</t>
  </si>
  <si>
    <t>Equipe 10</t>
  </si>
  <si>
    <t>Equipe 9</t>
  </si>
  <si>
    <t>Equipe 8</t>
  </si>
  <si>
    <t>Equipe 3</t>
  </si>
  <si>
    <t>Equipe 4</t>
  </si>
  <si>
    <t>Equipe 5</t>
  </si>
  <si>
    <t>Equipe 6</t>
  </si>
  <si>
    <t>Equipe 7</t>
  </si>
  <si>
    <t>Position</t>
  </si>
  <si>
    <t>Gilles Forget</t>
  </si>
  <si>
    <t>Robert Deslauriers</t>
  </si>
  <si>
    <t xml:space="preserve">André Desalliers                                                                                      </t>
  </si>
  <si>
    <t xml:space="preserve">Raymond Descoteaux                                              </t>
  </si>
  <si>
    <t xml:space="preserve">Ginette Belec                                       </t>
  </si>
  <si>
    <t xml:space="preserve">Thérèse Robert                     </t>
  </si>
  <si>
    <t>Charles Rouleau</t>
  </si>
  <si>
    <t>Yvon Sévigny</t>
  </si>
  <si>
    <t xml:space="preserve">Réjean Forget                                                                                      </t>
  </si>
  <si>
    <t xml:space="preserve">Gilles Briand                                              </t>
  </si>
  <si>
    <t xml:space="preserve">Bernard Chouinard                                       </t>
  </si>
  <si>
    <t xml:space="preserve">Gilles Binette                     </t>
  </si>
  <si>
    <t xml:space="preserve">Feuilles des équipes pour le repéchage 2020-2021 </t>
  </si>
  <si>
    <t>total</t>
  </si>
  <si>
    <t>joueur</t>
  </si>
  <si>
    <t>JRS</t>
  </si>
  <si>
    <t>MOYENNE</t>
  </si>
  <si>
    <t>Ronde 1</t>
  </si>
  <si>
    <t>Ronde 2</t>
  </si>
  <si>
    <t>Ronde 3</t>
  </si>
  <si>
    <t>Ronde 4</t>
  </si>
  <si>
    <t>Rang RD 1</t>
  </si>
  <si>
    <t>Rang  RD 2</t>
  </si>
  <si>
    <t>Rang RD 3</t>
  </si>
  <si>
    <t>Rang RD 4</t>
  </si>
  <si>
    <t>Rang Final</t>
  </si>
  <si>
    <t xml:space="preserve"> Ronde 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</si>
</sst>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5" fillId="0" borderId="0" xfId="0" applyFont="1"/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1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8" borderId="1" xfId="0" applyFill="1" applyBorder="1"/>
    <xf numFmtId="0" fontId="0" fillId="0" borderId="1" xfId="0" applyBorder="1" applyAlignment="1">
      <alignment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textRotation="90"/>
    </xf>
    <xf numFmtId="0" fontId="11" fillId="0" borderId="33" xfId="0" applyFont="1" applyBorder="1" applyAlignment="1">
      <alignment horizontal="center" textRotation="90"/>
    </xf>
    <xf numFmtId="0" fontId="11" fillId="0" borderId="34" xfId="0" applyFont="1" applyBorder="1" applyAlignment="1">
      <alignment horizontal="center" textRotation="90"/>
    </xf>
    <xf numFmtId="0" fontId="11" fillId="0" borderId="35" xfId="0" applyFont="1" applyBorder="1" applyAlignment="1">
      <alignment horizontal="center" textRotation="90"/>
    </xf>
    <xf numFmtId="0" fontId="11" fillId="0" borderId="36" xfId="0" applyFont="1" applyBorder="1" applyAlignment="1">
      <alignment horizontal="center" textRotation="90"/>
    </xf>
    <xf numFmtId="0" fontId="11" fillId="0" borderId="37" xfId="0" applyFont="1" applyBorder="1" applyAlignment="1">
      <alignment horizontal="center" textRotation="90"/>
    </xf>
    <xf numFmtId="0" fontId="11" fillId="0" borderId="38" xfId="0" applyFont="1" applyBorder="1" applyAlignment="1">
      <alignment horizontal="center" textRotation="90"/>
    </xf>
    <xf numFmtId="0" fontId="11" fillId="0" borderId="39" xfId="0" applyFont="1" applyBorder="1" applyAlignment="1">
      <alignment horizontal="center" textRotation="90"/>
    </xf>
    <xf numFmtId="0" fontId="11" fillId="0" borderId="40" xfId="0" applyFont="1" applyBorder="1" applyAlignment="1">
      <alignment horizontal="center" textRotation="90"/>
    </xf>
    <xf numFmtId="0" fontId="0" fillId="0" borderId="34" xfId="0" applyBorder="1"/>
    <xf numFmtId="0" fontId="1" fillId="0" borderId="41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11" fillId="6" borderId="42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vertical="center"/>
    </xf>
    <xf numFmtId="0" fontId="0" fillId="9" borderId="8" xfId="0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opLeftCell="A21" workbookViewId="0">
      <selection activeCell="C29" sqref="C29:C39"/>
    </sheetView>
  </sheetViews>
  <sheetFormatPr baseColWidth="10" defaultColWidth="11.5703125" defaultRowHeight="15"/>
  <cols>
    <col min="1" max="1" width="9.7109375" customWidth="1"/>
    <col min="2" max="2" width="29.28515625" customWidth="1"/>
    <col min="3" max="3" width="11" customWidth="1"/>
    <col min="4" max="4" width="9.7109375" customWidth="1"/>
    <col min="5" max="5" width="29.28515625" customWidth="1"/>
    <col min="6" max="6" width="11" customWidth="1"/>
  </cols>
  <sheetData>
    <row r="1" spans="1:6" ht="48.6" customHeight="1">
      <c r="A1" s="72" t="s">
        <v>10</v>
      </c>
      <c r="B1" s="72"/>
      <c r="C1" s="72"/>
      <c r="D1" s="72"/>
      <c r="E1" s="72"/>
      <c r="F1" s="72"/>
    </row>
    <row r="2" spans="1:6" ht="23.45" customHeight="1" thickBot="1">
      <c r="B2" s="11" t="s">
        <v>21</v>
      </c>
      <c r="C2" s="12" t="s">
        <v>13</v>
      </c>
      <c r="D2" s="12"/>
      <c r="E2" s="12" t="s">
        <v>21</v>
      </c>
      <c r="F2" s="12" t="s">
        <v>13</v>
      </c>
    </row>
    <row r="3" spans="1:6" ht="18.75">
      <c r="A3" s="8" t="s">
        <v>11</v>
      </c>
      <c r="B3" s="1" t="s">
        <v>8</v>
      </c>
      <c r="C3" s="17">
        <v>174</v>
      </c>
      <c r="D3" s="8" t="s">
        <v>11</v>
      </c>
      <c r="E3" s="2" t="s">
        <v>14</v>
      </c>
      <c r="F3" s="17"/>
    </row>
    <row r="4" spans="1:6" ht="19.5" thickBot="1">
      <c r="A4" s="9" t="s">
        <v>12</v>
      </c>
      <c r="B4" s="2" t="s">
        <v>0</v>
      </c>
      <c r="C4" s="17"/>
      <c r="D4" s="9" t="s">
        <v>12</v>
      </c>
      <c r="E4" s="2" t="s">
        <v>0</v>
      </c>
      <c r="F4" s="17"/>
    </row>
    <row r="5" spans="1:6" ht="18.75">
      <c r="B5" s="2" t="s">
        <v>1</v>
      </c>
      <c r="C5" s="17">
        <f>C3+C4</f>
        <v>174</v>
      </c>
      <c r="E5" s="2" t="s">
        <v>7</v>
      </c>
      <c r="F5" s="17">
        <f>F3+F4</f>
        <v>0</v>
      </c>
    </row>
    <row r="6" spans="1:6" ht="18.75">
      <c r="B6" s="2" t="s">
        <v>2</v>
      </c>
      <c r="C6" s="17"/>
      <c r="E6" s="2" t="s">
        <v>2</v>
      </c>
      <c r="F6" s="17"/>
    </row>
    <row r="7" spans="1:6" ht="18.75">
      <c r="B7" s="2" t="s">
        <v>1</v>
      </c>
      <c r="C7" s="17">
        <f>C5+C6</f>
        <v>174</v>
      </c>
      <c r="E7" s="2" t="s">
        <v>7</v>
      </c>
      <c r="F7" s="17">
        <f>F5+F6</f>
        <v>0</v>
      </c>
    </row>
    <row r="8" spans="1:6" ht="18.75">
      <c r="B8" s="2" t="s">
        <v>3</v>
      </c>
      <c r="C8" s="17"/>
      <c r="E8" s="2" t="s">
        <v>3</v>
      </c>
      <c r="F8" s="17"/>
    </row>
    <row r="9" spans="1:6" ht="18.75">
      <c r="B9" s="2" t="s">
        <v>1</v>
      </c>
      <c r="C9" s="17">
        <f>C7+C8</f>
        <v>174</v>
      </c>
      <c r="E9" s="2" t="s">
        <v>7</v>
      </c>
      <c r="F9" s="17">
        <f>F7+F8</f>
        <v>0</v>
      </c>
    </row>
    <row r="10" spans="1:6" ht="18.75">
      <c r="B10" s="2" t="s">
        <v>4</v>
      </c>
      <c r="C10" s="17"/>
      <c r="E10" s="2" t="s">
        <v>4</v>
      </c>
      <c r="F10" s="17"/>
    </row>
    <row r="11" spans="1:6" ht="18.75">
      <c r="B11" s="2" t="s">
        <v>1</v>
      </c>
      <c r="C11" s="17">
        <f>C9+C10</f>
        <v>174</v>
      </c>
      <c r="E11" s="2" t="s">
        <v>7</v>
      </c>
      <c r="F11" s="17">
        <f>F9+F10</f>
        <v>0</v>
      </c>
    </row>
    <row r="12" spans="1:6" ht="18.75">
      <c r="B12" s="1" t="s">
        <v>5</v>
      </c>
      <c r="C12" s="17"/>
      <c r="E12" s="2" t="s">
        <v>5</v>
      </c>
      <c r="F12" s="17"/>
    </row>
    <row r="13" spans="1:6" ht="18.75">
      <c r="B13" s="13" t="s">
        <v>6</v>
      </c>
      <c r="C13" s="18">
        <f>C11+C12</f>
        <v>174</v>
      </c>
      <c r="E13" s="13" t="s">
        <v>6</v>
      </c>
      <c r="F13" s="18">
        <f>F11+F12</f>
        <v>0</v>
      </c>
    </row>
    <row r="14" spans="1:6" ht="18.75">
      <c r="B14" s="16"/>
      <c r="E14" s="16"/>
    </row>
    <row r="15" spans="1:6" ht="15.75" thickBot="1"/>
    <row r="16" spans="1:6" ht="18.75">
      <c r="A16" s="8" t="s">
        <v>11</v>
      </c>
      <c r="B16" s="1" t="s">
        <v>23</v>
      </c>
      <c r="C16" s="17"/>
      <c r="D16" s="8" t="s">
        <v>11</v>
      </c>
      <c r="E16" s="2" t="s">
        <v>24</v>
      </c>
      <c r="F16" s="17"/>
    </row>
    <row r="17" spans="1:6" ht="19.5" thickBot="1">
      <c r="A17" s="9" t="s">
        <v>12</v>
      </c>
      <c r="B17" s="2" t="s">
        <v>0</v>
      </c>
      <c r="C17" s="17"/>
      <c r="D17" s="9" t="s">
        <v>12</v>
      </c>
      <c r="E17" s="2" t="s">
        <v>0</v>
      </c>
      <c r="F17" s="17"/>
    </row>
    <row r="18" spans="1:6" ht="18.75">
      <c r="B18" s="2" t="s">
        <v>1</v>
      </c>
      <c r="C18" s="17">
        <f>C16+C17</f>
        <v>0</v>
      </c>
      <c r="E18" s="2" t="s">
        <v>7</v>
      </c>
      <c r="F18" s="17">
        <f>F16+F17</f>
        <v>0</v>
      </c>
    </row>
    <row r="19" spans="1:6" ht="18.75">
      <c r="B19" s="2" t="s">
        <v>2</v>
      </c>
      <c r="C19" s="17"/>
      <c r="E19" s="2" t="s">
        <v>2</v>
      </c>
      <c r="F19" s="17"/>
    </row>
    <row r="20" spans="1:6" ht="18.75">
      <c r="B20" s="2" t="s">
        <v>1</v>
      </c>
      <c r="C20" s="17">
        <f>C18+C19</f>
        <v>0</v>
      </c>
      <c r="E20" s="2" t="s">
        <v>7</v>
      </c>
      <c r="F20" s="17">
        <f>F18+F19</f>
        <v>0</v>
      </c>
    </row>
    <row r="21" spans="1:6" ht="18.75">
      <c r="B21" s="2" t="s">
        <v>3</v>
      </c>
      <c r="C21" s="17"/>
      <c r="E21" s="2" t="s">
        <v>3</v>
      </c>
      <c r="F21" s="17"/>
    </row>
    <row r="22" spans="1:6" ht="18.75">
      <c r="B22" s="2" t="s">
        <v>1</v>
      </c>
      <c r="C22" s="17">
        <f>C20+C21</f>
        <v>0</v>
      </c>
      <c r="E22" s="2" t="s">
        <v>7</v>
      </c>
      <c r="F22" s="17">
        <f>F20+F21</f>
        <v>0</v>
      </c>
    </row>
    <row r="23" spans="1:6" ht="18.75">
      <c r="B23" s="2" t="s">
        <v>4</v>
      </c>
      <c r="C23" s="17"/>
      <c r="E23" s="2" t="s">
        <v>4</v>
      </c>
      <c r="F23" s="17"/>
    </row>
    <row r="24" spans="1:6" ht="18.75">
      <c r="B24" s="2" t="s">
        <v>1</v>
      </c>
      <c r="C24" s="17">
        <f>C22+C23</f>
        <v>0</v>
      </c>
      <c r="E24" s="2" t="s">
        <v>7</v>
      </c>
      <c r="F24" s="17">
        <f>F22+F23</f>
        <v>0</v>
      </c>
    </row>
    <row r="25" spans="1:6" ht="18.75">
      <c r="B25" s="1" t="s">
        <v>5</v>
      </c>
      <c r="C25" s="17"/>
      <c r="E25" s="2" t="s">
        <v>5</v>
      </c>
      <c r="F25" s="17"/>
    </row>
    <row r="26" spans="1:6" ht="18.75">
      <c r="B26" s="13" t="s">
        <v>6</v>
      </c>
      <c r="C26" s="18">
        <f>C24+C25</f>
        <v>0</v>
      </c>
      <c r="E26" s="13" t="s">
        <v>6</v>
      </c>
      <c r="F26" s="18">
        <f>F24+F25</f>
        <v>0</v>
      </c>
    </row>
    <row r="27" spans="1:6" ht="18.600000000000001" customHeight="1">
      <c r="B27" s="16"/>
      <c r="E27" s="16"/>
    </row>
    <row r="28" spans="1:6" ht="18" customHeight="1" thickBot="1"/>
    <row r="29" spans="1:6" ht="18.75">
      <c r="A29" s="8" t="s">
        <v>11</v>
      </c>
      <c r="B29" s="4" t="s">
        <v>25</v>
      </c>
      <c r="C29" s="17"/>
      <c r="D29" s="8" t="s">
        <v>11</v>
      </c>
      <c r="E29" s="7" t="s">
        <v>9</v>
      </c>
      <c r="F29" s="17"/>
    </row>
    <row r="30" spans="1:6" ht="19.5" thickBot="1">
      <c r="A30" s="9" t="s">
        <v>12</v>
      </c>
      <c r="B30" s="5" t="s">
        <v>22</v>
      </c>
      <c r="C30" s="17"/>
      <c r="D30" s="9" t="s">
        <v>12</v>
      </c>
      <c r="E30" s="5" t="s">
        <v>0</v>
      </c>
      <c r="F30" s="17"/>
    </row>
    <row r="31" spans="1:6" ht="18.75">
      <c r="B31" s="5" t="s">
        <v>1</v>
      </c>
      <c r="C31" s="17">
        <f>C29+C30</f>
        <v>0</v>
      </c>
      <c r="E31" s="5" t="s">
        <v>7</v>
      </c>
      <c r="F31" s="17">
        <f>F29+F30</f>
        <v>0</v>
      </c>
    </row>
    <row r="32" spans="1:6" ht="18.75">
      <c r="B32" s="5" t="s">
        <v>2</v>
      </c>
      <c r="C32" s="17"/>
      <c r="E32" s="5" t="s">
        <v>2</v>
      </c>
      <c r="F32" s="17"/>
    </row>
    <row r="33" spans="2:6" ht="18.75">
      <c r="B33" s="5" t="s">
        <v>1</v>
      </c>
      <c r="C33" s="17">
        <f>C31+C32</f>
        <v>0</v>
      </c>
      <c r="E33" s="5" t="s">
        <v>7</v>
      </c>
      <c r="F33" s="17">
        <f>F31+F32</f>
        <v>0</v>
      </c>
    </row>
    <row r="34" spans="2:6" ht="18.75">
      <c r="B34" s="5" t="s">
        <v>3</v>
      </c>
      <c r="C34" s="17"/>
      <c r="E34" s="5" t="s">
        <v>3</v>
      </c>
      <c r="F34" s="17"/>
    </row>
    <row r="35" spans="2:6" ht="18.75">
      <c r="B35" s="5" t="s">
        <v>1</v>
      </c>
      <c r="C35" s="17">
        <f>C33+C34</f>
        <v>0</v>
      </c>
      <c r="E35" s="5" t="s">
        <v>7</v>
      </c>
      <c r="F35" s="17">
        <f>F33+F34</f>
        <v>0</v>
      </c>
    </row>
    <row r="36" spans="2:6" ht="18.75">
      <c r="B36" s="5" t="s">
        <v>4</v>
      </c>
      <c r="C36" s="17"/>
      <c r="E36" s="5" t="s">
        <v>4</v>
      </c>
      <c r="F36" s="17"/>
    </row>
    <row r="37" spans="2:6" ht="18.75">
      <c r="B37" s="5" t="s">
        <v>1</v>
      </c>
      <c r="C37" s="17">
        <f>C35+C36</f>
        <v>0</v>
      </c>
      <c r="E37" s="5" t="s">
        <v>7</v>
      </c>
      <c r="F37" s="17">
        <f>F35+F36</f>
        <v>0</v>
      </c>
    </row>
    <row r="38" spans="2:6" ht="18.75">
      <c r="B38" s="6" t="s">
        <v>5</v>
      </c>
      <c r="C38" s="17"/>
      <c r="E38" s="5" t="s">
        <v>5</v>
      </c>
      <c r="F38" s="17"/>
    </row>
    <row r="39" spans="2:6" ht="19.5" thickBot="1">
      <c r="B39" s="14" t="s">
        <v>6</v>
      </c>
      <c r="C39" s="18">
        <f>C37+C38</f>
        <v>0</v>
      </c>
      <c r="D39" s="15"/>
      <c r="E39" s="14" t="s">
        <v>6</v>
      </c>
      <c r="F39" s="18">
        <f>F37+F38</f>
        <v>0</v>
      </c>
    </row>
  </sheetData>
  <mergeCells count="1">
    <mergeCell ref="A1:F1"/>
  </mergeCells>
  <pageMargins left="0.19685039370078741" right="0.15748031496062992" top="0.19685039370078741" bottom="0.15748031496062992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C3" sqref="C3:C13"/>
    </sheetView>
  </sheetViews>
  <sheetFormatPr baseColWidth="10" defaultColWidth="11.5703125" defaultRowHeight="15"/>
  <cols>
    <col min="1" max="1" width="9.7109375" customWidth="1"/>
    <col min="2" max="2" width="29.28515625" customWidth="1"/>
    <col min="3" max="3" width="11" customWidth="1"/>
    <col min="4" max="4" width="9.7109375" customWidth="1"/>
    <col min="5" max="5" width="29.28515625" customWidth="1"/>
    <col min="6" max="6" width="11" customWidth="1"/>
  </cols>
  <sheetData>
    <row r="1" spans="1:6" ht="48.6" customHeight="1">
      <c r="A1" s="72" t="s">
        <v>10</v>
      </c>
      <c r="B1" s="72"/>
      <c r="C1" s="72"/>
      <c r="D1" s="72"/>
      <c r="E1" s="72"/>
      <c r="F1" s="72"/>
    </row>
    <row r="2" spans="1:6" ht="23.45" customHeight="1" thickBot="1">
      <c r="B2" s="11" t="s">
        <v>21</v>
      </c>
      <c r="C2" s="12" t="s">
        <v>13</v>
      </c>
      <c r="D2" s="12"/>
      <c r="E2" s="12" t="s">
        <v>21</v>
      </c>
      <c r="F2" s="12" t="s">
        <v>13</v>
      </c>
    </row>
    <row r="3" spans="1:6" ht="18.75">
      <c r="A3" s="8" t="s">
        <v>11</v>
      </c>
      <c r="B3" s="1" t="s">
        <v>15</v>
      </c>
      <c r="C3" s="3"/>
      <c r="D3" s="8" t="s">
        <v>11</v>
      </c>
      <c r="E3" s="2" t="s">
        <v>16</v>
      </c>
      <c r="F3" s="3"/>
    </row>
    <row r="4" spans="1:6" ht="19.5" thickBot="1">
      <c r="A4" s="9" t="s">
        <v>12</v>
      </c>
      <c r="B4" s="2" t="s">
        <v>0</v>
      </c>
      <c r="C4" s="3"/>
      <c r="D4" s="9" t="s">
        <v>12</v>
      </c>
      <c r="E4" s="2" t="s">
        <v>0</v>
      </c>
      <c r="F4" s="3"/>
    </row>
    <row r="5" spans="1:6" ht="18.75">
      <c r="B5" s="2" t="s">
        <v>1</v>
      </c>
      <c r="C5" s="3">
        <f>C3+C4</f>
        <v>0</v>
      </c>
      <c r="E5" s="2" t="s">
        <v>7</v>
      </c>
      <c r="F5" s="3">
        <f>F3+F4</f>
        <v>0</v>
      </c>
    </row>
    <row r="6" spans="1:6" ht="18.75">
      <c r="B6" s="2" t="s">
        <v>2</v>
      </c>
      <c r="C6" s="3"/>
      <c r="E6" s="2" t="s">
        <v>2</v>
      </c>
      <c r="F6" s="3"/>
    </row>
    <row r="7" spans="1:6" ht="18.75">
      <c r="B7" s="2" t="s">
        <v>1</v>
      </c>
      <c r="C7" s="3">
        <f>C5+C6</f>
        <v>0</v>
      </c>
      <c r="E7" s="2" t="s">
        <v>7</v>
      </c>
      <c r="F7" s="3">
        <f>F5+F6</f>
        <v>0</v>
      </c>
    </row>
    <row r="8" spans="1:6" ht="18.75">
      <c r="B8" s="2" t="s">
        <v>3</v>
      </c>
      <c r="C8" s="3"/>
      <c r="E8" s="2" t="s">
        <v>3</v>
      </c>
      <c r="F8" s="3"/>
    </row>
    <row r="9" spans="1:6" ht="18.75">
      <c r="B9" s="2" t="s">
        <v>1</v>
      </c>
      <c r="C9" s="3">
        <f>C7+C8</f>
        <v>0</v>
      </c>
      <c r="E9" s="2" t="s">
        <v>7</v>
      </c>
      <c r="F9" s="3">
        <f>F7+F8</f>
        <v>0</v>
      </c>
    </row>
    <row r="10" spans="1:6" ht="18.75">
      <c r="B10" s="2" t="s">
        <v>4</v>
      </c>
      <c r="C10" s="3"/>
      <c r="E10" s="2" t="s">
        <v>4</v>
      </c>
      <c r="F10" s="3"/>
    </row>
    <row r="11" spans="1:6" ht="18.75">
      <c r="B11" s="2" t="s">
        <v>1</v>
      </c>
      <c r="C11" s="3">
        <f>C9+C10</f>
        <v>0</v>
      </c>
      <c r="E11" s="2" t="s">
        <v>7</v>
      </c>
      <c r="F11" s="3">
        <f>F9+F10</f>
        <v>0</v>
      </c>
    </row>
    <row r="12" spans="1:6" ht="18.75">
      <c r="B12" s="1" t="s">
        <v>5</v>
      </c>
      <c r="C12" s="3"/>
      <c r="E12" s="2" t="s">
        <v>5</v>
      </c>
      <c r="F12" s="3"/>
    </row>
    <row r="13" spans="1:6" ht="18.75">
      <c r="B13" s="13" t="s">
        <v>6</v>
      </c>
      <c r="C13" s="3">
        <f>C11+C12</f>
        <v>0</v>
      </c>
      <c r="E13" s="13" t="s">
        <v>6</v>
      </c>
      <c r="F13" s="3">
        <f>F11+F12</f>
        <v>0</v>
      </c>
    </row>
    <row r="14" spans="1:6" ht="18.75">
      <c r="B14" s="16"/>
      <c r="E14" s="16"/>
    </row>
    <row r="15" spans="1:6" ht="15.75" thickBot="1"/>
    <row r="16" spans="1:6" ht="18.75">
      <c r="A16" s="8" t="s">
        <v>11</v>
      </c>
      <c r="B16" s="1" t="s">
        <v>17</v>
      </c>
      <c r="C16" s="3"/>
      <c r="D16" s="8" t="s">
        <v>11</v>
      </c>
      <c r="E16" s="2" t="s">
        <v>18</v>
      </c>
      <c r="F16" s="3"/>
    </row>
    <row r="17" spans="1:6" ht="19.5" thickBot="1">
      <c r="A17" s="9" t="s">
        <v>12</v>
      </c>
      <c r="B17" s="2" t="s">
        <v>0</v>
      </c>
      <c r="C17" s="3"/>
      <c r="D17" s="9" t="s">
        <v>12</v>
      </c>
      <c r="E17" s="2" t="s">
        <v>0</v>
      </c>
      <c r="F17" s="3"/>
    </row>
    <row r="18" spans="1:6" ht="18.75">
      <c r="B18" s="2" t="s">
        <v>1</v>
      </c>
      <c r="C18" s="3">
        <f>C16+C17</f>
        <v>0</v>
      </c>
      <c r="E18" s="2" t="s">
        <v>7</v>
      </c>
      <c r="F18" s="3">
        <f>F16+F17</f>
        <v>0</v>
      </c>
    </row>
    <row r="19" spans="1:6" ht="18.75">
      <c r="B19" s="2" t="s">
        <v>2</v>
      </c>
      <c r="C19" s="3"/>
      <c r="E19" s="2" t="s">
        <v>2</v>
      </c>
      <c r="F19" s="3"/>
    </row>
    <row r="20" spans="1:6" ht="18.75">
      <c r="B20" s="2" t="s">
        <v>1</v>
      </c>
      <c r="C20" s="3">
        <f>C18+C19</f>
        <v>0</v>
      </c>
      <c r="E20" s="2" t="s">
        <v>7</v>
      </c>
      <c r="F20" s="3">
        <f>F18+F19</f>
        <v>0</v>
      </c>
    </row>
    <row r="21" spans="1:6" ht="18.75">
      <c r="B21" s="2" t="s">
        <v>3</v>
      </c>
      <c r="C21" s="3"/>
      <c r="E21" s="2" t="s">
        <v>3</v>
      </c>
      <c r="F21" s="3"/>
    </row>
    <row r="22" spans="1:6" ht="18.75">
      <c r="B22" s="2" t="s">
        <v>1</v>
      </c>
      <c r="C22" s="3">
        <f>C20+C21</f>
        <v>0</v>
      </c>
      <c r="E22" s="2" t="s">
        <v>7</v>
      </c>
      <c r="F22" s="3">
        <f>F20+F21</f>
        <v>0</v>
      </c>
    </row>
    <row r="23" spans="1:6" ht="18.75">
      <c r="B23" s="2" t="s">
        <v>4</v>
      </c>
      <c r="C23" s="3"/>
      <c r="E23" s="2" t="s">
        <v>4</v>
      </c>
      <c r="F23" s="3"/>
    </row>
    <row r="24" spans="1:6" ht="18.75">
      <c r="B24" s="2" t="s">
        <v>1</v>
      </c>
      <c r="C24" s="3">
        <f>C22+C23</f>
        <v>0</v>
      </c>
      <c r="E24" s="2" t="s">
        <v>7</v>
      </c>
      <c r="F24" s="3">
        <f>F22+F23</f>
        <v>0</v>
      </c>
    </row>
    <row r="25" spans="1:6" ht="18.75">
      <c r="B25" s="1" t="s">
        <v>5</v>
      </c>
      <c r="C25" s="3"/>
      <c r="E25" s="2" t="s">
        <v>5</v>
      </c>
      <c r="F25" s="3"/>
    </row>
    <row r="26" spans="1:6" ht="18.75">
      <c r="B26" s="13" t="s">
        <v>6</v>
      </c>
      <c r="C26" s="3">
        <f>C24+C25</f>
        <v>0</v>
      </c>
      <c r="E26" s="13" t="s">
        <v>6</v>
      </c>
      <c r="F26" s="3">
        <f>F24+F25</f>
        <v>0</v>
      </c>
    </row>
    <row r="27" spans="1:6" ht="18.75">
      <c r="B27" s="16"/>
      <c r="E27" s="16"/>
    </row>
    <row r="28" spans="1:6" ht="15.75" thickBot="1"/>
    <row r="29" spans="1:6" ht="18.75">
      <c r="A29" s="8" t="s">
        <v>11</v>
      </c>
      <c r="B29" s="4" t="s">
        <v>19</v>
      </c>
      <c r="C29" s="3"/>
      <c r="D29" s="8" t="s">
        <v>11</v>
      </c>
      <c r="E29" s="7" t="s">
        <v>20</v>
      </c>
      <c r="F29" s="3"/>
    </row>
    <row r="30" spans="1:6" ht="19.5" thickBot="1">
      <c r="A30" s="9" t="s">
        <v>12</v>
      </c>
      <c r="B30" s="5" t="s">
        <v>22</v>
      </c>
      <c r="C30" s="3"/>
      <c r="D30" s="9" t="s">
        <v>12</v>
      </c>
      <c r="E30" s="5" t="s">
        <v>0</v>
      </c>
      <c r="F30" s="3"/>
    </row>
    <row r="31" spans="1:6" ht="18.75">
      <c r="B31" s="5" t="s">
        <v>1</v>
      </c>
      <c r="C31" s="3">
        <f>C29+C30</f>
        <v>0</v>
      </c>
      <c r="E31" s="5" t="s">
        <v>7</v>
      </c>
      <c r="F31" s="3">
        <f>F29+F30</f>
        <v>0</v>
      </c>
    </row>
    <row r="32" spans="1:6" ht="18.75">
      <c r="B32" s="5" t="s">
        <v>2</v>
      </c>
      <c r="C32" s="3"/>
      <c r="E32" s="5" t="s">
        <v>2</v>
      </c>
      <c r="F32" s="3"/>
    </row>
    <row r="33" spans="2:6" ht="18.75">
      <c r="B33" s="5" t="s">
        <v>1</v>
      </c>
      <c r="C33" s="3">
        <f>C31+C32</f>
        <v>0</v>
      </c>
      <c r="E33" s="5" t="s">
        <v>7</v>
      </c>
      <c r="F33" s="3">
        <f>F31+F32</f>
        <v>0</v>
      </c>
    </row>
    <row r="34" spans="2:6" ht="18.75">
      <c r="B34" s="5" t="s">
        <v>3</v>
      </c>
      <c r="C34" s="3"/>
      <c r="E34" s="5" t="s">
        <v>3</v>
      </c>
      <c r="F34" s="3"/>
    </row>
    <row r="35" spans="2:6" ht="18.75">
      <c r="B35" s="5" t="s">
        <v>1</v>
      </c>
      <c r="C35" s="3">
        <f>C33+C34</f>
        <v>0</v>
      </c>
      <c r="E35" s="5" t="s">
        <v>7</v>
      </c>
      <c r="F35" s="3">
        <f>F33+F34</f>
        <v>0</v>
      </c>
    </row>
    <row r="36" spans="2:6" ht="18.75">
      <c r="B36" s="5" t="s">
        <v>4</v>
      </c>
      <c r="C36" s="3"/>
      <c r="E36" s="5" t="s">
        <v>4</v>
      </c>
      <c r="F36" s="3"/>
    </row>
    <row r="37" spans="2:6" ht="18.75">
      <c r="B37" s="5" t="s">
        <v>1</v>
      </c>
      <c r="C37" s="3">
        <f>C35+C36</f>
        <v>0</v>
      </c>
      <c r="E37" s="5" t="s">
        <v>7</v>
      </c>
      <c r="F37" s="3">
        <f>F35+F36</f>
        <v>0</v>
      </c>
    </row>
    <row r="38" spans="2:6" ht="18.75">
      <c r="B38" s="6" t="s">
        <v>5</v>
      </c>
      <c r="C38" s="3"/>
      <c r="E38" s="5" t="s">
        <v>5</v>
      </c>
      <c r="F38" s="3"/>
    </row>
    <row r="39" spans="2:6" ht="19.5" thickBot="1">
      <c r="B39" s="13" t="s">
        <v>6</v>
      </c>
      <c r="C39" s="3">
        <f>C37+C38</f>
        <v>0</v>
      </c>
      <c r="E39" s="14" t="s">
        <v>6</v>
      </c>
      <c r="F39" s="3">
        <f>F37+F38</f>
        <v>0</v>
      </c>
    </row>
  </sheetData>
  <mergeCells count="1">
    <mergeCell ref="A1:F1"/>
  </mergeCells>
  <pageMargins left="0.19685039370078741" right="0.15748031496062992" top="0.19685039370078741" bottom="0.15748031496062992" header="0.31496062992125984" footer="0.31496062992125984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Normal="100" workbookViewId="0">
      <selection activeCell="L33" sqref="L33:M36"/>
    </sheetView>
  </sheetViews>
  <sheetFormatPr baseColWidth="10" defaultColWidth="11.5703125" defaultRowHeight="15"/>
  <cols>
    <col min="1" max="2" width="9.7109375" customWidth="1"/>
    <col min="3" max="3" width="29.28515625" customWidth="1"/>
    <col min="4" max="4" width="11" customWidth="1"/>
    <col min="5" max="6" width="9.7109375" customWidth="1"/>
    <col min="7" max="7" width="29.28515625" customWidth="1"/>
    <col min="8" max="8" width="11.7109375" customWidth="1"/>
    <col min="9" max="9" width="1.28515625" customWidth="1"/>
    <col min="10" max="10" width="12.140625" customWidth="1"/>
    <col min="11" max="15" width="6" customWidth="1"/>
    <col min="16" max="16" width="2.28515625" customWidth="1"/>
    <col min="17" max="22" width="5" customWidth="1"/>
  </cols>
  <sheetData>
    <row r="1" spans="1:22" ht="39" customHeight="1" thickBot="1">
      <c r="A1" s="75" t="s">
        <v>52</v>
      </c>
      <c r="B1" s="75"/>
      <c r="C1" s="75"/>
      <c r="D1" s="75"/>
      <c r="E1" s="75"/>
      <c r="F1" s="75"/>
      <c r="G1" s="75"/>
      <c r="H1" s="75"/>
      <c r="K1" s="87" t="s">
        <v>57</v>
      </c>
      <c r="L1" s="88" t="s">
        <v>58</v>
      </c>
      <c r="M1" s="88" t="s">
        <v>59</v>
      </c>
      <c r="N1" s="88" t="s">
        <v>60</v>
      </c>
      <c r="O1" s="96"/>
      <c r="P1" s="102"/>
      <c r="Q1" s="87" t="s">
        <v>61</v>
      </c>
      <c r="R1" s="88" t="s">
        <v>62</v>
      </c>
      <c r="S1" s="88" t="s">
        <v>63</v>
      </c>
      <c r="T1" s="88" t="s">
        <v>64</v>
      </c>
      <c r="U1" s="89" t="s">
        <v>65</v>
      </c>
    </row>
    <row r="2" spans="1:22" ht="16.149999999999999" customHeight="1" thickBot="1">
      <c r="B2" s="32" t="s">
        <v>39</v>
      </c>
      <c r="C2" s="11" t="s">
        <v>21</v>
      </c>
      <c r="D2" s="12" t="s">
        <v>13</v>
      </c>
      <c r="E2" s="12"/>
      <c r="F2" s="35" t="s">
        <v>39</v>
      </c>
      <c r="G2" s="11" t="s">
        <v>21</v>
      </c>
      <c r="H2" s="12" t="s">
        <v>13</v>
      </c>
      <c r="K2" s="90"/>
      <c r="L2" s="91"/>
      <c r="M2" s="91"/>
      <c r="N2" s="91"/>
      <c r="O2" s="97" t="s">
        <v>6</v>
      </c>
      <c r="P2" s="102"/>
      <c r="Q2" s="90"/>
      <c r="R2" s="91"/>
      <c r="S2" s="91"/>
      <c r="T2" s="91"/>
      <c r="U2" s="92"/>
    </row>
    <row r="3" spans="1:22" s="10" customFormat="1" ht="13.15" customHeight="1">
      <c r="A3" s="19" t="s">
        <v>11</v>
      </c>
      <c r="B3" s="53"/>
      <c r="C3" s="30" t="s">
        <v>40</v>
      </c>
      <c r="D3" s="26"/>
      <c r="E3" s="20" t="s">
        <v>11</v>
      </c>
      <c r="F3" s="31"/>
      <c r="G3" s="30" t="s">
        <v>41</v>
      </c>
      <c r="H3" s="26"/>
      <c r="K3" s="90"/>
      <c r="L3" s="91"/>
      <c r="M3" s="91"/>
      <c r="N3" s="91"/>
      <c r="O3" s="98"/>
      <c r="P3" s="103"/>
      <c r="Q3" s="90"/>
      <c r="R3" s="91"/>
      <c r="S3" s="91"/>
      <c r="T3" s="91"/>
      <c r="U3" s="92"/>
    </row>
    <row r="4" spans="1:22" s="10" customFormat="1" ht="13.15" customHeight="1" thickBot="1">
      <c r="A4" s="21" t="s">
        <v>26</v>
      </c>
      <c r="B4" s="31"/>
      <c r="C4" s="22"/>
      <c r="D4" s="27">
        <v>150</v>
      </c>
      <c r="E4" s="33" t="s">
        <v>26</v>
      </c>
      <c r="F4" s="31"/>
      <c r="G4" s="34"/>
      <c r="H4" s="29"/>
      <c r="K4" s="93"/>
      <c r="L4" s="94"/>
      <c r="M4" s="94"/>
      <c r="N4" s="94"/>
      <c r="O4" s="99"/>
      <c r="P4" s="103"/>
      <c r="Q4" s="93"/>
      <c r="R4" s="94"/>
      <c r="S4" s="94"/>
      <c r="T4" s="94"/>
      <c r="U4" s="95"/>
    </row>
    <row r="5" spans="1:22" s="10" customFormat="1" ht="13.15" customHeight="1">
      <c r="A5" s="76" t="s">
        <v>27</v>
      </c>
      <c r="B5" s="31"/>
      <c r="C5" s="57" t="s">
        <v>57</v>
      </c>
      <c r="D5" s="105">
        <f>SUM(D3:D4)</f>
        <v>150</v>
      </c>
      <c r="E5" s="73" t="s">
        <v>28</v>
      </c>
      <c r="F5" s="31"/>
      <c r="G5" s="57" t="s">
        <v>57</v>
      </c>
      <c r="H5" s="105">
        <f>SUM(H3:H4)</f>
        <v>0</v>
      </c>
      <c r="J5" s="58" t="s">
        <v>27</v>
      </c>
      <c r="K5" s="69">
        <f>D5</f>
        <v>150</v>
      </c>
      <c r="L5" s="64">
        <f>D7</f>
        <v>150</v>
      </c>
      <c r="M5" s="80">
        <f>D9</f>
        <v>150</v>
      </c>
      <c r="N5" s="80">
        <f>D11</f>
        <v>150</v>
      </c>
      <c r="O5" s="83">
        <f>D13</f>
        <v>600</v>
      </c>
      <c r="P5" s="104"/>
      <c r="Q5" s="100">
        <f>RANK($K5,$K$5:$K$16,1)</f>
        <v>12</v>
      </c>
      <c r="R5" s="100">
        <f>RANK($M5,$M$5:$M$16,1)</f>
        <v>12</v>
      </c>
      <c r="S5" s="100">
        <f>RANK($M5,$M$5:$M$16,1)</f>
        <v>12</v>
      </c>
      <c r="T5" s="100">
        <f t="shared" ref="T5:U16" si="0">RANK($N5,$N$5:$N$16,1)</f>
        <v>12</v>
      </c>
      <c r="U5" s="101">
        <f>RANK($N5,$N$5:$N$16,1)</f>
        <v>12</v>
      </c>
      <c r="V5" s="68">
        <f>RANK($K5,$K$5:$K$16,)+COUNTIF(P$1:P1,P2)</f>
        <v>1</v>
      </c>
    </row>
    <row r="6" spans="1:22" s="10" customFormat="1" ht="13.15" customHeight="1">
      <c r="A6" s="77"/>
      <c r="B6" s="31"/>
      <c r="C6" s="22"/>
      <c r="D6" s="105"/>
      <c r="E6" s="74"/>
      <c r="F6" s="31"/>
      <c r="G6" s="22"/>
      <c r="H6" s="105"/>
      <c r="J6" s="59" t="s">
        <v>28</v>
      </c>
      <c r="K6" s="70">
        <f>H5</f>
        <v>0</v>
      </c>
      <c r="L6" s="65">
        <f>H7</f>
        <v>0</v>
      </c>
      <c r="M6" s="81">
        <f>H9</f>
        <v>0</v>
      </c>
      <c r="N6" s="81">
        <f>H11</f>
        <v>0</v>
      </c>
      <c r="O6" s="84">
        <f>H13</f>
        <v>0</v>
      </c>
      <c r="P6" s="61"/>
      <c r="Q6" s="67">
        <f t="shared" ref="Q6:Q16" si="1">RANK($K6,$K$5:$K$16,1)</f>
        <v>1</v>
      </c>
      <c r="R6" s="67">
        <f t="shared" ref="R6:S16" si="2">RANK($M6,$M$5:$M$16,1)</f>
        <v>1</v>
      </c>
      <c r="S6" s="67">
        <f t="shared" si="2"/>
        <v>1</v>
      </c>
      <c r="T6" s="67">
        <f t="shared" si="0"/>
        <v>1</v>
      </c>
      <c r="U6" s="86">
        <f t="shared" si="0"/>
        <v>1</v>
      </c>
      <c r="V6" s="68">
        <f>RANK($K6,$K$5:$K$16,)+COUNTIF(AE$1:AE2,AE3)</f>
        <v>2</v>
      </c>
    </row>
    <row r="7" spans="1:22" s="10" customFormat="1" ht="13.15" customHeight="1">
      <c r="A7" s="77"/>
      <c r="B7" s="31"/>
      <c r="C7" s="57" t="s">
        <v>66</v>
      </c>
      <c r="D7" s="105">
        <f>SUM(D5:D6)</f>
        <v>150</v>
      </c>
      <c r="E7" s="74"/>
      <c r="F7" s="31"/>
      <c r="G7" s="57" t="s">
        <v>66</v>
      </c>
      <c r="H7" s="105">
        <f>SUM(H5:H6)</f>
        <v>0</v>
      </c>
      <c r="J7" s="59" t="s">
        <v>34</v>
      </c>
      <c r="K7" s="70">
        <f>D18</f>
        <v>0</v>
      </c>
      <c r="L7" s="65">
        <f>D20</f>
        <v>0</v>
      </c>
      <c r="M7" s="81">
        <f>D22</f>
        <v>0</v>
      </c>
      <c r="N7" s="81">
        <f>D24</f>
        <v>0</v>
      </c>
      <c r="O7" s="84">
        <f>D26</f>
        <v>0</v>
      </c>
      <c r="P7" s="61"/>
      <c r="Q7" s="67">
        <f t="shared" si="1"/>
        <v>1</v>
      </c>
      <c r="R7" s="67">
        <f t="shared" si="2"/>
        <v>1</v>
      </c>
      <c r="S7" s="67">
        <f t="shared" si="2"/>
        <v>1</v>
      </c>
      <c r="T7" s="67">
        <f t="shared" si="0"/>
        <v>1</v>
      </c>
      <c r="U7" s="86">
        <f t="shared" si="0"/>
        <v>1</v>
      </c>
      <c r="V7" s="68">
        <f>RANK($K7,$K$5:$K$16,)+COUNTIF(AE$1:AE3,AE4)</f>
        <v>2</v>
      </c>
    </row>
    <row r="8" spans="1:22" s="10" customFormat="1" ht="13.15" customHeight="1">
      <c r="A8" s="77"/>
      <c r="B8" s="31"/>
      <c r="C8" s="22"/>
      <c r="D8" s="105"/>
      <c r="E8" s="74"/>
      <c r="F8" s="31"/>
      <c r="G8" s="22"/>
      <c r="H8" s="105"/>
      <c r="J8" s="59" t="s">
        <v>35</v>
      </c>
      <c r="K8" s="70">
        <f>H18</f>
        <v>0</v>
      </c>
      <c r="L8" s="65">
        <f>H20</f>
        <v>0</v>
      </c>
      <c r="M8" s="81">
        <f>H22</f>
        <v>0</v>
      </c>
      <c r="N8" s="81">
        <f>H24</f>
        <v>0</v>
      </c>
      <c r="O8" s="84">
        <f>H26</f>
        <v>0</v>
      </c>
      <c r="P8" s="61"/>
      <c r="Q8" s="67">
        <f t="shared" si="1"/>
        <v>1</v>
      </c>
      <c r="R8" s="67">
        <f t="shared" si="2"/>
        <v>1</v>
      </c>
      <c r="S8" s="67">
        <f t="shared" si="2"/>
        <v>1</v>
      </c>
      <c r="T8" s="67">
        <f t="shared" si="0"/>
        <v>1</v>
      </c>
      <c r="U8" s="86">
        <f t="shared" si="0"/>
        <v>1</v>
      </c>
      <c r="V8" s="68">
        <f>RANK($K8,$K$5:$K$16,)+COUNTIF(AE$1:AE4,AE5)</f>
        <v>2</v>
      </c>
    </row>
    <row r="9" spans="1:22" s="10" customFormat="1" ht="13.15" customHeight="1">
      <c r="A9" s="77"/>
      <c r="B9" s="31"/>
      <c r="C9" s="57" t="s">
        <v>59</v>
      </c>
      <c r="D9" s="105">
        <f>SUM(D7:D8)</f>
        <v>150</v>
      </c>
      <c r="E9" s="74"/>
      <c r="F9" s="31"/>
      <c r="G9" s="57" t="s">
        <v>59</v>
      </c>
      <c r="H9" s="105">
        <f>SUM(H7:H8)</f>
        <v>0</v>
      </c>
      <c r="J9" s="59" t="s">
        <v>36</v>
      </c>
      <c r="K9" s="70">
        <f>D31</f>
        <v>0</v>
      </c>
      <c r="L9" s="65">
        <f>D33</f>
        <v>0</v>
      </c>
      <c r="M9" s="81">
        <f>D35</f>
        <v>0</v>
      </c>
      <c r="N9" s="81">
        <f>D37</f>
        <v>0</v>
      </c>
      <c r="O9" s="84">
        <f>D39</f>
        <v>0</v>
      </c>
      <c r="P9" s="61"/>
      <c r="Q9" s="67">
        <f t="shared" si="1"/>
        <v>1</v>
      </c>
      <c r="R9" s="67">
        <f t="shared" si="2"/>
        <v>1</v>
      </c>
      <c r="S9" s="67">
        <f t="shared" si="2"/>
        <v>1</v>
      </c>
      <c r="T9" s="67">
        <f t="shared" si="0"/>
        <v>1</v>
      </c>
      <c r="U9" s="86">
        <f t="shared" si="0"/>
        <v>1</v>
      </c>
      <c r="V9" s="68">
        <f>RANK($K9,$K$5:$K$16,)+COUNTIF(AE$1:AE5,AE6)</f>
        <v>2</v>
      </c>
    </row>
    <row r="10" spans="1:22" s="10" customFormat="1" ht="13.15" customHeight="1">
      <c r="A10" s="77"/>
      <c r="B10" s="31"/>
      <c r="C10" s="22"/>
      <c r="D10" s="27"/>
      <c r="E10" s="74"/>
      <c r="F10" s="31"/>
      <c r="G10" s="22"/>
      <c r="H10" s="105"/>
      <c r="J10" s="59" t="s">
        <v>37</v>
      </c>
      <c r="K10" s="70">
        <f>H31</f>
        <v>0</v>
      </c>
      <c r="L10" s="65">
        <f>H33</f>
        <v>0</v>
      </c>
      <c r="M10" s="81">
        <f>H35</f>
        <v>0</v>
      </c>
      <c r="N10" s="81">
        <f>H37</f>
        <v>0</v>
      </c>
      <c r="O10" s="84">
        <f>H39</f>
        <v>0</v>
      </c>
      <c r="P10" s="61"/>
      <c r="Q10" s="67">
        <f t="shared" si="1"/>
        <v>1</v>
      </c>
      <c r="R10" s="67">
        <f t="shared" si="2"/>
        <v>1</v>
      </c>
      <c r="S10" s="67">
        <f t="shared" si="2"/>
        <v>1</v>
      </c>
      <c r="T10" s="67">
        <f t="shared" si="0"/>
        <v>1</v>
      </c>
      <c r="U10" s="86">
        <f t="shared" si="0"/>
        <v>1</v>
      </c>
      <c r="V10" s="68">
        <f>RANK($K10,$K$5:$K$16,)+COUNTIF(AE$1:AE6,AE7)</f>
        <v>2</v>
      </c>
    </row>
    <row r="11" spans="1:22" s="10" customFormat="1" ht="13.15" customHeight="1">
      <c r="A11" s="77"/>
      <c r="B11" s="31"/>
      <c r="C11" s="57" t="s">
        <v>60</v>
      </c>
      <c r="D11" s="27">
        <f>SUM(D9:D10)</f>
        <v>150</v>
      </c>
      <c r="E11" s="74"/>
      <c r="F11" s="31"/>
      <c r="G11" s="57" t="s">
        <v>60</v>
      </c>
      <c r="H11" s="105">
        <f>SUM(H9:H10)</f>
        <v>0</v>
      </c>
      <c r="J11" s="59" t="s">
        <v>38</v>
      </c>
      <c r="K11" s="70">
        <f>D44</f>
        <v>0</v>
      </c>
      <c r="L11" s="65">
        <f>D46</f>
        <v>0</v>
      </c>
      <c r="M11" s="81">
        <f>D48</f>
        <v>0</v>
      </c>
      <c r="N11" s="81">
        <f>D50</f>
        <v>0</v>
      </c>
      <c r="O11" s="84">
        <f>D52</f>
        <v>0</v>
      </c>
      <c r="P11" s="61"/>
      <c r="Q11" s="67">
        <f t="shared" si="1"/>
        <v>1</v>
      </c>
      <c r="R11" s="67">
        <f t="shared" si="2"/>
        <v>1</v>
      </c>
      <c r="S11" s="67">
        <f t="shared" si="2"/>
        <v>1</v>
      </c>
      <c r="T11" s="67">
        <f t="shared" si="0"/>
        <v>1</v>
      </c>
      <c r="U11" s="86">
        <f t="shared" si="0"/>
        <v>1</v>
      </c>
      <c r="V11" s="68">
        <f>RANK($K11,$K$5:$K$16,)+COUNTIF(AE$1:AE7,AE8)</f>
        <v>2</v>
      </c>
    </row>
    <row r="12" spans="1:22" s="10" customFormat="1" ht="13.15" customHeight="1" thickBot="1">
      <c r="A12" s="77"/>
      <c r="B12" s="39"/>
      <c r="C12" s="22"/>
      <c r="D12" s="27"/>
      <c r="E12" s="74"/>
      <c r="F12" s="31"/>
      <c r="G12" s="22"/>
      <c r="H12" s="27"/>
      <c r="J12" s="59" t="s">
        <v>33</v>
      </c>
      <c r="K12" s="70">
        <f>H44</f>
        <v>0</v>
      </c>
      <c r="L12" s="65">
        <f>H46</f>
        <v>0</v>
      </c>
      <c r="M12" s="81">
        <f>H48</f>
        <v>0</v>
      </c>
      <c r="N12" s="81">
        <f>H50</f>
        <v>0</v>
      </c>
      <c r="O12" s="84">
        <f>H52</f>
        <v>0</v>
      </c>
      <c r="P12" s="61"/>
      <c r="Q12" s="67">
        <f t="shared" si="1"/>
        <v>1</v>
      </c>
      <c r="R12" s="67">
        <f t="shared" si="2"/>
        <v>1</v>
      </c>
      <c r="S12" s="67">
        <f t="shared" si="2"/>
        <v>1</v>
      </c>
      <c r="T12" s="67">
        <f t="shared" si="0"/>
        <v>1</v>
      </c>
      <c r="U12" s="86">
        <f t="shared" si="0"/>
        <v>1</v>
      </c>
      <c r="V12" s="68">
        <f>RANK($K12,$K$5:$K$16,)+COUNTIF(AE$1:AE8,AE9)</f>
        <v>2</v>
      </c>
    </row>
    <row r="13" spans="1:22" s="10" customFormat="1" ht="13.15" customHeight="1" thickBot="1">
      <c r="A13" s="74"/>
      <c r="B13" s="54"/>
      <c r="C13" s="23" t="s">
        <v>6</v>
      </c>
      <c r="D13" s="52">
        <f>SUM(D5:D12)</f>
        <v>600</v>
      </c>
      <c r="E13" s="74"/>
      <c r="F13" s="54"/>
      <c r="G13" s="23" t="s">
        <v>6</v>
      </c>
      <c r="H13" s="52">
        <f>SUM(H11:H12)</f>
        <v>0</v>
      </c>
      <c r="J13" s="59" t="s">
        <v>32</v>
      </c>
      <c r="K13" s="70">
        <f>D57</f>
        <v>0</v>
      </c>
      <c r="L13" s="65">
        <f>D59</f>
        <v>0</v>
      </c>
      <c r="M13" s="81">
        <f>D61</f>
        <v>0</v>
      </c>
      <c r="N13" s="81">
        <f>D63</f>
        <v>0</v>
      </c>
      <c r="O13" s="84">
        <f>D52</f>
        <v>0</v>
      </c>
      <c r="P13" s="61"/>
      <c r="Q13" s="67">
        <f t="shared" si="1"/>
        <v>1</v>
      </c>
      <c r="R13" s="67">
        <f t="shared" si="2"/>
        <v>1</v>
      </c>
      <c r="S13" s="67">
        <f t="shared" si="2"/>
        <v>1</v>
      </c>
      <c r="T13" s="67">
        <f t="shared" si="0"/>
        <v>1</v>
      </c>
      <c r="U13" s="86">
        <f t="shared" si="0"/>
        <v>1</v>
      </c>
      <c r="V13" s="68">
        <f>RANK($K13,$K$5:$K$16,)+COUNTIF(AE$1:AE9,AE10)</f>
        <v>2</v>
      </c>
    </row>
    <row r="14" spans="1:22" s="10" customFormat="1" ht="13.15" customHeight="1">
      <c r="A14" s="55"/>
      <c r="B14" s="55"/>
      <c r="C14" s="48"/>
      <c r="D14" s="49"/>
      <c r="E14" s="55"/>
      <c r="F14" s="47"/>
      <c r="G14" s="48"/>
      <c r="H14" s="49"/>
      <c r="J14" s="59" t="s">
        <v>31</v>
      </c>
      <c r="K14" s="70">
        <f>H57</f>
        <v>0</v>
      </c>
      <c r="L14" s="65">
        <f>H59</f>
        <v>0</v>
      </c>
      <c r="M14" s="81">
        <f>H61</f>
        <v>0</v>
      </c>
      <c r="N14" s="81">
        <f>H63</f>
        <v>0</v>
      </c>
      <c r="O14" s="84">
        <f>H65</f>
        <v>0</v>
      </c>
      <c r="P14" s="61"/>
      <c r="Q14" s="67">
        <f t="shared" si="1"/>
        <v>1</v>
      </c>
      <c r="R14" s="67">
        <f t="shared" si="2"/>
        <v>1</v>
      </c>
      <c r="S14" s="67">
        <f t="shared" si="2"/>
        <v>1</v>
      </c>
      <c r="T14" s="67">
        <f t="shared" si="0"/>
        <v>1</v>
      </c>
      <c r="U14" s="86">
        <f t="shared" si="0"/>
        <v>1</v>
      </c>
      <c r="V14" s="68">
        <f>RANK($K14,$K$5:$K$16,)+COUNTIF(AE$1:AE10,AE11)</f>
        <v>2</v>
      </c>
    </row>
    <row r="15" spans="1:22" ht="13.5" customHeight="1" thickBot="1">
      <c r="B15" s="40" t="s">
        <v>39</v>
      </c>
      <c r="F15" s="40" t="s">
        <v>39</v>
      </c>
      <c r="J15" s="59" t="s">
        <v>30</v>
      </c>
      <c r="K15" s="70">
        <f>D70</f>
        <v>0</v>
      </c>
      <c r="L15" s="65">
        <f>D72</f>
        <v>0</v>
      </c>
      <c r="M15" s="81">
        <f>D74</f>
        <v>0</v>
      </c>
      <c r="N15" s="81">
        <f>D76</f>
        <v>0</v>
      </c>
      <c r="O15" s="84">
        <f>D78</f>
        <v>0</v>
      </c>
      <c r="P15" s="62"/>
      <c r="Q15" s="67">
        <f t="shared" si="1"/>
        <v>1</v>
      </c>
      <c r="R15" s="67">
        <f t="shared" si="2"/>
        <v>1</v>
      </c>
      <c r="S15" s="67">
        <f t="shared" si="2"/>
        <v>1</v>
      </c>
      <c r="T15" s="67">
        <f t="shared" si="0"/>
        <v>1</v>
      </c>
      <c r="U15" s="86">
        <f t="shared" si="0"/>
        <v>1</v>
      </c>
      <c r="V15" s="68">
        <f>RANK($K15,$K$5:$K$16,)+COUNTIF(AE$1:AE11,AE12)</f>
        <v>2</v>
      </c>
    </row>
    <row r="16" spans="1:22" s="10" customFormat="1" ht="13.15" customHeight="1" thickBot="1">
      <c r="A16" s="20" t="s">
        <v>11</v>
      </c>
      <c r="B16" s="41">
        <v>5</v>
      </c>
      <c r="C16" s="36" t="s">
        <v>42</v>
      </c>
      <c r="D16" s="28"/>
      <c r="E16" s="20" t="s">
        <v>11</v>
      </c>
      <c r="F16" s="41">
        <v>6</v>
      </c>
      <c r="G16" s="30" t="s">
        <v>43</v>
      </c>
      <c r="H16" s="26"/>
      <c r="J16" s="60" t="s">
        <v>29</v>
      </c>
      <c r="K16" s="71">
        <f>H70</f>
        <v>0</v>
      </c>
      <c r="L16" s="66">
        <f>D72</f>
        <v>0</v>
      </c>
      <c r="M16" s="82">
        <f>H74</f>
        <v>0</v>
      </c>
      <c r="N16" s="82">
        <f>H76</f>
        <v>0</v>
      </c>
      <c r="O16" s="85">
        <f>H78</f>
        <v>0</v>
      </c>
      <c r="P16" s="63"/>
      <c r="Q16" s="67">
        <f t="shared" si="1"/>
        <v>1</v>
      </c>
      <c r="R16" s="67">
        <f t="shared" si="2"/>
        <v>1</v>
      </c>
      <c r="S16" s="67">
        <f t="shared" si="2"/>
        <v>1</v>
      </c>
      <c r="T16" s="67">
        <f t="shared" si="0"/>
        <v>1</v>
      </c>
      <c r="U16" s="86">
        <f t="shared" si="0"/>
        <v>1</v>
      </c>
      <c r="V16" s="68">
        <f>RANK($K16,$K$5:$K$16,)+COUNTIF(AE$1:AE12,AE13)</f>
        <v>2</v>
      </c>
    </row>
    <row r="17" spans="1:8" s="10" customFormat="1" ht="13.15" customHeight="1" thickBot="1">
      <c r="A17" s="33" t="s">
        <v>26</v>
      </c>
      <c r="B17" s="41">
        <v>4</v>
      </c>
      <c r="C17" s="37"/>
      <c r="D17" s="29"/>
      <c r="E17" s="33" t="s">
        <v>26</v>
      </c>
      <c r="F17" s="41">
        <v>5</v>
      </c>
      <c r="G17" s="34"/>
      <c r="H17" s="29"/>
    </row>
    <row r="18" spans="1:8" s="10" customFormat="1" ht="13.15" customHeight="1">
      <c r="A18" s="73" t="s">
        <v>34</v>
      </c>
      <c r="B18" s="41"/>
      <c r="C18" s="57" t="s">
        <v>57</v>
      </c>
      <c r="D18" s="105">
        <f>SUM(D16:D17)</f>
        <v>0</v>
      </c>
      <c r="E18" s="73" t="s">
        <v>35</v>
      </c>
      <c r="F18" s="41"/>
      <c r="G18" s="57" t="s">
        <v>57</v>
      </c>
      <c r="H18" s="105">
        <f>SUM(H16:H17)</f>
        <v>0</v>
      </c>
    </row>
    <row r="19" spans="1:8" s="10" customFormat="1" ht="13.15" customHeight="1">
      <c r="A19" s="74"/>
      <c r="B19" s="41">
        <v>6</v>
      </c>
      <c r="C19" s="22"/>
      <c r="D19" s="105"/>
      <c r="E19" s="74"/>
      <c r="F19" s="41">
        <v>2</v>
      </c>
      <c r="G19" s="22"/>
      <c r="H19" s="105"/>
    </row>
    <row r="20" spans="1:8" s="10" customFormat="1" ht="13.15" customHeight="1">
      <c r="A20" s="74"/>
      <c r="B20" s="41"/>
      <c r="C20" s="57" t="s">
        <v>66</v>
      </c>
      <c r="D20" s="105">
        <f>SUM(D18:D19)</f>
        <v>0</v>
      </c>
      <c r="E20" s="74"/>
      <c r="F20" s="41"/>
      <c r="G20" s="57" t="s">
        <v>66</v>
      </c>
      <c r="H20" s="105">
        <f>SUM(H18:H19)</f>
        <v>0</v>
      </c>
    </row>
    <row r="21" spans="1:8" s="10" customFormat="1" ht="13.15" customHeight="1">
      <c r="A21" s="74"/>
      <c r="B21" s="41">
        <v>3</v>
      </c>
      <c r="C21" s="22"/>
      <c r="D21" s="27"/>
      <c r="E21" s="74"/>
      <c r="F21" s="41">
        <v>3</v>
      </c>
      <c r="G21" s="22"/>
      <c r="H21" s="105"/>
    </row>
    <row r="22" spans="1:8" s="10" customFormat="1" ht="13.15" customHeight="1">
      <c r="A22" s="74"/>
      <c r="B22" s="41"/>
      <c r="C22" s="57" t="s">
        <v>59</v>
      </c>
      <c r="D22" s="27">
        <f>SUM(D20:D21)</f>
        <v>0</v>
      </c>
      <c r="E22" s="74"/>
      <c r="F22" s="41"/>
      <c r="G22" s="57" t="s">
        <v>59</v>
      </c>
      <c r="H22" s="105">
        <f>SUM(H20:H21)</f>
        <v>0</v>
      </c>
    </row>
    <row r="23" spans="1:8" s="10" customFormat="1" ht="13.15" customHeight="1">
      <c r="A23" s="74"/>
      <c r="B23" s="41">
        <v>1</v>
      </c>
      <c r="C23" s="22"/>
      <c r="D23" s="27"/>
      <c r="E23" s="74"/>
      <c r="F23" s="41">
        <v>1</v>
      </c>
      <c r="G23" s="22"/>
      <c r="H23" s="105"/>
    </row>
    <row r="24" spans="1:8" s="10" customFormat="1" ht="13.15" customHeight="1">
      <c r="A24" s="74"/>
      <c r="B24" s="41"/>
      <c r="C24" s="57" t="s">
        <v>60</v>
      </c>
      <c r="D24" s="27">
        <f>SUM(D22:D23)</f>
        <v>0</v>
      </c>
      <c r="E24" s="74"/>
      <c r="F24" s="41"/>
      <c r="G24" s="57" t="s">
        <v>60</v>
      </c>
      <c r="H24" s="105">
        <f>SUM(H22:H23)</f>
        <v>0</v>
      </c>
    </row>
    <row r="25" spans="1:8" s="10" customFormat="1" ht="13.15" customHeight="1" thickBot="1">
      <c r="A25" s="74"/>
      <c r="B25" s="41">
        <v>2</v>
      </c>
      <c r="C25" s="37"/>
      <c r="D25" s="27"/>
      <c r="E25" s="74"/>
      <c r="F25" s="41">
        <v>4</v>
      </c>
      <c r="G25" s="22"/>
      <c r="H25" s="105"/>
    </row>
    <row r="26" spans="1:8" s="10" customFormat="1" ht="13.15" customHeight="1" thickBot="1">
      <c r="A26" s="74"/>
      <c r="B26" s="54"/>
      <c r="C26" s="38" t="s">
        <v>6</v>
      </c>
      <c r="D26" s="52">
        <f>SUM(D24:D25)</f>
        <v>0</v>
      </c>
      <c r="E26" s="74"/>
      <c r="F26" s="54"/>
      <c r="G26" s="23" t="s">
        <v>6</v>
      </c>
      <c r="H26" s="52">
        <f>SUM(H24:H25)</f>
        <v>0</v>
      </c>
    </row>
    <row r="27" spans="1:8" s="10" customFormat="1" ht="13.15" customHeight="1" thickBot="1">
      <c r="A27" s="55"/>
      <c r="B27" s="55"/>
      <c r="C27" s="48"/>
      <c r="D27" s="49"/>
      <c r="E27" s="55"/>
      <c r="F27" s="55"/>
      <c r="G27" s="48"/>
      <c r="H27" s="49"/>
    </row>
    <row r="28" spans="1:8" ht="13.5" customHeight="1" thickBot="1">
      <c r="B28" s="35" t="s">
        <v>39</v>
      </c>
      <c r="F28" s="35" t="s">
        <v>39</v>
      </c>
    </row>
    <row r="29" spans="1:8" s="10" customFormat="1" ht="13.15" customHeight="1">
      <c r="A29" s="20" t="s">
        <v>11</v>
      </c>
      <c r="B29" s="31">
        <v>5</v>
      </c>
      <c r="C29" s="42" t="s">
        <v>44</v>
      </c>
      <c r="D29" s="26"/>
      <c r="E29" s="20" t="s">
        <v>11</v>
      </c>
      <c r="F29" s="31">
        <v>6</v>
      </c>
      <c r="G29" s="42" t="s">
        <v>45</v>
      </c>
      <c r="H29" s="26"/>
    </row>
    <row r="30" spans="1:8" s="10" customFormat="1" ht="13.15" customHeight="1" thickBot="1">
      <c r="A30" s="33" t="s">
        <v>26</v>
      </c>
      <c r="B30" s="31">
        <v>4</v>
      </c>
      <c r="C30" s="43"/>
      <c r="D30" s="27"/>
      <c r="E30" s="33" t="s">
        <v>26</v>
      </c>
      <c r="F30" s="31">
        <v>5</v>
      </c>
      <c r="G30" s="43"/>
      <c r="H30" s="27"/>
    </row>
    <row r="31" spans="1:8" s="10" customFormat="1" ht="13.15" customHeight="1">
      <c r="A31" s="73" t="s">
        <v>36</v>
      </c>
      <c r="B31" s="31"/>
      <c r="C31" s="57" t="s">
        <v>57</v>
      </c>
      <c r="D31" s="105">
        <f>SUM(D29:D30)</f>
        <v>0</v>
      </c>
      <c r="E31" s="73" t="s">
        <v>37</v>
      </c>
      <c r="F31" s="31"/>
      <c r="G31" s="57" t="s">
        <v>57</v>
      </c>
      <c r="H31" s="105">
        <f>SUM(H29:H30)</f>
        <v>0</v>
      </c>
    </row>
    <row r="32" spans="1:8" s="10" customFormat="1" ht="13.15" customHeight="1">
      <c r="A32" s="74"/>
      <c r="B32" s="31">
        <v>6</v>
      </c>
      <c r="C32" s="22"/>
      <c r="D32" s="105"/>
      <c r="E32" s="74"/>
      <c r="F32" s="31">
        <v>4</v>
      </c>
      <c r="G32" s="22"/>
      <c r="H32" s="105"/>
    </row>
    <row r="33" spans="1:8" s="10" customFormat="1" ht="13.15" customHeight="1">
      <c r="A33" s="74"/>
      <c r="B33" s="31"/>
      <c r="C33" s="57" t="s">
        <v>66</v>
      </c>
      <c r="D33" s="105">
        <f>SUM(D31:D32)</f>
        <v>0</v>
      </c>
      <c r="E33" s="74"/>
      <c r="F33" s="31"/>
      <c r="G33" s="57" t="s">
        <v>66</v>
      </c>
      <c r="H33" s="105">
        <f>SUM(H31:H32)</f>
        <v>0</v>
      </c>
    </row>
    <row r="34" spans="1:8" s="10" customFormat="1" ht="13.15" customHeight="1">
      <c r="A34" s="74"/>
      <c r="B34" s="31">
        <v>1</v>
      </c>
      <c r="C34" s="22"/>
      <c r="D34" s="105"/>
      <c r="E34" s="74"/>
      <c r="F34" s="31">
        <v>3</v>
      </c>
      <c r="G34" s="22"/>
      <c r="H34" s="105"/>
    </row>
    <row r="35" spans="1:8" s="10" customFormat="1" ht="13.15" customHeight="1">
      <c r="A35" s="74"/>
      <c r="B35" s="31"/>
      <c r="C35" s="57" t="s">
        <v>59</v>
      </c>
      <c r="D35" s="105">
        <f>SUM(D33:D34)</f>
        <v>0</v>
      </c>
      <c r="E35" s="74"/>
      <c r="F35" s="31"/>
      <c r="G35" s="57" t="s">
        <v>59</v>
      </c>
      <c r="H35" s="105">
        <f>SUM(H33:H34)</f>
        <v>0</v>
      </c>
    </row>
    <row r="36" spans="1:8" s="10" customFormat="1" ht="13.15" customHeight="1">
      <c r="A36" s="74"/>
      <c r="B36" s="31">
        <v>2</v>
      </c>
      <c r="C36" s="22"/>
      <c r="D36" s="105"/>
      <c r="E36" s="74"/>
      <c r="F36" s="31">
        <v>1</v>
      </c>
      <c r="G36" s="22"/>
      <c r="H36" s="105"/>
    </row>
    <row r="37" spans="1:8" s="10" customFormat="1" ht="13.15" customHeight="1">
      <c r="A37" s="74"/>
      <c r="B37" s="31"/>
      <c r="C37" s="57" t="s">
        <v>60</v>
      </c>
      <c r="D37" s="105">
        <f>SUM(D35:D36)</f>
        <v>0</v>
      </c>
      <c r="E37" s="74"/>
      <c r="F37" s="31"/>
      <c r="G37" s="57" t="s">
        <v>60</v>
      </c>
      <c r="H37" s="105">
        <f>SUM(H35:H36)</f>
        <v>0</v>
      </c>
    </row>
    <row r="38" spans="1:8" s="10" customFormat="1" ht="13.15" customHeight="1" thickBot="1">
      <c r="A38" s="74"/>
      <c r="B38" s="31">
        <v>3</v>
      </c>
      <c r="C38" s="43"/>
      <c r="D38" s="27"/>
      <c r="E38" s="74"/>
      <c r="F38" s="31">
        <v>2</v>
      </c>
      <c r="G38" s="43"/>
      <c r="H38" s="27"/>
    </row>
    <row r="39" spans="1:8" s="10" customFormat="1" ht="13.15" customHeight="1" thickBot="1">
      <c r="A39" s="74"/>
      <c r="B39" s="54"/>
      <c r="C39" s="44" t="s">
        <v>6</v>
      </c>
      <c r="D39" s="52">
        <f>SUM(D37:D38)</f>
        <v>0</v>
      </c>
      <c r="E39" s="74"/>
      <c r="F39" s="54"/>
      <c r="G39" s="44" t="s">
        <v>6</v>
      </c>
      <c r="H39" s="52">
        <f>SUM(H37:H38)</f>
        <v>0</v>
      </c>
    </row>
    <row r="40" spans="1:8" s="10" customFormat="1" ht="13.15" customHeight="1" thickBot="1">
      <c r="A40" s="55"/>
      <c r="B40" s="51"/>
      <c r="C40" s="48"/>
      <c r="D40" s="49"/>
      <c r="E40" s="55"/>
      <c r="F40" s="51"/>
      <c r="G40" s="48"/>
      <c r="H40" s="49"/>
    </row>
    <row r="41" spans="1:8" ht="15.75" customHeight="1" thickBot="1">
      <c r="B41" s="35" t="s">
        <v>39</v>
      </c>
      <c r="F41" s="35" t="s">
        <v>39</v>
      </c>
    </row>
    <row r="42" spans="1:8" s="10" customFormat="1" ht="13.15" customHeight="1">
      <c r="A42" s="20" t="s">
        <v>11</v>
      </c>
      <c r="B42" s="31">
        <v>6</v>
      </c>
      <c r="C42" s="24" t="s">
        <v>46</v>
      </c>
      <c r="D42" s="26"/>
      <c r="E42" s="20" t="s">
        <v>11</v>
      </c>
      <c r="F42" s="31">
        <v>6</v>
      </c>
      <c r="G42" s="24" t="s">
        <v>47</v>
      </c>
      <c r="H42" s="26"/>
    </row>
    <row r="43" spans="1:8" s="10" customFormat="1" ht="13.15" customHeight="1" thickBot="1">
      <c r="A43" s="33" t="s">
        <v>26</v>
      </c>
      <c r="B43" s="31">
        <v>2</v>
      </c>
      <c r="C43" s="22"/>
      <c r="D43" s="27"/>
      <c r="E43" s="33" t="s">
        <v>26</v>
      </c>
      <c r="F43" s="31">
        <v>4</v>
      </c>
      <c r="G43" s="22"/>
      <c r="H43" s="27"/>
    </row>
    <row r="44" spans="1:8" s="10" customFormat="1" ht="13.15" customHeight="1">
      <c r="A44" s="73" t="s">
        <v>38</v>
      </c>
      <c r="B44" s="31"/>
      <c r="C44" s="57" t="s">
        <v>57</v>
      </c>
      <c r="D44" s="105">
        <f>SUM(D42:D43)</f>
        <v>0</v>
      </c>
      <c r="E44" s="73" t="s">
        <v>33</v>
      </c>
      <c r="F44" s="31"/>
      <c r="G44" s="57" t="s">
        <v>57</v>
      </c>
      <c r="H44" s="105">
        <f>SUM(H42:H43)</f>
        <v>0</v>
      </c>
    </row>
    <row r="45" spans="1:8" s="10" customFormat="1" ht="13.15" customHeight="1">
      <c r="A45" s="74"/>
      <c r="B45" s="31">
        <v>4</v>
      </c>
      <c r="C45" s="22"/>
      <c r="D45" s="105"/>
      <c r="E45" s="74"/>
      <c r="F45" s="31">
        <v>3</v>
      </c>
      <c r="G45" s="22"/>
      <c r="H45" s="105"/>
    </row>
    <row r="46" spans="1:8" s="10" customFormat="1" ht="13.15" customHeight="1">
      <c r="A46" s="74"/>
      <c r="B46" s="31"/>
      <c r="C46" s="57" t="s">
        <v>66</v>
      </c>
      <c r="D46" s="105">
        <f>SUM(D44:D45)</f>
        <v>0</v>
      </c>
      <c r="E46" s="74"/>
      <c r="F46" s="31"/>
      <c r="G46" s="57" t="s">
        <v>66</v>
      </c>
      <c r="H46" s="105">
        <f>SUM(H44:H45)</f>
        <v>0</v>
      </c>
    </row>
    <row r="47" spans="1:8" s="10" customFormat="1" ht="13.15" customHeight="1">
      <c r="A47" s="74"/>
      <c r="B47" s="31">
        <v>3</v>
      </c>
      <c r="C47" s="22"/>
      <c r="D47" s="105"/>
      <c r="E47" s="74"/>
      <c r="F47" s="31">
        <v>5</v>
      </c>
      <c r="G47" s="22"/>
      <c r="H47" s="105"/>
    </row>
    <row r="48" spans="1:8" s="10" customFormat="1" ht="13.15" customHeight="1">
      <c r="A48" s="74"/>
      <c r="B48" s="31"/>
      <c r="C48" s="57" t="s">
        <v>59</v>
      </c>
      <c r="D48" s="105">
        <f>SUM(D46:D47)</f>
        <v>0</v>
      </c>
      <c r="E48" s="74"/>
      <c r="F48" s="31"/>
      <c r="G48" s="57" t="s">
        <v>59</v>
      </c>
      <c r="H48" s="105">
        <f>SUM(H46:H47)</f>
        <v>0</v>
      </c>
    </row>
    <row r="49" spans="1:8" s="10" customFormat="1" ht="13.15" customHeight="1">
      <c r="A49" s="74"/>
      <c r="B49" s="31">
        <v>1</v>
      </c>
      <c r="C49" s="22"/>
      <c r="D49" s="105"/>
      <c r="E49" s="74"/>
      <c r="F49" s="31">
        <v>1</v>
      </c>
      <c r="G49" s="22"/>
      <c r="H49" s="105"/>
    </row>
    <row r="50" spans="1:8" s="10" customFormat="1" ht="13.15" customHeight="1">
      <c r="A50" s="74"/>
      <c r="B50" s="31"/>
      <c r="C50" s="57" t="s">
        <v>60</v>
      </c>
      <c r="D50" s="27">
        <f>SUM(D48:D49)</f>
        <v>0</v>
      </c>
      <c r="E50" s="74"/>
      <c r="F50" s="31"/>
      <c r="G50" s="57" t="s">
        <v>60</v>
      </c>
      <c r="H50" s="105">
        <f>SUM(H48:H49)</f>
        <v>0</v>
      </c>
    </row>
    <row r="51" spans="1:8" s="10" customFormat="1" ht="13.15" customHeight="1" thickBot="1">
      <c r="A51" s="74"/>
      <c r="B51" s="31">
        <v>5</v>
      </c>
      <c r="C51" s="56"/>
      <c r="D51" s="27"/>
      <c r="E51" s="74"/>
      <c r="F51" s="31">
        <v>2</v>
      </c>
      <c r="G51" s="22"/>
      <c r="H51" s="27"/>
    </row>
    <row r="52" spans="1:8" s="10" customFormat="1" ht="13.15" customHeight="1" thickBot="1">
      <c r="A52" s="74"/>
      <c r="B52" s="54"/>
      <c r="C52" s="45" t="s">
        <v>6</v>
      </c>
      <c r="D52" s="52">
        <f>SUM(D50:D51)</f>
        <v>0</v>
      </c>
      <c r="E52" s="74"/>
      <c r="F52" s="54"/>
      <c r="G52" s="22" t="s">
        <v>6</v>
      </c>
      <c r="H52" s="52">
        <f>SUM(H50:H51)</f>
        <v>0</v>
      </c>
    </row>
    <row r="53" spans="1:8" s="10" customFormat="1" ht="13.15" customHeight="1" thickBot="1">
      <c r="A53" s="55"/>
      <c r="B53" s="51"/>
      <c r="C53" s="48"/>
      <c r="D53" s="49"/>
      <c r="E53" s="55"/>
      <c r="F53" s="51"/>
      <c r="G53" s="50"/>
      <c r="H53" s="49"/>
    </row>
    <row r="54" spans="1:8" ht="16.5" customHeight="1" thickBot="1">
      <c r="B54" s="35" t="s">
        <v>39</v>
      </c>
      <c r="F54" s="35" t="s">
        <v>39</v>
      </c>
    </row>
    <row r="55" spans="1:8" s="10" customFormat="1" ht="13.15" customHeight="1">
      <c r="A55" s="20" t="s">
        <v>11</v>
      </c>
      <c r="B55" s="31">
        <v>6</v>
      </c>
      <c r="C55" s="24" t="s">
        <v>48</v>
      </c>
      <c r="D55" s="26"/>
      <c r="E55" s="20" t="s">
        <v>11</v>
      </c>
      <c r="F55" s="31">
        <v>6</v>
      </c>
      <c r="G55" s="24" t="s">
        <v>49</v>
      </c>
      <c r="H55" s="26"/>
    </row>
    <row r="56" spans="1:8" s="10" customFormat="1" ht="13.15" customHeight="1" thickBot="1">
      <c r="A56" s="33" t="s">
        <v>26</v>
      </c>
      <c r="B56" s="31">
        <v>4</v>
      </c>
      <c r="C56" s="22"/>
      <c r="D56" s="27"/>
      <c r="E56" s="33" t="s">
        <v>26</v>
      </c>
      <c r="F56" s="31">
        <v>5</v>
      </c>
      <c r="G56" s="22"/>
      <c r="H56" s="27"/>
    </row>
    <row r="57" spans="1:8" s="10" customFormat="1" ht="13.15" customHeight="1">
      <c r="A57" s="73" t="s">
        <v>32</v>
      </c>
      <c r="B57" s="31"/>
      <c r="C57" s="57" t="s">
        <v>57</v>
      </c>
      <c r="D57" s="105">
        <f>SUM(D55:D56)</f>
        <v>0</v>
      </c>
      <c r="E57" s="73" t="s">
        <v>31</v>
      </c>
      <c r="F57" s="31"/>
      <c r="G57" s="57" t="s">
        <v>57</v>
      </c>
      <c r="H57" s="105">
        <f>SUM(H55:H56)</f>
        <v>0</v>
      </c>
    </row>
    <row r="58" spans="1:8" s="10" customFormat="1" ht="13.15" customHeight="1">
      <c r="A58" s="74"/>
      <c r="B58" s="31">
        <v>5</v>
      </c>
      <c r="C58" s="22"/>
      <c r="D58" s="105"/>
      <c r="E58" s="74"/>
      <c r="F58" s="31">
        <v>3</v>
      </c>
      <c r="G58" s="22"/>
      <c r="H58" s="105"/>
    </row>
    <row r="59" spans="1:8" s="10" customFormat="1" ht="13.15" customHeight="1">
      <c r="A59" s="74"/>
      <c r="B59" s="31"/>
      <c r="C59" s="57" t="s">
        <v>66</v>
      </c>
      <c r="D59" s="105">
        <f>SUM(D57:D58)</f>
        <v>0</v>
      </c>
      <c r="E59" s="74"/>
      <c r="F59" s="31"/>
      <c r="G59" s="57" t="s">
        <v>66</v>
      </c>
      <c r="H59" s="105">
        <f>SUM(H57:H58)</f>
        <v>0</v>
      </c>
    </row>
    <row r="60" spans="1:8" s="10" customFormat="1" ht="13.15" customHeight="1">
      <c r="A60" s="74"/>
      <c r="B60" s="31">
        <v>1</v>
      </c>
      <c r="C60" s="22"/>
      <c r="D60" s="105"/>
      <c r="E60" s="74"/>
      <c r="F60" s="31">
        <v>2</v>
      </c>
      <c r="G60" s="22"/>
      <c r="H60" s="105"/>
    </row>
    <row r="61" spans="1:8" s="10" customFormat="1" ht="13.15" customHeight="1">
      <c r="A61" s="74"/>
      <c r="B61" s="31"/>
      <c r="C61" s="57" t="s">
        <v>59</v>
      </c>
      <c r="D61" s="105">
        <f>SUM(D59:D60)</f>
        <v>0</v>
      </c>
      <c r="E61" s="74"/>
      <c r="F61" s="31"/>
      <c r="G61" s="57" t="s">
        <v>59</v>
      </c>
      <c r="H61" s="105">
        <f>SUM(H59:H60)</f>
        <v>0</v>
      </c>
    </row>
    <row r="62" spans="1:8" s="10" customFormat="1" ht="13.15" customHeight="1">
      <c r="A62" s="74"/>
      <c r="B62" s="31">
        <v>3</v>
      </c>
      <c r="C62" s="22"/>
      <c r="D62" s="105"/>
      <c r="E62" s="74"/>
      <c r="F62" s="31">
        <v>4</v>
      </c>
      <c r="G62" s="22"/>
      <c r="H62" s="105"/>
    </row>
    <row r="63" spans="1:8" s="10" customFormat="1" ht="13.15" customHeight="1">
      <c r="A63" s="74"/>
      <c r="B63" s="31"/>
      <c r="C63" s="57" t="s">
        <v>60</v>
      </c>
      <c r="D63" s="105">
        <f>SUM(D61:D62)</f>
        <v>0</v>
      </c>
      <c r="E63" s="74"/>
      <c r="F63" s="31"/>
      <c r="G63" s="57" t="s">
        <v>60</v>
      </c>
      <c r="H63" s="105">
        <f>SUM(H61:H62)</f>
        <v>0</v>
      </c>
    </row>
    <row r="64" spans="1:8" s="10" customFormat="1" ht="13.15" customHeight="1" thickBot="1">
      <c r="A64" s="74"/>
      <c r="B64" s="31">
        <v>2</v>
      </c>
      <c r="C64" s="22"/>
      <c r="D64" s="27"/>
      <c r="E64" s="74"/>
      <c r="F64" s="31">
        <v>1</v>
      </c>
      <c r="G64" s="22"/>
      <c r="H64" s="27"/>
    </row>
    <row r="65" spans="1:8" s="10" customFormat="1" ht="13.15" customHeight="1" thickBot="1">
      <c r="A65" s="74"/>
      <c r="B65" s="54"/>
      <c r="C65" s="22" t="s">
        <v>6</v>
      </c>
      <c r="D65" s="52">
        <f>SUM(D63:D64)</f>
        <v>0</v>
      </c>
      <c r="E65" s="74"/>
      <c r="F65" s="54"/>
      <c r="G65" s="45" t="s">
        <v>6</v>
      </c>
      <c r="H65" s="52">
        <f>SUM(H63:H64)</f>
        <v>0</v>
      </c>
    </row>
    <row r="66" spans="1:8" s="10" customFormat="1" ht="13.15" customHeight="1" thickBot="1">
      <c r="A66" s="55"/>
      <c r="B66" s="51"/>
      <c r="C66" s="50"/>
      <c r="D66" s="49"/>
      <c r="E66" s="55"/>
      <c r="F66" s="51"/>
      <c r="G66" s="48"/>
      <c r="H66" s="49"/>
    </row>
    <row r="67" spans="1:8" ht="17.25" customHeight="1" thickBot="1">
      <c r="B67" s="35" t="s">
        <v>39</v>
      </c>
      <c r="F67" s="35" t="s">
        <v>39</v>
      </c>
    </row>
    <row r="68" spans="1:8" s="10" customFormat="1" ht="13.15" customHeight="1">
      <c r="A68" s="20" t="s">
        <v>11</v>
      </c>
      <c r="B68" s="31">
        <v>5</v>
      </c>
      <c r="C68" s="42" t="s">
        <v>50</v>
      </c>
      <c r="D68" s="26"/>
      <c r="E68" s="20" t="s">
        <v>11</v>
      </c>
      <c r="F68" s="31">
        <v>6</v>
      </c>
      <c r="G68" s="42" t="s">
        <v>51</v>
      </c>
      <c r="H68" s="26"/>
    </row>
    <row r="69" spans="1:8" s="10" customFormat="1" ht="13.15" customHeight="1" thickBot="1">
      <c r="A69" s="33" t="s">
        <v>26</v>
      </c>
      <c r="B69" s="31">
        <v>4</v>
      </c>
      <c r="C69" s="43"/>
      <c r="D69" s="27"/>
      <c r="E69" s="33" t="s">
        <v>26</v>
      </c>
      <c r="F69" s="31">
        <v>5</v>
      </c>
      <c r="G69" s="43"/>
      <c r="H69" s="27"/>
    </row>
    <row r="70" spans="1:8" s="10" customFormat="1" ht="13.15" customHeight="1">
      <c r="A70" s="73" t="s">
        <v>30</v>
      </c>
      <c r="B70" s="31"/>
      <c r="C70" s="57" t="s">
        <v>57</v>
      </c>
      <c r="D70" s="105">
        <f>SUM(D68:D69)</f>
        <v>0</v>
      </c>
      <c r="E70" s="73" t="s">
        <v>29</v>
      </c>
      <c r="F70" s="31"/>
      <c r="G70" s="57" t="s">
        <v>57</v>
      </c>
      <c r="H70" s="105">
        <f>SUM(H68:H69)</f>
        <v>0</v>
      </c>
    </row>
    <row r="71" spans="1:8" s="10" customFormat="1" ht="13.15" customHeight="1">
      <c r="A71" s="74"/>
      <c r="B71" s="31">
        <v>6</v>
      </c>
      <c r="C71" s="22"/>
      <c r="D71" s="105"/>
      <c r="E71" s="74"/>
      <c r="F71" s="31">
        <v>1</v>
      </c>
      <c r="G71" s="22"/>
      <c r="H71" s="105"/>
    </row>
    <row r="72" spans="1:8" s="10" customFormat="1" ht="13.15" customHeight="1">
      <c r="A72" s="74"/>
      <c r="B72" s="31"/>
      <c r="C72" s="57" t="s">
        <v>66</v>
      </c>
      <c r="D72" s="105">
        <f>SUM(D70:D71)</f>
        <v>0</v>
      </c>
      <c r="E72" s="74"/>
      <c r="F72" s="31"/>
      <c r="G72" s="57" t="s">
        <v>66</v>
      </c>
      <c r="H72" s="105">
        <f>SUM(H70:H71)</f>
        <v>0</v>
      </c>
    </row>
    <row r="73" spans="1:8" s="10" customFormat="1" ht="13.15" customHeight="1">
      <c r="A73" s="74"/>
      <c r="B73" s="31">
        <v>1</v>
      </c>
      <c r="C73" s="22"/>
      <c r="D73" s="105"/>
      <c r="E73" s="74"/>
      <c r="F73" s="31">
        <v>2</v>
      </c>
      <c r="G73" s="22"/>
      <c r="H73" s="105"/>
    </row>
    <row r="74" spans="1:8" s="10" customFormat="1" ht="13.15" customHeight="1">
      <c r="A74" s="74"/>
      <c r="B74" s="31"/>
      <c r="C74" s="57" t="s">
        <v>59</v>
      </c>
      <c r="D74" s="105">
        <f>SUM(D72:D73)</f>
        <v>0</v>
      </c>
      <c r="E74" s="74"/>
      <c r="F74" s="31"/>
      <c r="G74" s="57" t="s">
        <v>59</v>
      </c>
      <c r="H74" s="105">
        <f>SUM(H72:H73)</f>
        <v>0</v>
      </c>
    </row>
    <row r="75" spans="1:8" s="10" customFormat="1" ht="13.15" customHeight="1">
      <c r="A75" s="74"/>
      <c r="B75" s="31">
        <v>2</v>
      </c>
      <c r="C75" s="22"/>
      <c r="D75" s="105"/>
      <c r="E75" s="74"/>
      <c r="F75" s="31">
        <v>4</v>
      </c>
      <c r="G75" s="22"/>
      <c r="H75" s="105"/>
    </row>
    <row r="76" spans="1:8" s="10" customFormat="1" ht="13.15" customHeight="1">
      <c r="A76" s="74"/>
      <c r="B76" s="31"/>
      <c r="C76" s="57" t="s">
        <v>60</v>
      </c>
      <c r="D76" s="105">
        <f>SUM(D74:D75)</f>
        <v>0</v>
      </c>
      <c r="E76" s="74"/>
      <c r="F76" s="31"/>
      <c r="G76" s="57" t="s">
        <v>60</v>
      </c>
      <c r="H76" s="105">
        <f>SUM(H74:H75)</f>
        <v>0</v>
      </c>
    </row>
    <row r="77" spans="1:8" s="10" customFormat="1" ht="13.15" customHeight="1" thickBot="1">
      <c r="A77" s="74"/>
      <c r="B77" s="31">
        <v>3</v>
      </c>
      <c r="C77" s="25"/>
      <c r="D77" s="105"/>
      <c r="E77" s="74"/>
      <c r="F77" s="31">
        <v>3</v>
      </c>
      <c r="G77" s="46"/>
      <c r="H77" s="27"/>
    </row>
    <row r="78" spans="1:8" s="10" customFormat="1" ht="13.15" customHeight="1" thickBot="1">
      <c r="A78" s="74"/>
      <c r="B78" s="54"/>
      <c r="C78" s="44" t="s">
        <v>6</v>
      </c>
      <c r="D78" s="52">
        <f>SUM(D76:D77)</f>
        <v>0</v>
      </c>
      <c r="E78" s="74"/>
      <c r="F78" s="54"/>
      <c r="G78" s="44" t="s">
        <v>6</v>
      </c>
      <c r="H78" s="52">
        <f>SUM(H76:H77)</f>
        <v>0</v>
      </c>
    </row>
  </sheetData>
  <mergeCells count="23">
    <mergeCell ref="T1:T4"/>
    <mergeCell ref="U1:U4"/>
    <mergeCell ref="K1:K4"/>
    <mergeCell ref="L1:L4"/>
    <mergeCell ref="M1:M4"/>
    <mergeCell ref="N1:N4"/>
    <mergeCell ref="O2:O4"/>
    <mergeCell ref="Q1:Q4"/>
    <mergeCell ref="R1:R4"/>
    <mergeCell ref="S1:S4"/>
    <mergeCell ref="A31:A39"/>
    <mergeCell ref="E31:E39"/>
    <mergeCell ref="A1:H1"/>
    <mergeCell ref="A5:A13"/>
    <mergeCell ref="E5:E13"/>
    <mergeCell ref="A18:A26"/>
    <mergeCell ref="E18:E26"/>
    <mergeCell ref="A44:A52"/>
    <mergeCell ref="E44:E52"/>
    <mergeCell ref="A57:A65"/>
    <mergeCell ref="E57:E65"/>
    <mergeCell ref="A70:A78"/>
    <mergeCell ref="E70:E78"/>
  </mergeCells>
  <pageMargins left="3.937007874015748E-2" right="3.937007874015748E-2" top="0" bottom="0" header="0" footer="0"/>
  <pageSetup paperSize="5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C5"/>
  <sheetViews>
    <sheetView workbookViewId="0">
      <selection activeCell="C5" sqref="C5"/>
    </sheetView>
  </sheetViews>
  <sheetFormatPr baseColWidth="10" defaultRowHeight="15"/>
  <sheetData>
    <row r="1" spans="2:3">
      <c r="B1" s="78" t="s">
        <v>55</v>
      </c>
      <c r="C1" s="78" t="s">
        <v>56</v>
      </c>
    </row>
    <row r="2" spans="2:3">
      <c r="B2" s="79" t="s">
        <v>54</v>
      </c>
      <c r="C2" s="79">
        <v>200</v>
      </c>
    </row>
    <row r="3" spans="2:3">
      <c r="B3" s="79" t="s">
        <v>53</v>
      </c>
      <c r="C3" s="79">
        <f>SUM(C2)</f>
        <v>200</v>
      </c>
    </row>
    <row r="4" spans="2:3">
      <c r="B4" s="79" t="s">
        <v>54</v>
      </c>
      <c r="C4" s="79"/>
    </row>
    <row r="5" spans="2:3">
      <c r="B5" s="79" t="s">
        <v>53</v>
      </c>
      <c r="C5" s="79">
        <f>SUM(C3:C4)</f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Capitaine 1-6</vt:lpstr>
      <vt:lpstr>Capitaine 7-12</vt:lpstr>
      <vt:lpstr>Feuille repéchage 2020-2021</vt:lpstr>
      <vt:lpstr>Feuil1</vt:lpstr>
      <vt:lpstr>'Feuille repéchage 2020-2021'!Zone_d_impression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C</cp:lastModifiedBy>
  <cp:lastPrinted>2019-07-11T18:23:36Z</cp:lastPrinted>
  <dcterms:created xsi:type="dcterms:W3CDTF">2013-06-11T20:36:18Z</dcterms:created>
  <dcterms:modified xsi:type="dcterms:W3CDTF">2019-07-12T14:47:20Z</dcterms:modified>
</cp:coreProperties>
</file>