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80" yWindow="105" windowWidth="26115" windowHeight="12540" activeTab="4"/>
  </bookViews>
  <sheets>
    <sheet name="Séchoir1" sheetId="2" r:id="rId1"/>
    <sheet name="Séchoir2" sheetId="3" r:id="rId2"/>
    <sheet name="Séchoir3" sheetId="4" r:id="rId3"/>
    <sheet name="Séchoir4" sheetId="5" r:id="rId4"/>
    <sheet name="EXTRACTION - Séchoirs" sheetId="7" r:id="rId5"/>
    <sheet name="CODE" sheetId="1" r:id="rId6"/>
  </sheets>
  <calcPr calcId="124519"/>
</workbook>
</file>

<file path=xl/calcChain.xml><?xml version="1.0" encoding="utf-8"?>
<calcChain xmlns="http://schemas.openxmlformats.org/spreadsheetml/2006/main">
  <c r="G145" i="7"/>
  <c r="F145"/>
  <c r="L145"/>
  <c r="G144"/>
  <c r="F144"/>
  <c r="L144"/>
  <c r="G143"/>
  <c r="F143"/>
  <c r="L143"/>
  <c r="G142"/>
  <c r="F142"/>
  <c r="L142"/>
  <c r="G141"/>
  <c r="F141"/>
  <c r="L141"/>
  <c r="G140"/>
  <c r="F140"/>
  <c r="L140"/>
  <c r="G139"/>
  <c r="F139"/>
  <c r="L139"/>
  <c r="G138"/>
  <c r="F138"/>
  <c r="L138"/>
  <c r="G137"/>
  <c r="F137"/>
  <c r="L137"/>
  <c r="G136"/>
  <c r="F136"/>
  <c r="L136"/>
  <c r="G135"/>
  <c r="F135"/>
  <c r="L135"/>
  <c r="G134"/>
  <c r="F134"/>
  <c r="L134"/>
  <c r="G133"/>
  <c r="F133"/>
  <c r="L133"/>
  <c r="G132"/>
  <c r="F132"/>
  <c r="L132"/>
  <c r="G131"/>
  <c r="F131"/>
  <c r="L131"/>
  <c r="G130"/>
  <c r="F130"/>
  <c r="L130"/>
  <c r="G129"/>
  <c r="F129"/>
  <c r="L129"/>
  <c r="G128"/>
  <c r="F128"/>
  <c r="L128"/>
  <c r="G127"/>
  <c r="F127"/>
  <c r="L127"/>
  <c r="G126"/>
  <c r="F126"/>
  <c r="L126"/>
  <c r="G125"/>
  <c r="F125"/>
  <c r="L125"/>
  <c r="G124"/>
  <c r="F124"/>
  <c r="L124"/>
  <c r="G123"/>
  <c r="F123"/>
  <c r="L123"/>
  <c r="G122"/>
  <c r="F122"/>
  <c r="L122"/>
  <c r="G121"/>
  <c r="F121"/>
  <c r="L121"/>
  <c r="G120"/>
  <c r="F120"/>
  <c r="L120"/>
  <c r="G119"/>
  <c r="F119"/>
  <c r="L119"/>
  <c r="G118"/>
  <c r="F118"/>
  <c r="L118"/>
  <c r="G117"/>
  <c r="F117"/>
  <c r="L117"/>
  <c r="G116"/>
  <c r="F116"/>
  <c r="L116"/>
  <c r="G115"/>
  <c r="F115"/>
  <c r="L115"/>
  <c r="G114"/>
  <c r="F114"/>
  <c r="L114"/>
  <c r="G113"/>
  <c r="F113"/>
  <c r="L113"/>
  <c r="G112"/>
  <c r="F112"/>
  <c r="L112"/>
  <c r="G111"/>
  <c r="F111"/>
  <c r="L111"/>
  <c r="G110"/>
  <c r="F110"/>
  <c r="L110"/>
  <c r="G109"/>
  <c r="F109"/>
  <c r="L109"/>
  <c r="G108"/>
  <c r="F108"/>
  <c r="L108"/>
  <c r="G107"/>
  <c r="F107"/>
  <c r="L107"/>
  <c r="G106"/>
  <c r="F106"/>
  <c r="L106"/>
  <c r="G105"/>
  <c r="F105"/>
  <c r="L105"/>
  <c r="G104"/>
  <c r="F104"/>
  <c r="L104"/>
  <c r="G103"/>
  <c r="F103"/>
  <c r="L103"/>
  <c r="G102"/>
  <c r="F102"/>
  <c r="L102"/>
  <c r="G101"/>
  <c r="F101"/>
  <c r="L101"/>
  <c r="G100"/>
  <c r="F100"/>
  <c r="L100"/>
  <c r="G99"/>
  <c r="F99"/>
  <c r="L99"/>
  <c r="G98"/>
  <c r="F98"/>
  <c r="L98"/>
  <c r="G97"/>
  <c r="F97"/>
  <c r="L97"/>
  <c r="G96"/>
  <c r="F96"/>
  <c r="L96"/>
  <c r="G95"/>
  <c r="F95"/>
  <c r="L95"/>
  <c r="G94"/>
  <c r="F94"/>
  <c r="L94"/>
  <c r="G93"/>
  <c r="F93"/>
  <c r="L93"/>
  <c r="G92"/>
  <c r="F92"/>
  <c r="L92"/>
  <c r="G91"/>
  <c r="F91"/>
  <c r="L91"/>
  <c r="G90"/>
  <c r="F90"/>
  <c r="L90"/>
  <c r="G89"/>
  <c r="F89"/>
  <c r="L89"/>
  <c r="G88"/>
  <c r="F88"/>
  <c r="L88"/>
  <c r="G87"/>
  <c r="F87"/>
  <c r="L87"/>
  <c r="G86"/>
  <c r="F86"/>
  <c r="L86"/>
  <c r="G85"/>
  <c r="F85"/>
  <c r="L85"/>
  <c r="G84"/>
  <c r="F84"/>
  <c r="L84"/>
  <c r="G83"/>
  <c r="F83"/>
  <c r="L83"/>
  <c r="G82"/>
  <c r="F82"/>
  <c r="L82"/>
  <c r="G81"/>
  <c r="F81"/>
  <c r="L81"/>
  <c r="G80"/>
  <c r="F80"/>
  <c r="L80"/>
  <c r="G79"/>
  <c r="F79"/>
  <c r="L79"/>
  <c r="G78"/>
  <c r="F78"/>
  <c r="L78"/>
  <c r="G77"/>
  <c r="F77"/>
  <c r="L77"/>
  <c r="G76"/>
  <c r="F76"/>
  <c r="L76"/>
  <c r="G75"/>
  <c r="F75"/>
  <c r="L75"/>
  <c r="G74"/>
  <c r="F74"/>
  <c r="L74"/>
  <c r="G73"/>
  <c r="F73"/>
  <c r="L73"/>
  <c r="G72"/>
  <c r="F72"/>
  <c r="L72"/>
  <c r="G71"/>
  <c r="F71"/>
  <c r="L71"/>
  <c r="G70"/>
  <c r="F70"/>
  <c r="L70"/>
  <c r="G69"/>
  <c r="F69"/>
  <c r="L69"/>
  <c r="G68"/>
  <c r="F68"/>
  <c r="L68"/>
  <c r="G67"/>
  <c r="F67"/>
  <c r="L67"/>
  <c r="G66"/>
  <c r="F66"/>
  <c r="L66"/>
  <c r="G65"/>
  <c r="F65"/>
  <c r="L65"/>
  <c r="G64"/>
  <c r="F64"/>
  <c r="L64"/>
  <c r="G63"/>
  <c r="F63"/>
  <c r="L63"/>
  <c r="G62"/>
  <c r="F62"/>
  <c r="L62"/>
  <c r="G61"/>
  <c r="F61"/>
  <c r="L61"/>
  <c r="G60"/>
  <c r="F60"/>
  <c r="L60"/>
  <c r="G59"/>
  <c r="F59"/>
  <c r="L59"/>
  <c r="G58"/>
  <c r="F58"/>
  <c r="L58"/>
  <c r="G57"/>
  <c r="F57"/>
  <c r="L57"/>
  <c r="G56"/>
  <c r="F56"/>
  <c r="L56"/>
  <c r="G55"/>
  <c r="F55"/>
  <c r="L55"/>
  <c r="G54"/>
  <c r="F54"/>
  <c r="L54"/>
  <c r="G53"/>
  <c r="F53"/>
  <c r="L53"/>
  <c r="G52"/>
  <c r="F52"/>
  <c r="L52"/>
  <c r="G51"/>
  <c r="F51"/>
  <c r="L51"/>
  <c r="G50"/>
  <c r="F50"/>
  <c r="L50"/>
  <c r="G49"/>
  <c r="F49"/>
  <c r="L49"/>
  <c r="G48"/>
  <c r="F48"/>
  <c r="L48"/>
  <c r="G47"/>
  <c r="F47"/>
  <c r="L47"/>
  <c r="G46"/>
  <c r="F46"/>
  <c r="L46"/>
  <c r="G45"/>
  <c r="F45"/>
  <c r="L45"/>
  <c r="G44"/>
  <c r="F44"/>
  <c r="L44"/>
  <c r="G43"/>
  <c r="F43"/>
  <c r="L43"/>
  <c r="G42"/>
  <c r="F42"/>
  <c r="L42"/>
  <c r="G41"/>
  <c r="F41"/>
  <c r="L41"/>
  <c r="G40"/>
  <c r="F40"/>
  <c r="L40"/>
  <c r="G39"/>
  <c r="F39"/>
  <c r="L39"/>
  <c r="G38"/>
  <c r="F38"/>
  <c r="L38"/>
  <c r="G37"/>
  <c r="F37"/>
  <c r="L37"/>
  <c r="G36"/>
  <c r="F36"/>
  <c r="L36"/>
  <c r="G35"/>
  <c r="F35"/>
  <c r="L35"/>
  <c r="G34"/>
  <c r="F34"/>
  <c r="L34"/>
  <c r="G33"/>
  <c r="F33"/>
  <c r="L33"/>
  <c r="G32"/>
  <c r="F32"/>
  <c r="L32"/>
  <c r="G31"/>
  <c r="F31"/>
  <c r="L31"/>
  <c r="G30"/>
  <c r="F30"/>
  <c r="L30"/>
  <c r="G29"/>
  <c r="F29"/>
  <c r="L29"/>
  <c r="G28"/>
  <c r="F28"/>
  <c r="L28"/>
  <c r="G27"/>
  <c r="F27"/>
  <c r="L27"/>
  <c r="G26"/>
  <c r="F26"/>
  <c r="L26"/>
  <c r="G25"/>
  <c r="F25"/>
  <c r="L25"/>
  <c r="G24"/>
  <c r="F24"/>
  <c r="L24"/>
  <c r="G23"/>
  <c r="F23"/>
  <c r="L23"/>
  <c r="G22"/>
  <c r="F22"/>
  <c r="L22"/>
  <c r="G21"/>
  <c r="F21"/>
  <c r="L21"/>
  <c r="G20"/>
  <c r="F20"/>
  <c r="L20"/>
  <c r="G19"/>
  <c r="F19"/>
  <c r="L19"/>
  <c r="G18"/>
  <c r="F18"/>
  <c r="L18"/>
  <c r="G17"/>
  <c r="F17"/>
  <c r="L17"/>
  <c r="G16"/>
  <c r="F16"/>
  <c r="L16"/>
  <c r="G15"/>
  <c r="F15"/>
  <c r="L15"/>
  <c r="G14"/>
  <c r="F14"/>
  <c r="L14"/>
  <c r="G13"/>
  <c r="F13"/>
  <c r="L13"/>
  <c r="G12"/>
  <c r="F12"/>
  <c r="L12"/>
  <c r="G11"/>
  <c r="F11"/>
  <c r="L11"/>
  <c r="G10"/>
  <c r="F10"/>
  <c r="L10"/>
  <c r="G9"/>
  <c r="F9"/>
  <c r="L9"/>
  <c r="G8"/>
  <c r="F8"/>
  <c r="L8"/>
  <c r="G7"/>
  <c r="F7"/>
  <c r="L7"/>
  <c r="G6"/>
  <c r="F6"/>
  <c r="L6"/>
  <c r="G5"/>
  <c r="F5"/>
  <c r="L5"/>
  <c r="G4"/>
  <c r="F4"/>
  <c r="L4"/>
  <c r="G3"/>
  <c r="F3"/>
  <c r="L3"/>
</calcChain>
</file>

<file path=xl/sharedStrings.xml><?xml version="1.0" encoding="utf-8"?>
<sst xmlns="http://schemas.openxmlformats.org/spreadsheetml/2006/main" count="1105" uniqueCount="312">
  <si>
    <t>PRODUIT</t>
  </si>
  <si>
    <t>CODE</t>
  </si>
  <si>
    <t>EXEMPLE</t>
  </si>
  <si>
    <t>CORRESPONDANCE</t>
  </si>
  <si>
    <t>SAUCISSON SEC 180GR A L'ANE</t>
  </si>
  <si>
    <t>AB</t>
  </si>
  <si>
    <t>R120NT</t>
  </si>
  <si>
    <t>R1</t>
  </si>
  <si>
    <t>NT</t>
  </si>
  <si>
    <t>AV</t>
  </si>
  <si>
    <t>ROSETTE</t>
  </si>
  <si>
    <t>SEMAINE 20</t>
  </si>
  <si>
    <t>SAUCISSON SEC A TRANCHER NATURE VPF (ROSETTE)</t>
  </si>
  <si>
    <t>PIOLET AU BEAUFORT</t>
  </si>
  <si>
    <t>BD</t>
  </si>
  <si>
    <t>SAUCISSON SEC 180GR AU BEAUFORT VPF</t>
  </si>
  <si>
    <t>BF</t>
  </si>
  <si>
    <t>SAUCISSON SEC 180GR AU BEAUFORT MONTAGNE</t>
  </si>
  <si>
    <t>BM</t>
  </si>
  <si>
    <t>SAUCISSON SEC 250GR AU BEAUFORT</t>
  </si>
  <si>
    <t>BP</t>
  </si>
  <si>
    <t>SAUCISSON SEC 180GR AU BEAUFORT STATION</t>
  </si>
  <si>
    <t>BS</t>
  </si>
  <si>
    <t>SAUCISSON SEC 380GR AU BEAUFORT</t>
  </si>
  <si>
    <t>BX</t>
  </si>
  <si>
    <t>SAUCISSON SEC 180GR AUX CEPES</t>
  </si>
  <si>
    <t>CB</t>
  </si>
  <si>
    <t>SAUCISSON SEC 250GR CASINO FUME</t>
  </si>
  <si>
    <t>CF</t>
  </si>
  <si>
    <t>CV</t>
  </si>
  <si>
    <t>SAUCISSON SEC 380GR AUX CEPES</t>
  </si>
  <si>
    <t>CX</t>
  </si>
  <si>
    <t>SAUCISSON SEC 180GR Allégé Matière grasse Montagne</t>
  </si>
  <si>
    <t>EM</t>
  </si>
  <si>
    <t>SAUCISSON SEC 250GR AU PIMENT D'ESPELETTE</t>
  </si>
  <si>
    <t>EP</t>
  </si>
  <si>
    <t>SAUCISSON SEC ALLEGE EN MATIERE GRASSE</t>
  </si>
  <si>
    <t>EX</t>
  </si>
  <si>
    <t>PIOLET FUME</t>
  </si>
  <si>
    <t>FD</t>
  </si>
  <si>
    <t>FV</t>
  </si>
  <si>
    <t>SAUCISSON SEC 380GR FUME</t>
  </si>
  <si>
    <t>FX</t>
  </si>
  <si>
    <t>SAUCISSON SEC 180GR AU GENEPI</t>
  </si>
  <si>
    <t>GB</t>
  </si>
  <si>
    <t>PIOLET AVEC GRATUIT</t>
  </si>
  <si>
    <t>GD</t>
  </si>
  <si>
    <t>GV</t>
  </si>
  <si>
    <t>SAUCISSON SEC 180GR FUME VPF</t>
  </si>
  <si>
    <t>HFF</t>
  </si>
  <si>
    <t>SAUCISSON SEC 180GR NATURE ENROBAGE HERBES</t>
  </si>
  <si>
    <t>HFH</t>
  </si>
  <si>
    <t>SAUCISSON SEC 180GR NATURE ENROBAGE POIVRE</t>
  </si>
  <si>
    <t>HFP</t>
  </si>
  <si>
    <t>SAUCISSON SEC 180GR FUME MONTAGNE</t>
  </si>
  <si>
    <t>HMF</t>
  </si>
  <si>
    <t>SAUCISSON SEC180GR NATURE ENROBAGE HERBES MONTAGNE</t>
  </si>
  <si>
    <t>HMH</t>
  </si>
  <si>
    <t>SAUCISSON SEC 180GR NATURE ENROBAGE POIVRE MONTAGNE</t>
  </si>
  <si>
    <t>HMP</t>
  </si>
  <si>
    <t>SAUCISSON SEC 180GR FUME STATION</t>
  </si>
  <si>
    <t>HSF</t>
  </si>
  <si>
    <t>SAUCISSON SEC 180GR NATURE ENROBAGE HERBES STATION</t>
  </si>
  <si>
    <t>HSH</t>
  </si>
  <si>
    <t>SAUCISSON SEC 180GR NATURE ENROBAGE POIVRE STATION</t>
  </si>
  <si>
    <t>HSP</t>
  </si>
  <si>
    <t>HV</t>
  </si>
  <si>
    <t>PIOLET AUX NOISETTES</t>
  </si>
  <si>
    <t>ID</t>
  </si>
  <si>
    <t>SAUCISSON SEC 180GR AUX NOISETTES VPF</t>
  </si>
  <si>
    <t>IF</t>
  </si>
  <si>
    <t>SAUCISSON SEC 250GR AUX NOISETTES</t>
  </si>
  <si>
    <t>IP</t>
  </si>
  <si>
    <t>SAUCISSON SEC 180GR AUX NOISETTES STATION</t>
  </si>
  <si>
    <t>IS</t>
  </si>
  <si>
    <t>SAUCISSON SEC 380GR AUX NOISETTES</t>
  </si>
  <si>
    <t>IX</t>
  </si>
  <si>
    <t>SAUCISSON SEC 180GR AU COMTE DU JURA</t>
  </si>
  <si>
    <t>JB</t>
  </si>
  <si>
    <t>SAUCISSON SEC 180GR AUX MYRTILLES</t>
  </si>
  <si>
    <t>MB</t>
  </si>
  <si>
    <t>SAUCISSON SEC 250GR NATURE</t>
  </si>
  <si>
    <t>NA</t>
  </si>
  <si>
    <t>PIOLET NATURE</t>
  </si>
  <si>
    <t>ND</t>
  </si>
  <si>
    <t>SAUCISSON SEC 180GR NATURE VPF</t>
  </si>
  <si>
    <t>NF</t>
  </si>
  <si>
    <t>NFF</t>
  </si>
  <si>
    <t>NFH</t>
  </si>
  <si>
    <t>NFP</t>
  </si>
  <si>
    <t>SAUCISSON SEC 180GR NATURE SANS LACTOSE</t>
  </si>
  <si>
    <t>NL</t>
  </si>
  <si>
    <t>SAUCISSON SEC 180GR NATURE MONTAGNE</t>
  </si>
  <si>
    <t>NM</t>
  </si>
  <si>
    <t>NMF</t>
  </si>
  <si>
    <t>SAUCISSON SEC 180GR NATURE ENROBAGE HERBES MONTAGNE</t>
  </si>
  <si>
    <t>NMH</t>
  </si>
  <si>
    <t>NMP</t>
  </si>
  <si>
    <t>SAUCISSON SEC 180GR NATURE STATION</t>
  </si>
  <si>
    <t>NS</t>
  </si>
  <si>
    <t>NSF</t>
  </si>
  <si>
    <t>NSH</t>
  </si>
  <si>
    <t>NSP</t>
  </si>
  <si>
    <t>SAUCISSON SEC A TRANCHER NATURE VPF ROSETTE</t>
  </si>
  <si>
    <t>SAUCISSON SEC 380GR NATURE</t>
  </si>
  <si>
    <t>NX</t>
  </si>
  <si>
    <t>SAUCISSON SEC 180GR A LA TOMME</t>
  </si>
  <si>
    <t>OB</t>
  </si>
  <si>
    <t>OV</t>
  </si>
  <si>
    <t>PIOLET AU POIVRE</t>
  </si>
  <si>
    <t>PD</t>
  </si>
  <si>
    <t>PPV</t>
  </si>
  <si>
    <t>PV</t>
  </si>
  <si>
    <t>SAUCISSON SEC A TRANCHER NATURE RA (ROSETTE)</t>
  </si>
  <si>
    <t>RA</t>
  </si>
  <si>
    <t>SAUCISSON SEC 180GR AU FROMAGE DE CHEVRE</t>
  </si>
  <si>
    <t>RB</t>
  </si>
  <si>
    <t>SAUCISSE SECHE 250GR</t>
  </si>
  <si>
    <t>SA</t>
  </si>
  <si>
    <t>SAUCISSON SEC 180GR AU SANGLIER</t>
  </si>
  <si>
    <t>SB</t>
  </si>
  <si>
    <t>SAUCISSON SEC 180GR A LA TARTIFLETTE</t>
  </si>
  <si>
    <t>TB</t>
  </si>
  <si>
    <t>SAUCISSON SEC 380GR A LA TARTIFLETTE</t>
  </si>
  <si>
    <t>TX</t>
  </si>
  <si>
    <t>SAUCISSON SEC 180GR AU CHEVREUIL</t>
  </si>
  <si>
    <t>VB</t>
  </si>
  <si>
    <t>SAUCISSON SEC 250GR AU POIVRE VERT</t>
  </si>
  <si>
    <t>VP</t>
  </si>
  <si>
    <t>SAUCISSON SEC 180GR AU PIMENT DE CAYENNE</t>
  </si>
  <si>
    <t>WB</t>
  </si>
  <si>
    <t>SAUCISSON SEC 180GR AUX NOIX</t>
  </si>
  <si>
    <t>XB</t>
  </si>
  <si>
    <t>SAUCISSON SEC 380GR AUX NOIX</t>
  </si>
  <si>
    <t>XX</t>
  </si>
  <si>
    <t>SAUCISSON SEC 180GR AU GAMAY</t>
  </si>
  <si>
    <t>YB</t>
  </si>
  <si>
    <t>YV</t>
  </si>
  <si>
    <t>Séchoir N°1</t>
  </si>
  <si>
    <t>Quantité 1</t>
  </si>
  <si>
    <t>S113BP</t>
  </si>
  <si>
    <t>S221CFF</t>
  </si>
  <si>
    <t>S119NAP</t>
  </si>
  <si>
    <t>Quantité 2</t>
  </si>
  <si>
    <t>S121CB</t>
  </si>
  <si>
    <t>S113BF</t>
  </si>
  <si>
    <t>S122HFP</t>
  </si>
  <si>
    <t>S122HFH</t>
  </si>
  <si>
    <t>Quantité 3</t>
  </si>
  <si>
    <t>S120SB</t>
  </si>
  <si>
    <t>S110BF</t>
  </si>
  <si>
    <t>S122HFF</t>
  </si>
  <si>
    <t>S122NFH</t>
  </si>
  <si>
    <t>Quantité 4</t>
  </si>
  <si>
    <t>S118BF</t>
  </si>
  <si>
    <t>S110BS</t>
  </si>
  <si>
    <t>Quantité 5</t>
  </si>
  <si>
    <t>S121JB</t>
  </si>
  <si>
    <t>S110TS</t>
  </si>
  <si>
    <t>Quantité 6</t>
  </si>
  <si>
    <t>S110IF</t>
  </si>
  <si>
    <t>Quantité 7</t>
  </si>
  <si>
    <t>Les Quantités (1,2,3,4,5,6,7) sont les Quantités de batons</t>
  </si>
  <si>
    <t>2 premières lettres</t>
  </si>
  <si>
    <t>unités</t>
  </si>
  <si>
    <t>les 3ème et 4ème lettres sont le numéro de semaine de fabrication</t>
  </si>
  <si>
    <t>à x 3</t>
  </si>
  <si>
    <t>N1</t>
  </si>
  <si>
    <t>N2</t>
  </si>
  <si>
    <t>à x 5</t>
  </si>
  <si>
    <t>B1</t>
  </si>
  <si>
    <t>S1</t>
  </si>
  <si>
    <t>à x 20</t>
  </si>
  <si>
    <t>S2</t>
  </si>
  <si>
    <t>à x 18</t>
  </si>
  <si>
    <t>S3</t>
  </si>
  <si>
    <t>P1</t>
  </si>
  <si>
    <t>à x 12</t>
  </si>
  <si>
    <t>SS</t>
  </si>
  <si>
    <t>Séchoir N°2</t>
  </si>
  <si>
    <t>S124IS</t>
  </si>
  <si>
    <t>S224IP</t>
  </si>
  <si>
    <t>S124IF</t>
  </si>
  <si>
    <t>S124BS</t>
  </si>
  <si>
    <t>S124BF</t>
  </si>
  <si>
    <t>S124NF</t>
  </si>
  <si>
    <t>S123BS</t>
  </si>
  <si>
    <t>S223NA</t>
  </si>
  <si>
    <t>S123NS</t>
  </si>
  <si>
    <t>S123CB</t>
  </si>
  <si>
    <t>S123OB</t>
  </si>
  <si>
    <t>S224BP</t>
  </si>
  <si>
    <t>S224UP</t>
  </si>
  <si>
    <t>S124XB</t>
  </si>
  <si>
    <t>S124NS</t>
  </si>
  <si>
    <t>S124HS</t>
  </si>
  <si>
    <t>PS123ND</t>
  </si>
  <si>
    <t>S123SB</t>
  </si>
  <si>
    <t>S123MB</t>
  </si>
  <si>
    <t>S123GB</t>
  </si>
  <si>
    <t>S123BM</t>
  </si>
  <si>
    <t>S224NA</t>
  </si>
  <si>
    <t>S224EP</t>
  </si>
  <si>
    <t>S124CF</t>
  </si>
  <si>
    <t>S124TB</t>
  </si>
  <si>
    <t>S123XB</t>
  </si>
  <si>
    <t>S123HS</t>
  </si>
  <si>
    <t>S123NM</t>
  </si>
  <si>
    <t>S124WB</t>
  </si>
  <si>
    <t>S124JB</t>
  </si>
  <si>
    <t>S124HF</t>
  </si>
  <si>
    <t>S124MB</t>
  </si>
  <si>
    <t>S123CF</t>
  </si>
  <si>
    <t>S124GB</t>
  </si>
  <si>
    <t>S124OB</t>
  </si>
  <si>
    <t>S124SB</t>
  </si>
  <si>
    <t>S123JB</t>
  </si>
  <si>
    <t>S123WB</t>
  </si>
  <si>
    <t>S123TB</t>
  </si>
  <si>
    <t>S123IS</t>
  </si>
  <si>
    <t>S124CB</t>
  </si>
  <si>
    <t>Séchoir N°3</t>
  </si>
  <si>
    <t>R121NT</t>
  </si>
  <si>
    <t>N12128</t>
  </si>
  <si>
    <t>R124NT</t>
  </si>
  <si>
    <t>R119NT</t>
  </si>
  <si>
    <t>B12008</t>
  </si>
  <si>
    <t>N12026</t>
  </si>
  <si>
    <t>N12027</t>
  </si>
  <si>
    <t>R124RT</t>
  </si>
  <si>
    <t>R121RT</t>
  </si>
  <si>
    <t>N22128</t>
  </si>
  <si>
    <t>P124ND</t>
  </si>
  <si>
    <t>R119RT</t>
  </si>
  <si>
    <t>Séchoir N°4</t>
  </si>
  <si>
    <t>S220VP</t>
  </si>
  <si>
    <t>S119CB</t>
  </si>
  <si>
    <t>S122BF</t>
  </si>
  <si>
    <t>B11607</t>
  </si>
  <si>
    <t>S216VP</t>
  </si>
  <si>
    <t>S216BP</t>
  </si>
  <si>
    <t>S220BP</t>
  </si>
  <si>
    <t>S121IP</t>
  </si>
  <si>
    <t>SS21SA</t>
  </si>
  <si>
    <t>SS17SA</t>
  </si>
  <si>
    <t>S221EP</t>
  </si>
  <si>
    <t>S122CF</t>
  </si>
  <si>
    <t>N11925</t>
  </si>
  <si>
    <t>N11824</t>
  </si>
  <si>
    <t>produit(2 caractères à gauche)</t>
  </si>
  <si>
    <t>N°semaine fabrication                  (2 caractères 3è&amp;4è)</t>
  </si>
  <si>
    <t>code( 2 derniers caractères à gauche)</t>
  </si>
  <si>
    <t>à ajouter pour calcul</t>
  </si>
  <si>
    <t>à extraire (S1=180, S2=250…)</t>
  </si>
  <si>
    <t>à extraire</t>
  </si>
  <si>
    <t>correspondance à extraire dans feuille "CODE"</t>
  </si>
  <si>
    <t>séchoir 1</t>
  </si>
  <si>
    <t>180gr</t>
  </si>
  <si>
    <t>250gr</t>
  </si>
  <si>
    <t>séchoir 2</t>
  </si>
  <si>
    <t>P123ND</t>
  </si>
  <si>
    <t>piolet</t>
  </si>
  <si>
    <t>séchoir 3</t>
  </si>
  <si>
    <t>bœuf</t>
  </si>
  <si>
    <t>x</t>
  </si>
  <si>
    <t>noix 6kg</t>
  </si>
  <si>
    <t>noix 2kg</t>
  </si>
  <si>
    <t>piolet nature</t>
  </si>
  <si>
    <t>rosette</t>
  </si>
  <si>
    <t>séchoir 4</t>
  </si>
  <si>
    <t>saucisse sèche</t>
  </si>
  <si>
    <t>extraction stock produit</t>
  </si>
  <si>
    <t>EXTRACTION produit pour stock</t>
  </si>
  <si>
    <t>=D*C</t>
  </si>
  <si>
    <t>Coefficient/bâton</t>
  </si>
  <si>
    <t>SAUCISSON SEC 180GR A L'AIL VIL</t>
  </si>
  <si>
    <t>SAUCISSON SEC 180GR AUX CHATAIGNES VIL</t>
  </si>
  <si>
    <t>SAUCISSON SEC 180GR AU FENOUIL VIL</t>
  </si>
  <si>
    <t>SAUCISSON SEC 180GR AUX FIGUES VIL</t>
  </si>
  <si>
    <t>SAUCISSON SEC 180GR AVEC DES HERBES VIL</t>
  </si>
  <si>
    <t>SAUCISSON SEC 180GR A L'AIL DES OURS VIL</t>
  </si>
  <si>
    <t>SAUCISSON SEC 180GR AUX POIVRE /PIMENT DE CAYENNE VIL</t>
  </si>
  <si>
    <t>SAUCISSON SEC 180GR AVEC DU POIVRE VIL</t>
  </si>
  <si>
    <t>SAUCISSON SEC AU GAMAY VIL</t>
  </si>
  <si>
    <t>dans les séchoir 1 et 4 --&gt;  7 rangées</t>
  </si>
  <si>
    <t>dans les séchoir 2 et 3 --&gt; 5 rangées</t>
  </si>
  <si>
    <t>Saucissons 180gr</t>
  </si>
  <si>
    <t>Saucissons 250gr</t>
  </si>
  <si>
    <t>Saucissons 380gr</t>
  </si>
  <si>
    <t>NOIX 6kg</t>
  </si>
  <si>
    <t>NOIX 2kg</t>
  </si>
  <si>
    <t>Rosette ou saucisson à trancher</t>
  </si>
  <si>
    <t>Bœuf</t>
  </si>
  <si>
    <t>Saucisse sèche</t>
  </si>
  <si>
    <t>CORRESPONDANCE (voir feuille "CODE")</t>
  </si>
  <si>
    <t>séchoir !</t>
  </si>
  <si>
    <t>code !</t>
  </si>
  <si>
    <t>qté de bâtons !</t>
  </si>
  <si>
    <t>TS</t>
  </si>
  <si>
    <t>NAP</t>
  </si>
  <si>
    <t>CFF</t>
  </si>
  <si>
    <t>HS</t>
  </si>
  <si>
    <t>HF</t>
  </si>
  <si>
    <t>UP</t>
  </si>
  <si>
    <t>08</t>
  </si>
  <si>
    <t>26</t>
  </si>
  <si>
    <t>27</t>
  </si>
  <si>
    <t>28</t>
  </si>
  <si>
    <t>RT</t>
  </si>
  <si>
    <t>07</t>
  </si>
  <si>
    <t>24</t>
  </si>
  <si>
    <t>25</t>
  </si>
</sst>
</file>

<file path=xl/styles.xml><?xml version="1.0" encoding="utf-8"?>
<styleSheet xmlns="http://schemas.openxmlformats.org/spreadsheetml/2006/main">
  <fonts count="21">
    <font>
      <sz val="11"/>
      <name val="宋体"/>
    </font>
    <font>
      <sz val="11"/>
      <color theme="1"/>
      <name val="Calibri"/>
      <family val="2"/>
      <scheme val="minor"/>
    </font>
    <font>
      <sz val="11"/>
      <name val="宋体"/>
    </font>
    <font>
      <sz val="12"/>
      <name val="Arial"/>
      <family val="2"/>
    </font>
    <font>
      <sz val="12"/>
      <color rgb="FF30303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1"/>
      <color theme="1" tint="0.249977111117893"/>
      <name val="Arial"/>
      <family val="2"/>
    </font>
    <font>
      <sz val="10"/>
      <color rgb="FF303030"/>
      <name val="Consolas"/>
      <family val="3"/>
    </font>
    <font>
      <sz val="11"/>
      <color theme="1"/>
      <name val="Arial"/>
      <family val="2"/>
    </font>
    <font>
      <sz val="11"/>
      <color theme="1"/>
      <name val="宋体"/>
    </font>
    <font>
      <b/>
      <sz val="10"/>
      <color theme="1"/>
      <name val="Consolas"/>
      <family val="3"/>
    </font>
    <font>
      <sz val="12"/>
      <color rgb="FF000000"/>
      <name val="Calibri"/>
      <family val="2"/>
    </font>
    <font>
      <sz val="9"/>
      <name val="宋体"/>
    </font>
    <font>
      <b/>
      <i/>
      <sz val="11"/>
      <color theme="1" tint="0.249977111117893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宋体"/>
    </font>
    <font>
      <b/>
      <i/>
      <sz val="11"/>
      <name val="宋体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E6E6E6"/>
      </left>
      <right style="hair">
        <color rgb="FFE6E6E6"/>
      </right>
      <top style="hair">
        <color rgb="FFE6E6E6"/>
      </top>
      <bottom style="hair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E6E6E6"/>
      </right>
      <top style="hair">
        <color rgb="FFE6E6E6"/>
      </top>
      <bottom style="hair">
        <color rgb="FFE6E6E6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7" fillId="3" borderId="0" xfId="0" applyFont="1" applyFill="1" applyBorder="1">
      <alignment vertical="center"/>
    </xf>
    <xf numFmtId="0" fontId="0" fillId="3" borderId="0" xfId="0" applyFill="1">
      <alignment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7" fillId="5" borderId="9" xfId="0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>
      <alignment vertical="center"/>
    </xf>
    <xf numFmtId="0" fontId="13" fillId="7" borderId="8" xfId="0" applyFont="1" applyFill="1" applyBorder="1" applyAlignment="1">
      <alignment horizontal="right" vertical="center"/>
    </xf>
    <xf numFmtId="0" fontId="17" fillId="7" borderId="0" xfId="0" applyFont="1" applyFill="1" applyAlignment="1">
      <alignment horizontal="right" vertical="center" wrapText="1"/>
    </xf>
    <xf numFmtId="0" fontId="17" fillId="7" borderId="0" xfId="0" applyFont="1" applyFill="1" applyBorder="1" applyAlignment="1">
      <alignment vertical="center" wrapText="1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right" vertical="center" indent="1"/>
    </xf>
    <xf numFmtId="0" fontId="17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/>
    </xf>
    <xf numFmtId="0" fontId="12" fillId="6" borderId="10" xfId="0" applyFont="1" applyFill="1" applyBorder="1">
      <alignment vertical="center"/>
    </xf>
    <xf numFmtId="0" fontId="18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vertical="center" wrapText="1"/>
    </xf>
    <xf numFmtId="0" fontId="19" fillId="8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vertical="center" wrapText="1"/>
    </xf>
    <xf numFmtId="0" fontId="0" fillId="8" borderId="0" xfId="0" quotePrefix="1" applyFill="1" applyAlignment="1">
      <alignment vertical="center" wrapText="1"/>
    </xf>
    <xf numFmtId="0" fontId="7" fillId="8" borderId="8" xfId="0" applyFont="1" applyFill="1" applyBorder="1" applyAlignment="1">
      <alignment horizontal="right" vertical="center"/>
    </xf>
    <xf numFmtId="0" fontId="14" fillId="8" borderId="8" xfId="0" applyFont="1" applyFill="1" applyBorder="1" applyAlignment="1">
      <alignment horizontal="right" vertical="center" indent="1"/>
    </xf>
    <xf numFmtId="0" fontId="12" fillId="8" borderId="8" xfId="0" applyFont="1" applyFill="1" applyBorder="1">
      <alignment vertical="center"/>
    </xf>
    <xf numFmtId="0" fontId="0" fillId="8" borderId="8" xfId="0" applyFill="1" applyBorder="1">
      <alignment vertical="center"/>
    </xf>
    <xf numFmtId="0" fontId="11" fillId="8" borderId="8" xfId="0" applyFont="1" applyFill="1" applyBorder="1" applyAlignment="1">
      <alignment vertical="center" wrapText="1"/>
    </xf>
    <xf numFmtId="0" fontId="0" fillId="8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152402</xdr:colOff>
      <xdr:row>1</xdr:row>
      <xdr:rowOff>5865</xdr:rowOff>
    </xdr:from>
    <xdr:to>
      <xdr:col>9</xdr:col>
      <xdr:colOff>518748</xdr:colOff>
      <xdr:row>10</xdr:row>
      <xdr:rowOff>159730</xdr:rowOff>
    </xdr:to>
    <xdr:sp macro="" textlink="">
      <xdr:nvSpPr>
        <xdr:cNvPr id="2" name="ZoneTexte 1"/>
        <xdr:cNvSpPr txBox="1"/>
      </xdr:nvSpPr>
      <xdr:spPr>
        <a:xfrm>
          <a:off x="6419852" y="205890"/>
          <a:ext cx="2042746" cy="1782640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23900">
              <a:ln>
                <a:solidFill>
                  <a:schemeClr val="bg1">
                    <a:lumMod val="75000"/>
                    <a:alpha val="85000"/>
                  </a:schemeClr>
                </a:solidFill>
              </a:ln>
              <a:solidFill>
                <a:schemeClr val="bg1">
                  <a:alpha val="8000"/>
                </a:schemeClr>
              </a:solidFill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152402</xdr:colOff>
      <xdr:row>1</xdr:row>
      <xdr:rowOff>5865</xdr:rowOff>
    </xdr:from>
    <xdr:to>
      <xdr:col>9</xdr:col>
      <xdr:colOff>518748</xdr:colOff>
      <xdr:row>10</xdr:row>
      <xdr:rowOff>159730</xdr:rowOff>
    </xdr:to>
    <xdr:sp macro="" textlink="">
      <xdr:nvSpPr>
        <xdr:cNvPr id="2" name="ZoneTexte 1"/>
        <xdr:cNvSpPr txBox="1"/>
      </xdr:nvSpPr>
      <xdr:spPr>
        <a:xfrm>
          <a:off x="6419852" y="186840"/>
          <a:ext cx="2042746" cy="1696915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23900">
              <a:ln>
                <a:solidFill>
                  <a:schemeClr val="bg1">
                    <a:lumMod val="75000"/>
                    <a:alpha val="85000"/>
                  </a:schemeClr>
                </a:solidFill>
              </a:ln>
              <a:solidFill>
                <a:schemeClr val="bg1">
                  <a:alpha val="8000"/>
                </a:schemeClr>
              </a:solidFill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152402</xdr:colOff>
      <xdr:row>1</xdr:row>
      <xdr:rowOff>5865</xdr:rowOff>
    </xdr:from>
    <xdr:to>
      <xdr:col>9</xdr:col>
      <xdr:colOff>518748</xdr:colOff>
      <xdr:row>10</xdr:row>
      <xdr:rowOff>159730</xdr:rowOff>
    </xdr:to>
    <xdr:sp macro="" textlink="">
      <xdr:nvSpPr>
        <xdr:cNvPr id="2" name="ZoneTexte 1"/>
        <xdr:cNvSpPr txBox="1"/>
      </xdr:nvSpPr>
      <xdr:spPr>
        <a:xfrm>
          <a:off x="6705602" y="205890"/>
          <a:ext cx="2042746" cy="1782640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23900">
              <a:ln>
                <a:solidFill>
                  <a:schemeClr val="bg1">
                    <a:lumMod val="75000"/>
                    <a:alpha val="85000"/>
                  </a:schemeClr>
                </a:solidFill>
              </a:ln>
              <a:solidFill>
                <a:schemeClr val="bg1">
                  <a:alpha val="8000"/>
                </a:schemeClr>
              </a:solidFill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152402</xdr:colOff>
      <xdr:row>1</xdr:row>
      <xdr:rowOff>5865</xdr:rowOff>
    </xdr:from>
    <xdr:to>
      <xdr:col>9</xdr:col>
      <xdr:colOff>518748</xdr:colOff>
      <xdr:row>10</xdr:row>
      <xdr:rowOff>159730</xdr:rowOff>
    </xdr:to>
    <xdr:sp macro="" textlink="">
      <xdr:nvSpPr>
        <xdr:cNvPr id="2" name="ZoneTexte 1"/>
        <xdr:cNvSpPr txBox="1"/>
      </xdr:nvSpPr>
      <xdr:spPr>
        <a:xfrm>
          <a:off x="6419852" y="186840"/>
          <a:ext cx="2042746" cy="1696915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23900">
              <a:ln>
                <a:solidFill>
                  <a:schemeClr val="bg1">
                    <a:lumMod val="75000"/>
                    <a:alpha val="85000"/>
                  </a:schemeClr>
                </a:solidFill>
              </a:ln>
              <a:solidFill>
                <a:schemeClr val="bg1">
                  <a:alpha val="8000"/>
                </a:schemeClr>
              </a:solidFill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1438275</xdr:colOff>
      <xdr:row>12</xdr:row>
      <xdr:rowOff>104776</xdr:rowOff>
    </xdr:from>
    <xdr:to>
      <xdr:col>11</xdr:col>
      <xdr:colOff>200025</xdr:colOff>
      <xdr:row>16</xdr:row>
      <xdr:rowOff>161926</xdr:rowOff>
    </xdr:to>
    <xdr:sp macro="" textlink="">
      <xdr:nvSpPr>
        <xdr:cNvPr id="3" name="ZoneTexte 2"/>
        <xdr:cNvSpPr txBox="1"/>
      </xdr:nvSpPr>
      <xdr:spPr>
        <a:xfrm>
          <a:off x="10067925" y="2638426"/>
          <a:ext cx="20955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400"/>
            <a:t>en jaune </a:t>
          </a:r>
          <a:r>
            <a:rPr lang="fr-FR" sz="2400">
              <a:solidFill>
                <a:schemeClr val="dk1"/>
              </a:solidFill>
              <a:latin typeface="+mn-lt"/>
              <a:ea typeface="+mn-ea"/>
              <a:cs typeface="+mn-cs"/>
            </a:rPr>
            <a:t>(EXTRACTION)</a:t>
          </a:r>
          <a:endParaRPr lang="fr-FR" sz="2400"/>
        </a:p>
        <a:p>
          <a:r>
            <a:rPr lang="fr-FR" sz="2400"/>
            <a:t>étape 1</a:t>
          </a:r>
        </a:p>
      </xdr:txBody>
    </xdr:sp>
    <xdr:clientData/>
  </xdr:twoCellAnchor>
  <xdr:twoCellAnchor>
    <xdr:from>
      <xdr:col>9</xdr:col>
      <xdr:colOff>1390650</xdr:colOff>
      <xdr:row>17</xdr:row>
      <xdr:rowOff>171450</xdr:rowOff>
    </xdr:from>
    <xdr:to>
      <xdr:col>11</xdr:col>
      <xdr:colOff>152400</xdr:colOff>
      <xdr:row>22</xdr:row>
      <xdr:rowOff>47625</xdr:rowOff>
    </xdr:to>
    <xdr:sp macro="" textlink="">
      <xdr:nvSpPr>
        <xdr:cNvPr id="4" name="ZoneTexte 3"/>
        <xdr:cNvSpPr txBox="1"/>
      </xdr:nvSpPr>
      <xdr:spPr>
        <a:xfrm>
          <a:off x="10020300" y="3609975"/>
          <a:ext cx="2095500" cy="781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400"/>
            <a:t>en Bleu</a:t>
          </a:r>
          <a:r>
            <a:rPr lang="fr-FR" sz="2400" baseline="0"/>
            <a:t> (</a:t>
          </a:r>
          <a:r>
            <a:rPr lang="fr-FR" sz="2400"/>
            <a:t>SEPARATION)</a:t>
          </a:r>
        </a:p>
        <a:p>
          <a:r>
            <a:rPr lang="fr-FR" sz="2400"/>
            <a:t>étape</a:t>
          </a:r>
          <a:r>
            <a:rPr lang="fr-FR" sz="2400" baseline="0"/>
            <a:t> </a:t>
          </a:r>
          <a:r>
            <a:rPr lang="fr-FR" sz="2400"/>
            <a:t>2</a:t>
          </a:r>
        </a:p>
      </xdr:txBody>
    </xdr:sp>
    <xdr:clientData/>
  </xdr:twoCellAnchor>
  <xdr:twoCellAnchor>
    <xdr:from>
      <xdr:col>9</xdr:col>
      <xdr:colOff>1409700</xdr:colOff>
      <xdr:row>24</xdr:row>
      <xdr:rowOff>19050</xdr:rowOff>
    </xdr:from>
    <xdr:to>
      <xdr:col>11</xdr:col>
      <xdr:colOff>171450</xdr:colOff>
      <xdr:row>28</xdr:row>
      <xdr:rowOff>76200</xdr:rowOff>
    </xdr:to>
    <xdr:sp macro="" textlink="">
      <xdr:nvSpPr>
        <xdr:cNvPr id="5" name="ZoneTexte 4"/>
        <xdr:cNvSpPr txBox="1"/>
      </xdr:nvSpPr>
      <xdr:spPr>
        <a:xfrm>
          <a:off x="10039350" y="4724400"/>
          <a:ext cx="2095500" cy="78105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400"/>
            <a:t>en Vert (COEFFICIENT)</a:t>
          </a:r>
        </a:p>
        <a:p>
          <a:r>
            <a:rPr lang="fr-FR" sz="2400"/>
            <a:t>étape 3</a:t>
          </a:r>
        </a:p>
      </xdr:txBody>
    </xdr:sp>
    <xdr:clientData/>
  </xdr:twoCellAnchor>
  <xdr:twoCellAnchor>
    <xdr:from>
      <xdr:col>9</xdr:col>
      <xdr:colOff>1352550</xdr:colOff>
      <xdr:row>29</xdr:row>
      <xdr:rowOff>161925</xdr:rowOff>
    </xdr:from>
    <xdr:to>
      <xdr:col>11</xdr:col>
      <xdr:colOff>114300</xdr:colOff>
      <xdr:row>34</xdr:row>
      <xdr:rowOff>38100</xdr:rowOff>
    </xdr:to>
    <xdr:sp macro="" textlink="">
      <xdr:nvSpPr>
        <xdr:cNvPr id="6" name="ZoneTexte 5"/>
        <xdr:cNvSpPr txBox="1"/>
      </xdr:nvSpPr>
      <xdr:spPr>
        <a:xfrm>
          <a:off x="9982200" y="5772150"/>
          <a:ext cx="209550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2400"/>
            <a:t>en Orange (STOCK)</a:t>
          </a:r>
        </a:p>
        <a:p>
          <a:r>
            <a:rPr lang="fr-FR" sz="2400"/>
            <a:t>étape 4</a:t>
          </a:r>
        </a:p>
      </xdr:txBody>
    </xdr:sp>
    <xdr:clientData/>
  </xdr:twoCellAnchor>
  <xdr:twoCellAnchor>
    <xdr:from>
      <xdr:col>2</xdr:col>
      <xdr:colOff>504825</xdr:colOff>
      <xdr:row>4</xdr:row>
      <xdr:rowOff>85725</xdr:rowOff>
    </xdr:from>
    <xdr:to>
      <xdr:col>9</xdr:col>
      <xdr:colOff>0</xdr:colOff>
      <xdr:row>76</xdr:row>
      <xdr:rowOff>171450</xdr:rowOff>
    </xdr:to>
    <xdr:sp macro="" textlink="">
      <xdr:nvSpPr>
        <xdr:cNvPr id="7" name="ZoneTexte 6"/>
        <xdr:cNvSpPr txBox="1"/>
      </xdr:nvSpPr>
      <xdr:spPr>
        <a:xfrm>
          <a:off x="1943100" y="1171575"/>
          <a:ext cx="9010650" cy="131159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800"/>
            <a:t>Bonjour,</a:t>
          </a:r>
        </a:p>
        <a:p>
          <a:r>
            <a:rPr lang="fr-FR" sz="1800"/>
            <a:t>------------------------------------------------------------------------------------------------------------------------------</a:t>
          </a:r>
        </a:p>
        <a:p>
          <a:r>
            <a:rPr lang="fr-FR" sz="2000">
              <a:solidFill>
                <a:schemeClr val="dk1"/>
              </a:solidFill>
              <a:latin typeface="+mn-lt"/>
              <a:ea typeface="+mn-ea"/>
              <a:cs typeface="+mn-cs"/>
            </a:rPr>
            <a:t>Cellules B2àP15</a:t>
          </a:r>
          <a:r>
            <a:rPr lang="fr-FR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2000">
              <a:solidFill>
                <a:schemeClr val="dk1"/>
              </a:solidFill>
              <a:latin typeface="+mn-lt"/>
              <a:ea typeface="+mn-ea"/>
              <a:cs typeface="+mn-cs"/>
            </a:rPr>
            <a:t>sont parfois remplies(voir feuilles:</a:t>
          </a:r>
          <a:r>
            <a:rPr lang="fr-FR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séchoir1,2,3,4)</a:t>
          </a:r>
          <a:endParaRPr lang="fr-FR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2000">
              <a:solidFill>
                <a:schemeClr val="dk1"/>
              </a:solidFill>
              <a:latin typeface="+mn-lt"/>
              <a:ea typeface="+mn-ea"/>
              <a:cs typeface="+mn-cs"/>
            </a:rPr>
            <a:t>à l'</a:t>
          </a:r>
          <a:r>
            <a:rPr lang="fr-FR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inventaire je note chaque cellule (code+qté)</a:t>
          </a:r>
          <a:endParaRPr lang="fr-FR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800"/>
            <a:t>------------------------------------------------------------------------------------------------------------------------------</a:t>
          </a:r>
        </a:p>
        <a:p>
          <a:endParaRPr lang="fr-FR" sz="1800"/>
        </a:p>
        <a:p>
          <a:r>
            <a:rPr lang="fr-FR" sz="2000"/>
            <a:t>1- EXTRACTION</a:t>
          </a:r>
        </a:p>
        <a:p>
          <a:r>
            <a:rPr lang="fr-FR" sz="2000"/>
            <a:t>extraire les cellules </a:t>
          </a:r>
          <a:r>
            <a:rPr lang="fr-FR" sz="1800"/>
            <a:t>avec quantité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800"/>
            <a:t>qui se</a:t>
          </a:r>
          <a:r>
            <a:rPr lang="fr-FR" sz="1800" baseline="0"/>
            <a:t> trouve en dessous de chaque cellule</a:t>
          </a:r>
        </a:p>
        <a:p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(feuilles: séchoir1,séchoir2,séchoir3 et séchoir4)</a:t>
          </a:r>
          <a:r>
            <a:rPr lang="fr-FR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800" baseline="0"/>
            <a:t>. Exemple pour le "Séchoir1", en colonne </a:t>
          </a:r>
          <a:r>
            <a:rPr lang="fr-FR" sz="2400" baseline="0"/>
            <a:t> </a:t>
          </a:r>
          <a:r>
            <a:rPr lang="fr-FR" sz="2400" baseline="0">
              <a:latin typeface="Bell MT" pitchFamily="18" charset="0"/>
            </a:rPr>
            <a:t>I</a:t>
          </a:r>
          <a:endParaRPr lang="fr-FR" sz="1800" baseline="0"/>
        </a:p>
        <a:p>
          <a:r>
            <a:rPr lang="fr-FR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Séchoir	!	CODE	!	Qté</a:t>
          </a:r>
          <a:r>
            <a:rPr lang="fr-FR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de bâtons</a:t>
          </a:r>
          <a:endParaRPr lang="fr-FR" sz="14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Séchoir1	!	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S121CB 	!</a:t>
          </a:r>
          <a:r>
            <a:rPr lang="fr-FR" sz="2000"/>
            <a:t>	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25</a:t>
          </a:r>
          <a:r>
            <a:rPr lang="fr-FR" sz="2000"/>
            <a:t> 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Séchoir1	!	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S120SB	!	18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Séchoir1	!	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S118BF	!	</a:t>
          </a:r>
          <a:r>
            <a:rPr lang="fr-FR" sz="20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fr-FR" sz="2000"/>
            <a:t> </a:t>
          </a: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Séchoir1	!	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S121JB	!	</a:t>
          </a:r>
          <a:r>
            <a:rPr lang="fr-FR" sz="20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fr-FR" sz="20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6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et</a:t>
          </a:r>
          <a:r>
            <a:rPr lang="fr-FR" sz="1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les suivantes en dessous </a:t>
          </a:r>
          <a:r>
            <a:rPr lang="fr-FR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[des séchoir1(B2:P15),séchoir2(B2:P11),séchoir3</a:t>
          </a:r>
          <a:r>
            <a:rPr lang="fr-FR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(B2:P11)</a:t>
          </a:r>
          <a:r>
            <a:rPr lang="fr-FR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,séchoir4</a:t>
          </a:r>
          <a:r>
            <a:rPr lang="fr-FR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(B2:P15)]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fr-FR" sz="1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dans une feuille nomée "EXTRACTION"</a:t>
          </a:r>
        </a:p>
        <a:p>
          <a:r>
            <a:rPr lang="fr-FR" sz="1600" b="0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(ICI la feuille "Extraction" à déjà été remplie mais cellule par cellule pour donner un exemple que j'aimerais avoir)</a:t>
          </a:r>
        </a:p>
        <a:p>
          <a:endParaRPr lang="fr-FR" sz="16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2- SEPARATION</a:t>
          </a:r>
        </a:p>
        <a:p>
          <a:r>
            <a:rPr lang="fr-FR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séparer les caractères:</a:t>
          </a:r>
        </a:p>
        <a:p>
          <a:r>
            <a:rPr lang="fr-FR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les 2 premiers à gauche pour les produits</a:t>
          </a:r>
        </a:p>
        <a:p>
          <a:r>
            <a:rPr lang="fr-FR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les 2 suivants N° de semaine de fabrication</a:t>
          </a:r>
        </a:p>
        <a:p>
          <a:r>
            <a:rPr lang="fr-FR" sz="1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les 2 ou 3 derniers à droite pour le CODE</a:t>
          </a:r>
        </a:p>
        <a:p>
          <a:r>
            <a:rPr lang="fr-FR" sz="1200"/>
            <a:t>EXEMPLE</a:t>
          </a:r>
          <a:r>
            <a:rPr lang="fr-FR" sz="1200" baseline="0"/>
            <a:t> pour S121CB 	 S1 = Saucissons 180gr</a:t>
          </a:r>
        </a:p>
        <a:p>
          <a:r>
            <a:rPr lang="fr-FR" sz="1200" baseline="0"/>
            <a:t>		21= fabriqué en semaine 21 </a:t>
          </a:r>
        </a:p>
        <a:p>
          <a:r>
            <a:rPr lang="fr-FR" sz="1200" baseline="0"/>
            <a:t>		CB=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SAUCISSON SEC 180GR AUX CEPES</a:t>
          </a:r>
          <a:r>
            <a:rPr lang="fr-FR" sz="1200"/>
            <a:t> (voir feuille "CODE")</a:t>
          </a:r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2000" b="0" i="0">
              <a:solidFill>
                <a:schemeClr val="dk1"/>
              </a:solidFill>
              <a:latin typeface="+mn-lt"/>
              <a:ea typeface="+mn-ea"/>
              <a:cs typeface="+mn-cs"/>
            </a:rPr>
            <a:t>3- COEFFICIENT</a:t>
          </a:r>
        </a:p>
        <a:p>
          <a:r>
            <a:rPr lang="fr-FR" sz="2000" b="0" i="0">
              <a:solidFill>
                <a:schemeClr val="dk1"/>
              </a:solidFill>
              <a:latin typeface="+mn-lt"/>
              <a:ea typeface="+mn-ea"/>
              <a:cs typeface="+mn-cs"/>
            </a:rPr>
            <a:t>ajouter le coefficient par bâtons soit:</a:t>
          </a:r>
          <a:endParaRPr lang="fr-FR" sz="2000"/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			S1=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20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S2=18	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S3=18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N1=3	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N2=3	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R1=3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P1=12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B1=5</a:t>
          </a:r>
          <a:endParaRPr lang="fr-FR" sz="2000"/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		SS=12</a:t>
          </a:r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2000" b="0" i="0">
              <a:solidFill>
                <a:schemeClr val="dk1"/>
              </a:solidFill>
              <a:latin typeface="+mn-lt"/>
              <a:ea typeface="+mn-ea"/>
              <a:cs typeface="+mn-cs"/>
            </a:rPr>
            <a:t>4- STOCK</a:t>
          </a:r>
        </a:p>
        <a:p>
          <a:r>
            <a:rPr lang="fr-FR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demande par "produit" soit par "CODE"</a:t>
          </a:r>
        </a:p>
        <a:p>
          <a:r>
            <a:rPr lang="fr-FR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a) la quantité s'affiche avec le "produit "</a:t>
          </a:r>
        </a:p>
        <a:p>
          <a:r>
            <a:rPr lang="fr-FR" sz="2000"/>
            <a:t>b) demande soit une "</a:t>
          </a:r>
          <a:r>
            <a:rPr lang="fr-FR" sz="2000" baseline="0"/>
            <a:t>entrée" soit une "sortie" </a:t>
          </a:r>
        </a:p>
        <a:p>
          <a:endParaRPr lang="fr-FR" sz="2000" baseline="0"/>
        </a:p>
        <a:p>
          <a:endParaRPr lang="fr-FR" sz="2000" baseline="0"/>
        </a:p>
        <a:p>
          <a:r>
            <a:rPr lang="fr-FR" sz="2000" baseline="0"/>
            <a:t>merci</a:t>
          </a:r>
        </a:p>
        <a:p>
          <a:r>
            <a:rPr lang="fr-FR" sz="2000" baseline="0"/>
            <a:t>@+ Geoffroy</a:t>
          </a:r>
          <a:endParaRPr lang="fr-FR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</xdr:row>
      <xdr:rowOff>180975</xdr:rowOff>
    </xdr:from>
    <xdr:to>
      <xdr:col>6</xdr:col>
      <xdr:colOff>809625</xdr:colOff>
      <xdr:row>2</xdr:row>
      <xdr:rowOff>133350</xdr:rowOff>
    </xdr:to>
    <xdr:cxnSp macro="">
      <xdr:nvCxnSpPr>
        <xdr:cNvPr id="2" name="Connecteur en angle 1"/>
        <xdr:cNvCxnSpPr/>
      </xdr:nvCxnSpPr>
      <xdr:spPr>
        <a:xfrm>
          <a:off x="9734550" y="733425"/>
          <a:ext cx="533400" cy="1428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1">
    <tabColor rgb="FFFFFF00"/>
  </sheetPr>
  <dimension ref="A1:P131"/>
  <sheetViews>
    <sheetView workbookViewId="0">
      <selection activeCell="I23" sqref="I23"/>
    </sheetView>
  </sheetViews>
  <sheetFormatPr baseColWidth="10" defaultRowHeight="14.25"/>
  <cols>
    <col min="1" max="1" width="16.25" style="8" bestFit="1" customWidth="1"/>
    <col min="2" max="16384" width="11" style="8"/>
  </cols>
  <sheetData>
    <row r="1" spans="1:16" s="40" customFormat="1" ht="12">
      <c r="A1" s="25" t="s">
        <v>138</v>
      </c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</row>
    <row r="2" spans="1:16" s="40" customFormat="1" ht="12">
      <c r="A2" s="18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s="40" customFormat="1" ht="12">
      <c r="A3" s="18" t="s">
        <v>139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16" s="40" customFormat="1" ht="12">
      <c r="A4" s="18">
        <v>2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 t="s">
        <v>140</v>
      </c>
      <c r="N4" s="42" t="s">
        <v>141</v>
      </c>
      <c r="O4" s="42" t="s">
        <v>142</v>
      </c>
      <c r="P4" s="43"/>
    </row>
    <row r="5" spans="1:16" s="40" customFormat="1" ht="12">
      <c r="A5" s="18" t="s">
        <v>143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>
        <v>23</v>
      </c>
      <c r="N5" s="45">
        <v>21</v>
      </c>
      <c r="O5" s="45">
        <v>2</v>
      </c>
      <c r="P5" s="46"/>
    </row>
    <row r="6" spans="1:16" s="40" customFormat="1" ht="12">
      <c r="A6" s="18">
        <v>3</v>
      </c>
      <c r="B6" s="41"/>
      <c r="C6" s="42"/>
      <c r="D6" s="42"/>
      <c r="E6" s="42"/>
      <c r="F6" s="42"/>
      <c r="G6" s="42"/>
      <c r="H6" s="42"/>
      <c r="I6" s="42" t="s">
        <v>144</v>
      </c>
      <c r="J6" s="42"/>
      <c r="K6" s="42"/>
      <c r="L6" s="42"/>
      <c r="M6" s="42" t="s">
        <v>145</v>
      </c>
      <c r="N6" s="42" t="s">
        <v>141</v>
      </c>
      <c r="O6" s="42" t="s">
        <v>146</v>
      </c>
      <c r="P6" s="43" t="s">
        <v>147</v>
      </c>
    </row>
    <row r="7" spans="1:16" s="40" customFormat="1" ht="12">
      <c r="A7" s="18" t="s">
        <v>148</v>
      </c>
      <c r="B7" s="44"/>
      <c r="C7" s="45"/>
      <c r="D7" s="45"/>
      <c r="E7" s="45"/>
      <c r="F7" s="45"/>
      <c r="G7" s="45"/>
      <c r="H7" s="45"/>
      <c r="I7" s="45">
        <v>25</v>
      </c>
      <c r="J7" s="45"/>
      <c r="K7" s="45"/>
      <c r="L7" s="45"/>
      <c r="M7" s="45">
        <v>28</v>
      </c>
      <c r="N7" s="45">
        <v>20</v>
      </c>
      <c r="O7" s="45">
        <v>4</v>
      </c>
      <c r="P7" s="46">
        <v>14</v>
      </c>
    </row>
    <row r="8" spans="1:16" s="40" customFormat="1" ht="12">
      <c r="A8" s="18">
        <v>4</v>
      </c>
      <c r="B8" s="41"/>
      <c r="C8" s="42"/>
      <c r="D8" s="42"/>
      <c r="E8" s="42"/>
      <c r="F8" s="42"/>
      <c r="G8" s="42"/>
      <c r="H8" s="42"/>
      <c r="I8" s="42" t="s">
        <v>149</v>
      </c>
      <c r="J8" s="42"/>
      <c r="K8" s="42"/>
      <c r="L8" s="42"/>
      <c r="M8" s="42" t="s">
        <v>150</v>
      </c>
      <c r="N8" s="42" t="s">
        <v>151</v>
      </c>
      <c r="O8" s="42"/>
      <c r="P8" s="43" t="s">
        <v>152</v>
      </c>
    </row>
    <row r="9" spans="1:16" s="40" customFormat="1" ht="12">
      <c r="A9" s="18" t="s">
        <v>153</v>
      </c>
      <c r="B9" s="44"/>
      <c r="C9" s="45"/>
      <c r="D9" s="45"/>
      <c r="E9" s="45"/>
      <c r="F9" s="45"/>
      <c r="G9" s="45"/>
      <c r="H9" s="45"/>
      <c r="I9" s="45">
        <v>18</v>
      </c>
      <c r="J9" s="45"/>
      <c r="K9" s="45"/>
      <c r="L9" s="45"/>
      <c r="M9" s="45">
        <v>34</v>
      </c>
      <c r="N9" s="45">
        <v>3</v>
      </c>
      <c r="O9" s="45"/>
      <c r="P9" s="46">
        <v>15</v>
      </c>
    </row>
    <row r="10" spans="1:16" s="40" customFormat="1" ht="12">
      <c r="A10" s="18">
        <v>5</v>
      </c>
      <c r="B10" s="41"/>
      <c r="C10" s="42"/>
      <c r="D10" s="42"/>
      <c r="E10" s="42"/>
      <c r="F10" s="42"/>
      <c r="G10" s="42"/>
      <c r="H10" s="42"/>
      <c r="I10" s="42" t="s">
        <v>154</v>
      </c>
      <c r="J10" s="42"/>
      <c r="K10" s="42"/>
      <c r="L10" s="42"/>
      <c r="M10" s="42" t="s">
        <v>155</v>
      </c>
      <c r="N10" s="42"/>
      <c r="O10" s="42"/>
      <c r="P10" s="43"/>
    </row>
    <row r="11" spans="1:16" s="40" customFormat="1" ht="12">
      <c r="A11" s="18" t="s">
        <v>156</v>
      </c>
      <c r="B11" s="44"/>
      <c r="C11" s="45"/>
      <c r="D11" s="45"/>
      <c r="E11" s="45"/>
      <c r="F11" s="45"/>
      <c r="G11" s="45"/>
      <c r="H11" s="45"/>
      <c r="I11" s="45">
        <v>5</v>
      </c>
      <c r="J11" s="45"/>
      <c r="K11" s="45"/>
      <c r="L11" s="45"/>
      <c r="M11" s="45">
        <v>29</v>
      </c>
      <c r="N11" s="45"/>
      <c r="O11" s="45"/>
      <c r="P11" s="46"/>
    </row>
    <row r="12" spans="1:16" s="40" customFormat="1" ht="12">
      <c r="A12" s="18">
        <v>6</v>
      </c>
      <c r="B12" s="41"/>
      <c r="C12" s="42"/>
      <c r="D12" s="42"/>
      <c r="E12" s="42"/>
      <c r="F12" s="42"/>
      <c r="G12" s="42"/>
      <c r="H12" s="42"/>
      <c r="I12" s="42" t="s">
        <v>157</v>
      </c>
      <c r="J12" s="42"/>
      <c r="K12" s="42"/>
      <c r="L12" s="42"/>
      <c r="M12" s="42" t="s">
        <v>158</v>
      </c>
      <c r="N12" s="42"/>
      <c r="O12" s="42"/>
      <c r="P12" s="43"/>
    </row>
    <row r="13" spans="1:16" s="40" customFormat="1" ht="12">
      <c r="A13" s="18" t="s">
        <v>159</v>
      </c>
      <c r="B13" s="44"/>
      <c r="C13" s="45"/>
      <c r="D13" s="45"/>
      <c r="E13" s="45"/>
      <c r="F13" s="45"/>
      <c r="G13" s="45"/>
      <c r="H13" s="45"/>
      <c r="I13" s="45">
        <v>9</v>
      </c>
      <c r="J13" s="45"/>
      <c r="K13" s="45"/>
      <c r="L13" s="45"/>
      <c r="M13" s="45">
        <v>11</v>
      </c>
      <c r="N13" s="45"/>
      <c r="O13" s="45"/>
      <c r="P13" s="46"/>
    </row>
    <row r="14" spans="1:16" s="40" customFormat="1" ht="12">
      <c r="A14" s="18">
        <v>7</v>
      </c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 t="s">
        <v>160</v>
      </c>
      <c r="N14" s="42"/>
      <c r="O14" s="42"/>
      <c r="P14" s="43"/>
    </row>
    <row r="15" spans="1:16" s="40" customFormat="1" ht="12">
      <c r="A15" s="18" t="s">
        <v>161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>
        <v>17</v>
      </c>
      <c r="N15" s="45"/>
      <c r="O15" s="45"/>
      <c r="P15" s="46"/>
    </row>
    <row r="18" spans="1:3">
      <c r="A18" s="9" t="s">
        <v>162</v>
      </c>
    </row>
    <row r="19" spans="1:3">
      <c r="A19" s="78" t="s">
        <v>284</v>
      </c>
      <c r="B19" s="78"/>
      <c r="C19" s="78"/>
    </row>
    <row r="20" spans="1:3">
      <c r="A20" s="78" t="s">
        <v>285</v>
      </c>
      <c r="B20" s="78"/>
      <c r="C20" s="78"/>
    </row>
    <row r="21" spans="1:3">
      <c r="A21" s="8" t="s">
        <v>163</v>
      </c>
      <c r="B21" s="8" t="s">
        <v>164</v>
      </c>
      <c r="C21" s="9" t="s">
        <v>165</v>
      </c>
    </row>
    <row r="22" spans="1:3">
      <c r="A22" s="8" t="s">
        <v>7</v>
      </c>
      <c r="B22" s="8" t="s">
        <v>166</v>
      </c>
    </row>
    <row r="23" spans="1:3">
      <c r="A23" s="8" t="s">
        <v>167</v>
      </c>
      <c r="B23" s="8" t="s">
        <v>166</v>
      </c>
    </row>
    <row r="24" spans="1:3">
      <c r="A24" s="8" t="s">
        <v>168</v>
      </c>
      <c r="B24" s="8" t="s">
        <v>169</v>
      </c>
    </row>
    <row r="25" spans="1:3">
      <c r="A25" s="8" t="s">
        <v>170</v>
      </c>
      <c r="B25" s="8" t="s">
        <v>169</v>
      </c>
    </row>
    <row r="26" spans="1:3">
      <c r="A26" s="8" t="s">
        <v>171</v>
      </c>
      <c r="B26" s="8" t="s">
        <v>172</v>
      </c>
    </row>
    <row r="27" spans="1:3">
      <c r="A27" s="8" t="s">
        <v>173</v>
      </c>
      <c r="B27" s="8" t="s">
        <v>174</v>
      </c>
    </row>
    <row r="28" spans="1:3">
      <c r="A28" s="8" t="s">
        <v>175</v>
      </c>
      <c r="B28" s="8" t="s">
        <v>174</v>
      </c>
    </row>
    <row r="29" spans="1:3">
      <c r="A29" s="8" t="s">
        <v>176</v>
      </c>
      <c r="B29" s="8" t="s">
        <v>177</v>
      </c>
    </row>
    <row r="30" spans="1:3">
      <c r="A30" s="8" t="s">
        <v>178</v>
      </c>
      <c r="B30" s="8" t="s">
        <v>177</v>
      </c>
    </row>
    <row r="32" spans="1:3">
      <c r="A32" s="9"/>
    </row>
    <row r="33" spans="1:4">
      <c r="A33" s="19" t="s">
        <v>294</v>
      </c>
      <c r="B33" s="19"/>
    </row>
    <row r="34" spans="1:4" ht="15.75">
      <c r="A34" s="8" t="s">
        <v>171</v>
      </c>
      <c r="B34" s="79" t="s">
        <v>286</v>
      </c>
      <c r="C34" s="79"/>
    </row>
    <row r="35" spans="1:4" ht="15.75">
      <c r="A35" s="8" t="s">
        <v>173</v>
      </c>
      <c r="B35" s="79" t="s">
        <v>287</v>
      </c>
      <c r="C35" s="79"/>
    </row>
    <row r="36" spans="1:4" ht="15.75">
      <c r="A36" s="8" t="s">
        <v>175</v>
      </c>
      <c r="B36" s="79" t="s">
        <v>288</v>
      </c>
      <c r="C36" s="79"/>
    </row>
    <row r="37" spans="1:4">
      <c r="A37" s="8" t="s">
        <v>167</v>
      </c>
      <c r="B37" s="78" t="s">
        <v>289</v>
      </c>
      <c r="C37" s="78"/>
    </row>
    <row r="38" spans="1:4">
      <c r="A38" s="8" t="s">
        <v>168</v>
      </c>
      <c r="B38" s="78" t="s">
        <v>290</v>
      </c>
      <c r="C38" s="78"/>
    </row>
    <row r="39" spans="1:4">
      <c r="A39" s="8" t="s">
        <v>7</v>
      </c>
      <c r="B39" s="78" t="s">
        <v>291</v>
      </c>
      <c r="C39" s="78"/>
      <c r="D39" s="78"/>
    </row>
    <row r="40" spans="1:4">
      <c r="A40" s="8" t="s">
        <v>170</v>
      </c>
      <c r="B40" s="78" t="s">
        <v>292</v>
      </c>
      <c r="C40" s="78"/>
    </row>
    <row r="41" spans="1:4">
      <c r="A41" s="8" t="s">
        <v>178</v>
      </c>
      <c r="B41" s="78" t="s">
        <v>293</v>
      </c>
      <c r="C41" s="78"/>
    </row>
    <row r="48" spans="1:4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</sheetData>
  <mergeCells count="10">
    <mergeCell ref="B37:C37"/>
    <mergeCell ref="B38:C38"/>
    <mergeCell ref="B40:C40"/>
    <mergeCell ref="B41:C41"/>
    <mergeCell ref="A19:C19"/>
    <mergeCell ref="A20:C20"/>
    <mergeCell ref="B34:C34"/>
    <mergeCell ref="B35:C35"/>
    <mergeCell ref="B36:C36"/>
    <mergeCell ref="B39:D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2">
    <tabColor rgb="FFFFFF00"/>
  </sheetPr>
  <dimension ref="A1:P43"/>
  <sheetViews>
    <sheetView workbookViewId="0">
      <selection activeCell="A16" sqref="A16"/>
    </sheetView>
  </sheetViews>
  <sheetFormatPr baseColWidth="10" defaultRowHeight="13.5"/>
  <cols>
    <col min="1" max="1" width="16.25" style="10" bestFit="1" customWidth="1"/>
    <col min="2" max="7" width="11" style="10"/>
    <col min="8" max="8" width="11" style="10" customWidth="1"/>
    <col min="9" max="16384" width="11" style="10"/>
  </cols>
  <sheetData>
    <row r="1" spans="1:16" s="47" customFormat="1" ht="12">
      <c r="A1" s="25" t="s">
        <v>179</v>
      </c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</row>
    <row r="2" spans="1:16" s="47" customFormat="1" ht="12">
      <c r="A2" s="18">
        <v>1</v>
      </c>
      <c r="B2" s="27" t="s">
        <v>180</v>
      </c>
      <c r="C2" s="28" t="s">
        <v>181</v>
      </c>
      <c r="D2" s="28" t="s">
        <v>182</v>
      </c>
      <c r="E2" s="28" t="s">
        <v>183</v>
      </c>
      <c r="F2" s="28" t="s">
        <v>184</v>
      </c>
      <c r="G2" s="28" t="s">
        <v>185</v>
      </c>
      <c r="H2" s="28" t="s">
        <v>186</v>
      </c>
      <c r="I2" s="28"/>
      <c r="J2" s="28" t="s">
        <v>187</v>
      </c>
      <c r="K2" s="28" t="s">
        <v>188</v>
      </c>
      <c r="L2" s="28" t="s">
        <v>189</v>
      </c>
      <c r="M2" s="28" t="s">
        <v>190</v>
      </c>
      <c r="N2" s="28" t="s">
        <v>191</v>
      </c>
      <c r="O2" s="28" t="s">
        <v>192</v>
      </c>
      <c r="P2" s="29"/>
    </row>
    <row r="3" spans="1:16" s="47" customFormat="1" ht="12">
      <c r="A3" s="18" t="s">
        <v>139</v>
      </c>
      <c r="B3" s="30">
        <v>28</v>
      </c>
      <c r="C3" s="31">
        <v>23</v>
      </c>
      <c r="D3" s="31">
        <v>26</v>
      </c>
      <c r="E3" s="31">
        <v>28</v>
      </c>
      <c r="F3" s="31">
        <v>27</v>
      </c>
      <c r="G3" s="31">
        <v>28</v>
      </c>
      <c r="H3" s="31">
        <v>29</v>
      </c>
      <c r="I3" s="31"/>
      <c r="J3" s="31">
        <v>20</v>
      </c>
      <c r="K3" s="31">
        <v>18</v>
      </c>
      <c r="L3" s="31">
        <v>30</v>
      </c>
      <c r="M3" s="31">
        <v>32</v>
      </c>
      <c r="N3" s="31">
        <v>22</v>
      </c>
      <c r="O3" s="31">
        <v>21</v>
      </c>
      <c r="P3" s="32"/>
    </row>
    <row r="4" spans="1:16" s="47" customFormat="1" ht="12">
      <c r="A4" s="18">
        <v>2</v>
      </c>
      <c r="B4" s="27" t="s">
        <v>180</v>
      </c>
      <c r="C4" s="28" t="s">
        <v>193</v>
      </c>
      <c r="D4" s="28" t="s">
        <v>194</v>
      </c>
      <c r="E4" s="28" t="s">
        <v>195</v>
      </c>
      <c r="F4" s="28" t="s">
        <v>185</v>
      </c>
      <c r="G4" s="28" t="s">
        <v>184</v>
      </c>
      <c r="H4" s="28" t="s">
        <v>196</v>
      </c>
      <c r="I4" s="28" t="s">
        <v>197</v>
      </c>
      <c r="J4" s="28" t="s">
        <v>198</v>
      </c>
      <c r="K4" s="28" t="s">
        <v>188</v>
      </c>
      <c r="L4" s="28" t="s">
        <v>199</v>
      </c>
      <c r="M4" s="28" t="s">
        <v>200</v>
      </c>
      <c r="N4" s="28" t="s">
        <v>201</v>
      </c>
      <c r="O4" s="28" t="s">
        <v>202</v>
      </c>
      <c r="P4" s="29" t="s">
        <v>203</v>
      </c>
    </row>
    <row r="5" spans="1:16" s="47" customFormat="1" ht="12">
      <c r="A5" s="18" t="s">
        <v>143</v>
      </c>
      <c r="B5" s="30">
        <v>29</v>
      </c>
      <c r="C5" s="31">
        <v>29</v>
      </c>
      <c r="D5" s="31">
        <v>25</v>
      </c>
      <c r="E5" s="31">
        <v>27</v>
      </c>
      <c r="F5" s="31">
        <v>28</v>
      </c>
      <c r="G5" s="31">
        <v>28</v>
      </c>
      <c r="H5" s="31">
        <v>30</v>
      </c>
      <c r="I5" s="31">
        <v>25</v>
      </c>
      <c r="J5" s="31">
        <v>28</v>
      </c>
      <c r="K5" s="31">
        <v>28</v>
      </c>
      <c r="L5" s="31">
        <v>27</v>
      </c>
      <c r="M5" s="31">
        <v>25</v>
      </c>
      <c r="N5" s="31">
        <v>20</v>
      </c>
      <c r="O5" s="31">
        <v>21</v>
      </c>
      <c r="P5" s="32">
        <v>20</v>
      </c>
    </row>
    <row r="6" spans="1:16" s="47" customFormat="1" ht="12">
      <c r="A6" s="18">
        <v>3</v>
      </c>
      <c r="B6" s="27" t="s">
        <v>182</v>
      </c>
      <c r="C6" s="28" t="s">
        <v>204</v>
      </c>
      <c r="D6" s="28" t="s">
        <v>194</v>
      </c>
      <c r="E6" s="28" t="s">
        <v>195</v>
      </c>
      <c r="F6" s="28" t="s">
        <v>185</v>
      </c>
      <c r="G6" s="28" t="s">
        <v>205</v>
      </c>
      <c r="H6" s="28" t="s">
        <v>206</v>
      </c>
      <c r="I6" s="28" t="s">
        <v>189</v>
      </c>
      <c r="J6" s="28" t="s">
        <v>186</v>
      </c>
      <c r="K6" s="28" t="s">
        <v>188</v>
      </c>
      <c r="L6" s="28" t="s">
        <v>199</v>
      </c>
      <c r="M6" s="28" t="s">
        <v>207</v>
      </c>
      <c r="N6" s="28" t="s">
        <v>185</v>
      </c>
      <c r="O6" s="28" t="s">
        <v>208</v>
      </c>
      <c r="P6" s="29" t="s">
        <v>203</v>
      </c>
    </row>
    <row r="7" spans="1:16" s="47" customFormat="1" ht="12">
      <c r="A7" s="18" t="s">
        <v>148</v>
      </c>
      <c r="B7" s="30">
        <v>28</v>
      </c>
      <c r="C7" s="31">
        <v>30</v>
      </c>
      <c r="D7" s="31">
        <v>28</v>
      </c>
      <c r="E7" s="31">
        <v>28</v>
      </c>
      <c r="F7" s="31">
        <v>28</v>
      </c>
      <c r="G7" s="31">
        <v>29</v>
      </c>
      <c r="H7" s="31">
        <v>24</v>
      </c>
      <c r="I7" s="31">
        <v>28</v>
      </c>
      <c r="J7" s="31">
        <v>27</v>
      </c>
      <c r="K7" s="31">
        <v>28</v>
      </c>
      <c r="L7" s="31">
        <v>28</v>
      </c>
      <c r="M7" s="31">
        <v>20</v>
      </c>
      <c r="N7" s="31">
        <v>17</v>
      </c>
      <c r="O7" s="31">
        <v>28</v>
      </c>
      <c r="P7" s="32">
        <v>21</v>
      </c>
    </row>
    <row r="8" spans="1:16" s="47" customFormat="1" ht="12">
      <c r="A8" s="18">
        <v>4</v>
      </c>
      <c r="B8" s="27" t="s">
        <v>182</v>
      </c>
      <c r="C8" s="28" t="s">
        <v>209</v>
      </c>
      <c r="D8" s="28" t="s">
        <v>194</v>
      </c>
      <c r="E8" s="28" t="s">
        <v>210</v>
      </c>
      <c r="F8" s="28" t="s">
        <v>184</v>
      </c>
      <c r="G8" s="28" t="s">
        <v>183</v>
      </c>
      <c r="H8" s="28" t="s">
        <v>188</v>
      </c>
      <c r="I8" s="28" t="s">
        <v>197</v>
      </c>
      <c r="J8" s="28" t="s">
        <v>205</v>
      </c>
      <c r="K8" s="28" t="s">
        <v>188</v>
      </c>
      <c r="L8" s="28" t="s">
        <v>188</v>
      </c>
      <c r="M8" s="28" t="s">
        <v>190</v>
      </c>
      <c r="N8" s="28" t="s">
        <v>185</v>
      </c>
      <c r="O8" s="28" t="s">
        <v>211</v>
      </c>
      <c r="P8" s="29" t="s">
        <v>212</v>
      </c>
    </row>
    <row r="9" spans="1:16" s="47" customFormat="1" ht="12">
      <c r="A9" s="18" t="s">
        <v>153</v>
      </c>
      <c r="B9" s="30">
        <v>28</v>
      </c>
      <c r="C9" s="31">
        <v>29</v>
      </c>
      <c r="D9" s="31">
        <v>28</v>
      </c>
      <c r="E9" s="31">
        <v>21</v>
      </c>
      <c r="F9" s="31">
        <v>28</v>
      </c>
      <c r="G9" s="31">
        <v>28</v>
      </c>
      <c r="H9" s="31">
        <v>26</v>
      </c>
      <c r="I9" s="31">
        <v>30</v>
      </c>
      <c r="J9" s="31">
        <v>28</v>
      </c>
      <c r="K9" s="31">
        <v>28</v>
      </c>
      <c r="L9" s="31">
        <v>28</v>
      </c>
      <c r="M9" s="31">
        <v>27</v>
      </c>
      <c r="N9" s="31">
        <v>28</v>
      </c>
      <c r="O9" s="31">
        <v>30</v>
      </c>
      <c r="P9" s="32">
        <v>21</v>
      </c>
    </row>
    <row r="10" spans="1:16" s="47" customFormat="1" ht="12">
      <c r="A10" s="18">
        <v>5</v>
      </c>
      <c r="B10" s="27" t="s">
        <v>210</v>
      </c>
      <c r="C10" s="28" t="s">
        <v>213</v>
      </c>
      <c r="D10" s="28" t="s">
        <v>214</v>
      </c>
      <c r="E10" s="28" t="s">
        <v>215</v>
      </c>
      <c r="F10" s="28" t="s">
        <v>185</v>
      </c>
      <c r="G10" s="28"/>
      <c r="H10" s="28"/>
      <c r="I10" s="28" t="s">
        <v>216</v>
      </c>
      <c r="J10" s="28" t="s">
        <v>217</v>
      </c>
      <c r="K10" s="28" t="s">
        <v>218</v>
      </c>
      <c r="L10" s="28" t="s">
        <v>198</v>
      </c>
      <c r="M10" s="28" t="s">
        <v>219</v>
      </c>
      <c r="N10" s="28" t="s">
        <v>220</v>
      </c>
      <c r="O10" s="28" t="s">
        <v>220</v>
      </c>
      <c r="P10" s="29" t="s">
        <v>212</v>
      </c>
    </row>
    <row r="11" spans="1:16" s="47" customFormat="1" ht="12">
      <c r="A11" s="18" t="s">
        <v>156</v>
      </c>
      <c r="B11" s="30">
        <v>28</v>
      </c>
      <c r="C11" s="31">
        <v>28</v>
      </c>
      <c r="D11" s="31">
        <v>29</v>
      </c>
      <c r="E11" s="31">
        <v>29</v>
      </c>
      <c r="F11" s="31">
        <v>28</v>
      </c>
      <c r="G11" s="31"/>
      <c r="H11" s="31"/>
      <c r="I11" s="31">
        <v>29</v>
      </c>
      <c r="J11" s="31">
        <v>27</v>
      </c>
      <c r="K11" s="31">
        <v>29</v>
      </c>
      <c r="L11" s="31">
        <v>30</v>
      </c>
      <c r="M11" s="31">
        <v>29</v>
      </c>
      <c r="N11" s="31">
        <v>29</v>
      </c>
      <c r="O11" s="31">
        <v>28</v>
      </c>
      <c r="P11" s="32">
        <v>22</v>
      </c>
    </row>
    <row r="12" spans="1:16" s="47" customFormat="1" ht="12">
      <c r="A12" s="11">
        <v>6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1:16" s="47" customFormat="1" ht="12">
      <c r="A13" s="11" t="s">
        <v>159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s="47" customFormat="1" ht="12">
      <c r="A14" s="11">
        <v>7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s="47" customFormat="1" ht="12">
      <c r="A15" s="11" t="s">
        <v>161</v>
      </c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s="24" customForma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8" spans="1:7" ht="14.25">
      <c r="A18" s="9" t="s">
        <v>162</v>
      </c>
      <c r="B18" s="8"/>
      <c r="C18" s="8"/>
      <c r="D18" s="8"/>
      <c r="E18" s="8"/>
      <c r="F18" s="8"/>
      <c r="G18" s="8"/>
    </row>
    <row r="19" spans="1:7" ht="14.25">
      <c r="A19" s="78" t="s">
        <v>284</v>
      </c>
      <c r="B19" s="78"/>
      <c r="C19" s="78"/>
      <c r="D19" s="8"/>
      <c r="E19" s="8"/>
      <c r="F19" s="8"/>
      <c r="G19" s="8"/>
    </row>
    <row r="20" spans="1:7" ht="14.25">
      <c r="A20" s="78" t="s">
        <v>285</v>
      </c>
      <c r="B20" s="78"/>
      <c r="C20" s="78"/>
      <c r="D20" s="8"/>
      <c r="E20" s="8"/>
      <c r="F20" s="8"/>
      <c r="G20" s="8"/>
    </row>
    <row r="21" spans="1:7" ht="14.25">
      <c r="A21" s="8" t="s">
        <v>163</v>
      </c>
      <c r="B21" s="8" t="s">
        <v>164</v>
      </c>
      <c r="C21" s="9" t="s">
        <v>165</v>
      </c>
      <c r="D21" s="8"/>
      <c r="E21" s="8"/>
      <c r="F21" s="8"/>
      <c r="G21" s="8"/>
    </row>
    <row r="22" spans="1:7" ht="14.25">
      <c r="A22" s="8" t="s">
        <v>7</v>
      </c>
      <c r="B22" s="8" t="s">
        <v>166</v>
      </c>
      <c r="C22" s="8"/>
      <c r="D22" s="8"/>
      <c r="E22" s="8"/>
      <c r="F22" s="8"/>
      <c r="G22" s="8"/>
    </row>
    <row r="23" spans="1:7" ht="14.25">
      <c r="A23" s="8" t="s">
        <v>167</v>
      </c>
      <c r="B23" s="8" t="s">
        <v>166</v>
      </c>
      <c r="C23" s="8"/>
      <c r="D23" s="8"/>
      <c r="E23" s="8"/>
      <c r="F23" s="8"/>
      <c r="G23" s="8"/>
    </row>
    <row r="24" spans="1:7" ht="14.25">
      <c r="A24" s="8" t="s">
        <v>168</v>
      </c>
      <c r="B24" s="8" t="s">
        <v>169</v>
      </c>
      <c r="C24" s="8"/>
      <c r="D24" s="8"/>
      <c r="E24" s="8"/>
      <c r="F24" s="8"/>
      <c r="G24" s="8"/>
    </row>
    <row r="25" spans="1:7" ht="14.25">
      <c r="A25" s="8" t="s">
        <v>170</v>
      </c>
      <c r="B25" s="8" t="s">
        <v>169</v>
      </c>
      <c r="C25" s="8"/>
      <c r="D25" s="8"/>
      <c r="E25" s="8"/>
      <c r="F25" s="8"/>
      <c r="G25" s="8"/>
    </row>
    <row r="26" spans="1:7" ht="14.25">
      <c r="A26" s="8" t="s">
        <v>171</v>
      </c>
      <c r="B26" s="8" t="s">
        <v>172</v>
      </c>
      <c r="C26" s="8"/>
      <c r="D26" s="8"/>
      <c r="E26" s="8"/>
      <c r="F26" s="8"/>
      <c r="G26" s="8"/>
    </row>
    <row r="27" spans="1:7" ht="14.25">
      <c r="A27" s="8" t="s">
        <v>173</v>
      </c>
      <c r="B27" s="8" t="s">
        <v>174</v>
      </c>
      <c r="C27" s="8"/>
      <c r="D27" s="8"/>
      <c r="E27" s="8"/>
      <c r="F27" s="8"/>
      <c r="G27" s="8"/>
    </row>
    <row r="28" spans="1:7" ht="14.25">
      <c r="A28" s="8" t="s">
        <v>175</v>
      </c>
      <c r="B28" s="8" t="s">
        <v>174</v>
      </c>
      <c r="C28" s="8"/>
      <c r="D28" s="8"/>
      <c r="E28" s="8"/>
      <c r="F28" s="8"/>
      <c r="G28" s="8"/>
    </row>
    <row r="29" spans="1:7" ht="14.25">
      <c r="A29" s="8" t="s">
        <v>176</v>
      </c>
      <c r="B29" s="8" t="s">
        <v>177</v>
      </c>
      <c r="C29" s="8"/>
      <c r="D29" s="8"/>
      <c r="E29" s="8"/>
      <c r="F29" s="8"/>
      <c r="G29" s="8"/>
    </row>
    <row r="30" spans="1:7" ht="14.25">
      <c r="A30" s="8" t="s">
        <v>178</v>
      </c>
      <c r="B30" s="8" t="s">
        <v>177</v>
      </c>
      <c r="C30" s="8"/>
      <c r="D30" s="8"/>
      <c r="E30" s="8"/>
      <c r="F30" s="8"/>
      <c r="G30" s="8"/>
    </row>
    <row r="31" spans="1:7" ht="14.25">
      <c r="A31" s="8"/>
      <c r="B31" s="8"/>
      <c r="C31" s="8"/>
      <c r="D31" s="8"/>
      <c r="E31" s="8"/>
      <c r="F31" s="8"/>
      <c r="G31" s="8"/>
    </row>
    <row r="32" spans="1:7" ht="14.25">
      <c r="A32" s="9"/>
      <c r="B32" s="8"/>
      <c r="C32" s="8"/>
      <c r="D32" s="8"/>
      <c r="E32" s="8"/>
      <c r="F32" s="8"/>
    </row>
    <row r="33" spans="1:6" ht="14.25">
      <c r="A33" s="19" t="s">
        <v>294</v>
      </c>
      <c r="B33" s="19"/>
      <c r="C33" s="8"/>
      <c r="D33" s="8"/>
      <c r="E33" s="8"/>
      <c r="F33" s="8"/>
    </row>
    <row r="34" spans="1:6" ht="15.75">
      <c r="A34" s="8" t="s">
        <v>171</v>
      </c>
      <c r="B34" s="79" t="s">
        <v>286</v>
      </c>
      <c r="C34" s="79"/>
      <c r="D34" s="8"/>
      <c r="E34" s="8"/>
      <c r="F34" s="8"/>
    </row>
    <row r="35" spans="1:6" ht="15.75">
      <c r="A35" s="8" t="s">
        <v>173</v>
      </c>
      <c r="B35" s="79" t="s">
        <v>287</v>
      </c>
      <c r="C35" s="79"/>
      <c r="D35" s="8"/>
      <c r="E35" s="8"/>
      <c r="F35" s="8"/>
    </row>
    <row r="36" spans="1:6" ht="15.75">
      <c r="A36" s="8" t="s">
        <v>175</v>
      </c>
      <c r="B36" s="79" t="s">
        <v>288</v>
      </c>
      <c r="C36" s="79"/>
      <c r="D36" s="8"/>
      <c r="E36" s="8"/>
      <c r="F36" s="8"/>
    </row>
    <row r="37" spans="1:6" ht="14.25">
      <c r="A37" s="8" t="s">
        <v>167</v>
      </c>
      <c r="B37" s="78" t="s">
        <v>289</v>
      </c>
      <c r="C37" s="78"/>
      <c r="D37" s="8"/>
      <c r="E37" s="8"/>
      <c r="F37" s="8"/>
    </row>
    <row r="38" spans="1:6" ht="14.25">
      <c r="A38" s="8" t="s">
        <v>168</v>
      </c>
      <c r="B38" s="78" t="s">
        <v>290</v>
      </c>
      <c r="C38" s="78"/>
      <c r="D38" s="8"/>
      <c r="E38" s="8"/>
      <c r="F38" s="8"/>
    </row>
    <row r="39" spans="1:6" ht="14.25">
      <c r="A39" s="8" t="s">
        <v>7</v>
      </c>
      <c r="B39" s="78" t="s">
        <v>291</v>
      </c>
      <c r="C39" s="78"/>
      <c r="D39" s="78"/>
      <c r="E39" s="8"/>
      <c r="F39" s="8"/>
    </row>
    <row r="40" spans="1:6" ht="14.25">
      <c r="A40" s="8" t="s">
        <v>170</v>
      </c>
      <c r="B40" s="78" t="s">
        <v>292</v>
      </c>
      <c r="C40" s="78"/>
      <c r="D40" s="8"/>
      <c r="E40" s="8"/>
      <c r="F40" s="8"/>
    </row>
    <row r="41" spans="1:6" ht="14.25">
      <c r="A41" s="8" t="s">
        <v>178</v>
      </c>
      <c r="B41" s="78" t="s">
        <v>293</v>
      </c>
      <c r="C41" s="78"/>
      <c r="D41" s="8"/>
      <c r="E41" s="8"/>
      <c r="F41" s="8"/>
    </row>
    <row r="42" spans="1:6" ht="14.25">
      <c r="A42" s="80"/>
      <c r="B42" s="80"/>
      <c r="C42" s="8"/>
      <c r="D42" s="8"/>
      <c r="E42" s="8"/>
      <c r="F42" s="8"/>
    </row>
    <row r="43" spans="1:6" ht="14.25">
      <c r="A43" s="9"/>
      <c r="B43" s="8"/>
      <c r="C43" s="8"/>
      <c r="D43" s="8"/>
      <c r="E43" s="8"/>
      <c r="F43" s="8"/>
    </row>
  </sheetData>
  <mergeCells count="11">
    <mergeCell ref="A42:B42"/>
    <mergeCell ref="A19:C19"/>
    <mergeCell ref="A20:C20"/>
    <mergeCell ref="B34:C34"/>
    <mergeCell ref="B35:C35"/>
    <mergeCell ref="B36:C36"/>
    <mergeCell ref="B37:C37"/>
    <mergeCell ref="B38:C38"/>
    <mergeCell ref="B39:D39"/>
    <mergeCell ref="B40:C40"/>
    <mergeCell ref="B41:C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4">
    <tabColor rgb="FFFFFF00"/>
  </sheetPr>
  <dimension ref="A1:P44"/>
  <sheetViews>
    <sheetView workbookViewId="0">
      <selection activeCell="A16" sqref="A16"/>
    </sheetView>
  </sheetViews>
  <sheetFormatPr baseColWidth="10" defaultRowHeight="14.25"/>
  <cols>
    <col min="1" max="1" width="20" style="8" bestFit="1" customWidth="1"/>
    <col min="2" max="16384" width="11" style="8"/>
  </cols>
  <sheetData>
    <row r="1" spans="1:16" s="40" customFormat="1" ht="12">
      <c r="A1" s="7" t="s">
        <v>221</v>
      </c>
      <c r="B1" s="39">
        <v>1</v>
      </c>
      <c r="C1" s="39">
        <v>2</v>
      </c>
      <c r="D1" s="39">
        <v>3</v>
      </c>
      <c r="E1" s="39">
        <v>4</v>
      </c>
      <c r="F1" s="39">
        <v>5</v>
      </c>
      <c r="G1" s="39">
        <v>6</v>
      </c>
      <c r="H1" s="39">
        <v>7</v>
      </c>
      <c r="I1" s="39">
        <v>8</v>
      </c>
      <c r="J1" s="39">
        <v>9</v>
      </c>
      <c r="K1" s="39">
        <v>10</v>
      </c>
      <c r="L1" s="39">
        <v>11</v>
      </c>
      <c r="M1" s="39">
        <v>12</v>
      </c>
      <c r="N1" s="39">
        <v>13</v>
      </c>
      <c r="O1" s="39">
        <v>14</v>
      </c>
      <c r="P1" s="39">
        <v>15</v>
      </c>
    </row>
    <row r="2" spans="1:16" s="40" customFormat="1" ht="12">
      <c r="A2" s="18">
        <v>1</v>
      </c>
      <c r="B2" s="27" t="s">
        <v>6</v>
      </c>
      <c r="C2" s="28"/>
      <c r="D2" s="28"/>
      <c r="E2" s="28"/>
      <c r="F2" s="28"/>
      <c r="G2" s="28"/>
      <c r="H2" s="28"/>
      <c r="I2" s="28"/>
      <c r="J2" s="28"/>
      <c r="K2" s="28" t="s">
        <v>222</v>
      </c>
      <c r="L2" s="28"/>
      <c r="M2" s="28" t="s">
        <v>223</v>
      </c>
      <c r="N2" s="28" t="s">
        <v>224</v>
      </c>
      <c r="O2" s="28" t="s">
        <v>225</v>
      </c>
      <c r="P2" s="29"/>
    </row>
    <row r="3" spans="1:16" s="40" customFormat="1" ht="12">
      <c r="A3" s="18" t="s">
        <v>139</v>
      </c>
      <c r="B3" s="30">
        <v>9</v>
      </c>
      <c r="C3" s="31"/>
      <c r="D3" s="31"/>
      <c r="E3" s="31"/>
      <c r="F3" s="31"/>
      <c r="G3" s="31"/>
      <c r="H3" s="31"/>
      <c r="I3" s="31"/>
      <c r="J3" s="31"/>
      <c r="K3" s="31">
        <v>9</v>
      </c>
      <c r="L3" s="31"/>
      <c r="M3" s="31">
        <v>12</v>
      </c>
      <c r="N3" s="31">
        <v>10</v>
      </c>
      <c r="O3" s="31">
        <v>9</v>
      </c>
      <c r="P3" s="32"/>
    </row>
    <row r="4" spans="1:16" s="40" customFormat="1" ht="12">
      <c r="A4" s="18">
        <v>2</v>
      </c>
      <c r="B4" s="27" t="s">
        <v>6</v>
      </c>
      <c r="C4" s="28"/>
      <c r="D4" s="28" t="s">
        <v>226</v>
      </c>
      <c r="E4" s="28"/>
      <c r="F4" s="28"/>
      <c r="G4" s="28"/>
      <c r="H4" s="28"/>
      <c r="I4" s="28"/>
      <c r="J4" s="28"/>
      <c r="K4" s="28" t="s">
        <v>222</v>
      </c>
      <c r="L4" s="28"/>
      <c r="M4" s="28" t="s">
        <v>223</v>
      </c>
      <c r="N4" s="28" t="s">
        <v>224</v>
      </c>
      <c r="O4" s="28" t="s">
        <v>225</v>
      </c>
      <c r="P4" s="29"/>
    </row>
    <row r="5" spans="1:16" s="40" customFormat="1" ht="12">
      <c r="A5" s="18" t="s">
        <v>143</v>
      </c>
      <c r="B5" s="30">
        <v>9</v>
      </c>
      <c r="C5" s="31"/>
      <c r="D5" s="31">
        <v>18</v>
      </c>
      <c r="E5" s="31"/>
      <c r="F5" s="31"/>
      <c r="G5" s="31"/>
      <c r="H5" s="31"/>
      <c r="I5" s="31"/>
      <c r="J5" s="31"/>
      <c r="K5" s="31">
        <v>9</v>
      </c>
      <c r="L5" s="31"/>
      <c r="M5" s="31">
        <v>13</v>
      </c>
      <c r="N5" s="31">
        <v>9</v>
      </c>
      <c r="O5" s="31">
        <v>9</v>
      </c>
      <c r="P5" s="32"/>
    </row>
    <row r="6" spans="1:16" s="40" customFormat="1" ht="12">
      <c r="A6" s="18">
        <v>3</v>
      </c>
      <c r="B6" s="27" t="s">
        <v>6</v>
      </c>
      <c r="C6" s="28" t="s">
        <v>227</v>
      </c>
      <c r="D6" s="28"/>
      <c r="E6" s="28" t="s">
        <v>228</v>
      </c>
      <c r="F6" s="28"/>
      <c r="G6" s="28"/>
      <c r="H6" s="28"/>
      <c r="I6" s="28"/>
      <c r="J6" s="28"/>
      <c r="K6" s="28" t="s">
        <v>222</v>
      </c>
      <c r="L6" s="28"/>
      <c r="M6" s="28" t="s">
        <v>223</v>
      </c>
      <c r="N6" s="28" t="s">
        <v>229</v>
      </c>
      <c r="O6" s="28" t="s">
        <v>225</v>
      </c>
      <c r="P6" s="29"/>
    </row>
    <row r="7" spans="1:16" s="40" customFormat="1" ht="12">
      <c r="A7" s="18" t="s">
        <v>148</v>
      </c>
      <c r="B7" s="30">
        <v>9</v>
      </c>
      <c r="C7" s="31">
        <v>12</v>
      </c>
      <c r="D7" s="31"/>
      <c r="E7" s="31">
        <v>12</v>
      </c>
      <c r="F7" s="31"/>
      <c r="G7" s="31"/>
      <c r="H7" s="31"/>
      <c r="I7" s="31"/>
      <c r="J7" s="31"/>
      <c r="K7" s="31">
        <v>9</v>
      </c>
      <c r="L7" s="31"/>
      <c r="M7" s="31">
        <v>13</v>
      </c>
      <c r="N7" s="31">
        <v>9</v>
      </c>
      <c r="O7" s="31">
        <v>9</v>
      </c>
      <c r="P7" s="32"/>
    </row>
    <row r="8" spans="1:16" s="40" customFormat="1" ht="12">
      <c r="A8" s="18">
        <v>4</v>
      </c>
      <c r="B8" s="27" t="s">
        <v>6</v>
      </c>
      <c r="C8" s="28" t="s">
        <v>227</v>
      </c>
      <c r="D8" s="28" t="s">
        <v>226</v>
      </c>
      <c r="E8" s="28" t="s">
        <v>228</v>
      </c>
      <c r="F8" s="28"/>
      <c r="G8" s="28"/>
      <c r="H8" s="28"/>
      <c r="I8" s="28"/>
      <c r="J8" s="28"/>
      <c r="K8" s="28" t="s">
        <v>222</v>
      </c>
      <c r="L8" s="28"/>
      <c r="M8" s="28" t="s">
        <v>223</v>
      </c>
      <c r="N8" s="28" t="s">
        <v>229</v>
      </c>
      <c r="O8" s="28" t="s">
        <v>225</v>
      </c>
      <c r="P8" s="29"/>
    </row>
    <row r="9" spans="1:16" s="40" customFormat="1" ht="12">
      <c r="A9" s="18" t="s">
        <v>153</v>
      </c>
      <c r="B9" s="30">
        <v>9</v>
      </c>
      <c r="C9" s="31">
        <v>13</v>
      </c>
      <c r="D9" s="31">
        <v>10</v>
      </c>
      <c r="E9" s="31">
        <v>8</v>
      </c>
      <c r="F9" s="31"/>
      <c r="G9" s="31"/>
      <c r="H9" s="31"/>
      <c r="I9" s="31"/>
      <c r="J9" s="31"/>
      <c r="K9" s="31">
        <v>9</v>
      </c>
      <c r="L9" s="31"/>
      <c r="M9" s="31">
        <v>12</v>
      </c>
      <c r="N9" s="31">
        <v>8</v>
      </c>
      <c r="O9" s="31">
        <v>9</v>
      </c>
      <c r="P9" s="32"/>
    </row>
    <row r="10" spans="1:16" s="40" customFormat="1" ht="12">
      <c r="A10" s="18">
        <v>5</v>
      </c>
      <c r="B10" s="27" t="s">
        <v>6</v>
      </c>
      <c r="C10" s="28"/>
      <c r="D10" s="28"/>
      <c r="E10" s="28" t="s">
        <v>228</v>
      </c>
      <c r="F10" s="28"/>
      <c r="G10" s="28"/>
      <c r="H10" s="28"/>
      <c r="I10" s="28"/>
      <c r="J10" s="28"/>
      <c r="K10" s="28" t="s">
        <v>230</v>
      </c>
      <c r="L10" s="28" t="s">
        <v>230</v>
      </c>
      <c r="M10" s="28" t="s">
        <v>231</v>
      </c>
      <c r="N10" s="28" t="s">
        <v>232</v>
      </c>
      <c r="O10" s="28" t="s">
        <v>233</v>
      </c>
      <c r="P10" s="29" t="s">
        <v>233</v>
      </c>
    </row>
    <row r="11" spans="1:16" s="40" customFormat="1" ht="12">
      <c r="A11" s="18" t="s">
        <v>156</v>
      </c>
      <c r="B11" s="30">
        <v>9</v>
      </c>
      <c r="C11" s="31"/>
      <c r="D11" s="31"/>
      <c r="E11" s="31">
        <v>7</v>
      </c>
      <c r="F11" s="31"/>
      <c r="G11" s="31"/>
      <c r="H11" s="31"/>
      <c r="I11" s="31"/>
      <c r="J11" s="31"/>
      <c r="K11" s="31">
        <v>8</v>
      </c>
      <c r="L11" s="31">
        <v>9</v>
      </c>
      <c r="M11" s="31">
        <v>2</v>
      </c>
      <c r="N11" s="31">
        <v>31</v>
      </c>
      <c r="O11" s="31">
        <v>9</v>
      </c>
      <c r="P11" s="32">
        <v>9</v>
      </c>
    </row>
    <row r="12" spans="1:16" s="40" customFormat="1" ht="12">
      <c r="A12" s="11">
        <v>6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1:16" s="40" customFormat="1" ht="12">
      <c r="A13" s="11" t="s">
        <v>159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6" s="40" customFormat="1" ht="12">
      <c r="A14" s="11">
        <v>7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s="40" customFormat="1" ht="12">
      <c r="A15" s="11" t="s">
        <v>161</v>
      </c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8" spans="1:4">
      <c r="A18" s="78" t="s">
        <v>162</v>
      </c>
      <c r="B18" s="78"/>
      <c r="C18" s="78"/>
      <c r="D18" s="78"/>
    </row>
    <row r="19" spans="1:4">
      <c r="A19" s="78" t="s">
        <v>284</v>
      </c>
      <c r="B19" s="78"/>
      <c r="C19" s="78"/>
    </row>
    <row r="20" spans="1:4">
      <c r="A20" s="78" t="s">
        <v>285</v>
      </c>
      <c r="B20" s="78"/>
      <c r="C20" s="78"/>
    </row>
    <row r="21" spans="1:4">
      <c r="A21" s="8" t="s">
        <v>163</v>
      </c>
      <c r="B21" s="8" t="s">
        <v>164</v>
      </c>
      <c r="C21" s="9" t="s">
        <v>165</v>
      </c>
    </row>
    <row r="22" spans="1:4">
      <c r="A22" s="8" t="s">
        <v>7</v>
      </c>
      <c r="B22" s="8" t="s">
        <v>166</v>
      </c>
    </row>
    <row r="23" spans="1:4">
      <c r="A23" s="8" t="s">
        <v>167</v>
      </c>
      <c r="B23" s="8" t="s">
        <v>166</v>
      </c>
    </row>
    <row r="24" spans="1:4">
      <c r="A24" s="8" t="s">
        <v>168</v>
      </c>
      <c r="B24" s="8" t="s">
        <v>169</v>
      </c>
    </row>
    <row r="25" spans="1:4">
      <c r="A25" s="8" t="s">
        <v>170</v>
      </c>
      <c r="B25" s="8" t="s">
        <v>169</v>
      </c>
    </row>
    <row r="26" spans="1:4">
      <c r="A26" s="8" t="s">
        <v>171</v>
      </c>
      <c r="B26" s="8" t="s">
        <v>172</v>
      </c>
    </row>
    <row r="27" spans="1:4">
      <c r="A27" s="8" t="s">
        <v>173</v>
      </c>
      <c r="B27" s="8" t="s">
        <v>174</v>
      </c>
    </row>
    <row r="28" spans="1:4">
      <c r="A28" s="8" t="s">
        <v>175</v>
      </c>
      <c r="B28" s="8" t="s">
        <v>174</v>
      </c>
    </row>
    <row r="29" spans="1:4">
      <c r="A29" s="8" t="s">
        <v>176</v>
      </c>
      <c r="B29" s="8" t="s">
        <v>177</v>
      </c>
    </row>
    <row r="30" spans="1:4">
      <c r="A30" s="8" t="s">
        <v>178</v>
      </c>
      <c r="B30" s="8" t="s">
        <v>177</v>
      </c>
    </row>
    <row r="33" spans="1:4">
      <c r="A33" s="19" t="s">
        <v>294</v>
      </c>
      <c r="B33" s="19"/>
    </row>
    <row r="34" spans="1:4" ht="15.75">
      <c r="A34" s="8" t="s">
        <v>171</v>
      </c>
      <c r="B34" s="79" t="s">
        <v>286</v>
      </c>
      <c r="C34" s="79"/>
    </row>
    <row r="35" spans="1:4" ht="15.75">
      <c r="A35" s="8" t="s">
        <v>173</v>
      </c>
      <c r="B35" s="79" t="s">
        <v>287</v>
      </c>
      <c r="C35" s="79"/>
    </row>
    <row r="36" spans="1:4" ht="15.75">
      <c r="A36" s="8" t="s">
        <v>175</v>
      </c>
      <c r="B36" s="79" t="s">
        <v>288</v>
      </c>
      <c r="C36" s="79"/>
    </row>
    <row r="37" spans="1:4">
      <c r="A37" s="8" t="s">
        <v>167</v>
      </c>
      <c r="B37" s="78" t="s">
        <v>289</v>
      </c>
      <c r="C37" s="78"/>
    </row>
    <row r="38" spans="1:4">
      <c r="A38" s="8" t="s">
        <v>168</v>
      </c>
      <c r="B38" s="78" t="s">
        <v>290</v>
      </c>
      <c r="C38" s="78"/>
    </row>
    <row r="39" spans="1:4">
      <c r="A39" s="8" t="s">
        <v>7</v>
      </c>
      <c r="B39" s="78" t="s">
        <v>291</v>
      </c>
      <c r="C39" s="78"/>
      <c r="D39" s="78"/>
    </row>
    <row r="40" spans="1:4">
      <c r="A40" s="8" t="s">
        <v>170</v>
      </c>
      <c r="B40" s="78" t="s">
        <v>292</v>
      </c>
      <c r="C40" s="78"/>
    </row>
    <row r="41" spans="1:4">
      <c r="A41" s="8" t="s">
        <v>178</v>
      </c>
      <c r="B41" s="78" t="s">
        <v>293</v>
      </c>
      <c r="C41" s="78"/>
    </row>
    <row r="42" spans="1:4">
      <c r="A42" s="9"/>
    </row>
    <row r="43" spans="1:4">
      <c r="A43" s="80"/>
      <c r="B43" s="80"/>
    </row>
    <row r="44" spans="1:4">
      <c r="A44" s="9"/>
    </row>
  </sheetData>
  <mergeCells count="12">
    <mergeCell ref="B40:C40"/>
    <mergeCell ref="B41:C41"/>
    <mergeCell ref="A43:B43"/>
    <mergeCell ref="A18:D18"/>
    <mergeCell ref="A19:C19"/>
    <mergeCell ref="A20:C20"/>
    <mergeCell ref="B34:C34"/>
    <mergeCell ref="B35:C35"/>
    <mergeCell ref="B36:C36"/>
    <mergeCell ref="B37:C37"/>
    <mergeCell ref="B38:C38"/>
    <mergeCell ref="B39:D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5">
    <tabColor rgb="FFFFFF00"/>
  </sheetPr>
  <dimension ref="A1:P43"/>
  <sheetViews>
    <sheetView workbookViewId="0">
      <selection activeCell="A16" sqref="A16"/>
    </sheetView>
  </sheetViews>
  <sheetFormatPr baseColWidth="10" defaultRowHeight="13.5"/>
  <cols>
    <col min="1" max="1" width="16.25" style="10" bestFit="1" customWidth="1"/>
    <col min="2" max="16384" width="11" style="10"/>
  </cols>
  <sheetData>
    <row r="1" spans="1:16" s="47" customFormat="1" ht="12">
      <c r="A1" s="25" t="s">
        <v>234</v>
      </c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</row>
    <row r="2" spans="1:16" s="47" customFormat="1" ht="12">
      <c r="A2" s="18">
        <v>1</v>
      </c>
      <c r="B2" s="27"/>
      <c r="C2" s="28" t="s">
        <v>235</v>
      </c>
      <c r="D2" s="28" t="s">
        <v>236</v>
      </c>
      <c r="E2" s="28"/>
      <c r="F2" s="28"/>
      <c r="G2" s="28"/>
      <c r="H2" s="28"/>
      <c r="I2" s="28"/>
      <c r="J2" s="28" t="s">
        <v>237</v>
      </c>
      <c r="K2" s="28"/>
      <c r="L2" s="28"/>
      <c r="M2" s="28" t="s">
        <v>238</v>
      </c>
      <c r="N2" s="28"/>
      <c r="O2" s="28"/>
      <c r="P2" s="29"/>
    </row>
    <row r="3" spans="1:16" s="47" customFormat="1" ht="12">
      <c r="A3" s="18" t="s">
        <v>139</v>
      </c>
      <c r="B3" s="30"/>
      <c r="C3" s="31">
        <v>12</v>
      </c>
      <c r="D3" s="31">
        <v>28</v>
      </c>
      <c r="E3" s="31"/>
      <c r="F3" s="31"/>
      <c r="G3" s="31"/>
      <c r="H3" s="31"/>
      <c r="I3" s="31"/>
      <c r="J3" s="31">
        <v>28</v>
      </c>
      <c r="K3" s="31"/>
      <c r="L3" s="31"/>
      <c r="M3" s="31">
        <v>14</v>
      </c>
      <c r="N3" s="31"/>
      <c r="O3" s="31"/>
      <c r="P3" s="32"/>
    </row>
    <row r="4" spans="1:16" s="47" customFormat="1" ht="12">
      <c r="A4" s="18">
        <v>2</v>
      </c>
      <c r="B4" s="27" t="s">
        <v>239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238</v>
      </c>
      <c r="N4" s="28"/>
      <c r="O4" s="28"/>
      <c r="P4" s="29"/>
    </row>
    <row r="5" spans="1:16" s="47" customFormat="1" ht="12">
      <c r="A5" s="18" t="s">
        <v>143</v>
      </c>
      <c r="B5" s="30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>
        <v>14</v>
      </c>
      <c r="N5" s="31"/>
      <c r="O5" s="31"/>
      <c r="P5" s="32"/>
    </row>
    <row r="6" spans="1:16" s="47" customFormat="1" ht="12">
      <c r="A6" s="18">
        <v>3</v>
      </c>
      <c r="B6" s="27" t="s">
        <v>240</v>
      </c>
      <c r="C6" s="28" t="s">
        <v>241</v>
      </c>
      <c r="D6" s="28" t="s">
        <v>242</v>
      </c>
      <c r="E6" s="28"/>
      <c r="F6" s="28"/>
      <c r="G6" s="28"/>
      <c r="H6" s="28"/>
      <c r="I6" s="28"/>
      <c r="J6" s="28"/>
      <c r="K6" s="28"/>
      <c r="L6" s="28"/>
      <c r="M6" s="28" t="s">
        <v>238</v>
      </c>
      <c r="N6" s="28"/>
      <c r="O6" s="28"/>
      <c r="P6" s="29"/>
    </row>
    <row r="7" spans="1:16" s="47" customFormat="1" ht="12">
      <c r="A7" s="18" t="s">
        <v>148</v>
      </c>
      <c r="B7" s="30">
        <v>10</v>
      </c>
      <c r="C7" s="31">
        <v>18</v>
      </c>
      <c r="D7" s="31">
        <v>23</v>
      </c>
      <c r="E7" s="31"/>
      <c r="F7" s="31"/>
      <c r="G7" s="31"/>
      <c r="H7" s="31"/>
      <c r="I7" s="31"/>
      <c r="J7" s="31"/>
      <c r="K7" s="31"/>
      <c r="L7" s="31"/>
      <c r="M7" s="31">
        <v>18</v>
      </c>
      <c r="N7" s="31"/>
      <c r="O7" s="31"/>
      <c r="P7" s="32"/>
    </row>
    <row r="8" spans="1:16" s="47" customFormat="1" ht="12">
      <c r="A8" s="18">
        <v>4</v>
      </c>
      <c r="B8" s="27"/>
      <c r="C8" s="28"/>
      <c r="D8" s="28" t="s">
        <v>243</v>
      </c>
      <c r="E8" s="28"/>
      <c r="F8" s="28"/>
      <c r="G8" s="28"/>
      <c r="H8" s="28"/>
      <c r="I8" s="28"/>
      <c r="J8" s="28" t="s">
        <v>244</v>
      </c>
      <c r="K8" s="28"/>
      <c r="L8" s="28"/>
      <c r="M8" s="28" t="s">
        <v>245</v>
      </c>
      <c r="N8" s="28"/>
      <c r="O8" s="28"/>
      <c r="P8" s="29"/>
    </row>
    <row r="9" spans="1:16" s="47" customFormat="1" ht="12">
      <c r="A9" s="18" t="s">
        <v>153</v>
      </c>
      <c r="B9" s="30"/>
      <c r="C9" s="31"/>
      <c r="D9" s="31">
        <v>31</v>
      </c>
      <c r="E9" s="31"/>
      <c r="F9" s="31"/>
      <c r="G9" s="31"/>
      <c r="H9" s="31"/>
      <c r="I9" s="31"/>
      <c r="J9" s="31">
        <v>8</v>
      </c>
      <c r="K9" s="31"/>
      <c r="L9" s="31"/>
      <c r="M9" s="31">
        <v>1</v>
      </c>
      <c r="N9" s="31"/>
      <c r="O9" s="31"/>
      <c r="P9" s="32"/>
    </row>
    <row r="10" spans="1:16" s="47" customFormat="1" ht="12">
      <c r="A10" s="18">
        <v>5</v>
      </c>
      <c r="B10" s="27"/>
      <c r="C10" s="28"/>
      <c r="D10" s="28"/>
      <c r="E10" s="28"/>
      <c r="F10" s="28"/>
      <c r="G10" s="28"/>
      <c r="H10" s="28"/>
      <c r="I10" s="28"/>
      <c r="J10" s="28" t="s">
        <v>246</v>
      </c>
      <c r="K10" s="28"/>
      <c r="L10" s="28"/>
      <c r="M10" s="28" t="s">
        <v>247</v>
      </c>
      <c r="N10" s="28"/>
      <c r="O10" s="28"/>
      <c r="P10" s="29" t="s">
        <v>248</v>
      </c>
    </row>
    <row r="11" spans="1:16" s="47" customFormat="1" ht="12">
      <c r="A11" s="18" t="s">
        <v>156</v>
      </c>
      <c r="B11" s="30"/>
      <c r="C11" s="31"/>
      <c r="D11" s="31"/>
      <c r="E11" s="31"/>
      <c r="F11" s="31"/>
      <c r="G11" s="31"/>
      <c r="H11" s="31"/>
      <c r="I11" s="31"/>
      <c r="J11" s="31">
        <v>20</v>
      </c>
      <c r="K11" s="31"/>
      <c r="L11" s="31"/>
      <c r="M11" s="31">
        <v>12</v>
      </c>
      <c r="N11" s="31"/>
      <c r="O11" s="31"/>
      <c r="P11" s="32">
        <v>12</v>
      </c>
    </row>
    <row r="12" spans="1:16" s="47" customFormat="1" ht="12">
      <c r="A12" s="18">
        <v>6</v>
      </c>
      <c r="B12" s="27"/>
      <c r="C12" s="28"/>
      <c r="D12" s="28"/>
      <c r="E12" s="28"/>
      <c r="F12" s="28"/>
      <c r="G12" s="28"/>
      <c r="H12" s="28"/>
      <c r="I12" s="28"/>
      <c r="J12" s="28" t="s">
        <v>246</v>
      </c>
      <c r="K12" s="28"/>
      <c r="L12" s="28"/>
      <c r="M12" s="28" t="s">
        <v>247</v>
      </c>
      <c r="N12" s="28"/>
      <c r="O12" s="28"/>
      <c r="P12" s="29" t="s">
        <v>248</v>
      </c>
    </row>
    <row r="13" spans="1:16" s="47" customFormat="1" ht="12">
      <c r="A13" s="18" t="s">
        <v>159</v>
      </c>
      <c r="B13" s="30"/>
      <c r="C13" s="31"/>
      <c r="D13" s="31"/>
      <c r="E13" s="31"/>
      <c r="F13" s="31"/>
      <c r="G13" s="31"/>
      <c r="H13" s="31"/>
      <c r="I13" s="31"/>
      <c r="J13" s="31">
        <v>22</v>
      </c>
      <c r="K13" s="31"/>
      <c r="L13" s="31"/>
      <c r="M13" s="31">
        <v>8</v>
      </c>
      <c r="N13" s="31"/>
      <c r="O13" s="31"/>
      <c r="P13" s="32">
        <v>5</v>
      </c>
    </row>
    <row r="14" spans="1:16" s="47" customFormat="1" ht="12">
      <c r="A14" s="18">
        <v>7</v>
      </c>
      <c r="B14" s="27"/>
      <c r="C14" s="28"/>
      <c r="D14" s="28"/>
      <c r="E14" s="28"/>
      <c r="F14" s="28"/>
      <c r="G14" s="28"/>
      <c r="H14" s="28"/>
      <c r="I14" s="28"/>
      <c r="J14" s="28"/>
      <c r="K14" s="28" t="s">
        <v>237</v>
      </c>
      <c r="L14" s="28"/>
      <c r="M14" s="28"/>
      <c r="N14" s="28"/>
      <c r="O14" s="28"/>
      <c r="P14" s="29" t="s">
        <v>6</v>
      </c>
    </row>
    <row r="15" spans="1:16" s="47" customFormat="1" ht="12">
      <c r="A15" s="18" t="s">
        <v>161</v>
      </c>
      <c r="B15" s="30"/>
      <c r="C15" s="31"/>
      <c r="D15" s="31"/>
      <c r="E15" s="31"/>
      <c r="F15" s="31"/>
      <c r="G15" s="31"/>
      <c r="H15" s="31"/>
      <c r="I15" s="31"/>
      <c r="J15" s="31"/>
      <c r="K15" s="31">
        <v>28</v>
      </c>
      <c r="L15" s="31"/>
      <c r="M15" s="31"/>
      <c r="N15" s="31"/>
      <c r="O15" s="31"/>
      <c r="P15" s="32">
        <v>9</v>
      </c>
    </row>
    <row r="18" spans="1:7" ht="14.25">
      <c r="A18" s="9" t="s">
        <v>162</v>
      </c>
      <c r="B18" s="8"/>
      <c r="C18" s="8"/>
      <c r="D18" s="8"/>
      <c r="E18" s="8"/>
      <c r="F18" s="8"/>
      <c r="G18" s="8"/>
    </row>
    <row r="19" spans="1:7" ht="14.25">
      <c r="A19" s="78" t="s">
        <v>284</v>
      </c>
      <c r="B19" s="78"/>
      <c r="C19" s="78"/>
      <c r="D19" s="8"/>
      <c r="E19" s="8"/>
      <c r="F19" s="8"/>
      <c r="G19" s="8"/>
    </row>
    <row r="20" spans="1:7" ht="14.25">
      <c r="A20" s="78" t="s">
        <v>285</v>
      </c>
      <c r="B20" s="78"/>
      <c r="C20" s="78"/>
      <c r="D20" s="8"/>
      <c r="E20" s="8"/>
      <c r="F20" s="8"/>
      <c r="G20" s="8"/>
    </row>
    <row r="21" spans="1:7" ht="14.25">
      <c r="A21" s="8" t="s">
        <v>163</v>
      </c>
      <c r="B21" s="8" t="s">
        <v>164</v>
      </c>
      <c r="C21" s="9" t="s">
        <v>165</v>
      </c>
      <c r="D21" s="8"/>
      <c r="E21" s="8"/>
      <c r="F21" s="8"/>
      <c r="G21" s="8"/>
    </row>
    <row r="22" spans="1:7" ht="14.25">
      <c r="A22" s="8" t="s">
        <v>7</v>
      </c>
      <c r="B22" s="8" t="s">
        <v>166</v>
      </c>
      <c r="C22" s="8"/>
      <c r="D22" s="8"/>
      <c r="E22" s="8"/>
      <c r="F22" s="8"/>
      <c r="G22" s="8"/>
    </row>
    <row r="23" spans="1:7" ht="14.25">
      <c r="A23" s="8" t="s">
        <v>167</v>
      </c>
      <c r="B23" s="8" t="s">
        <v>166</v>
      </c>
      <c r="C23" s="8"/>
      <c r="D23" s="8"/>
      <c r="E23" s="8"/>
      <c r="F23" s="8"/>
      <c r="G23" s="8"/>
    </row>
    <row r="24" spans="1:7" ht="14.25">
      <c r="A24" s="8" t="s">
        <v>168</v>
      </c>
      <c r="B24" s="8" t="s">
        <v>169</v>
      </c>
      <c r="C24" s="8"/>
      <c r="D24" s="8"/>
      <c r="E24" s="8"/>
      <c r="F24" s="8"/>
      <c r="G24" s="8"/>
    </row>
    <row r="25" spans="1:7" ht="14.25">
      <c r="A25" s="8" t="s">
        <v>170</v>
      </c>
      <c r="B25" s="8" t="s">
        <v>169</v>
      </c>
      <c r="C25" s="8"/>
      <c r="D25" s="8"/>
      <c r="E25" s="8"/>
      <c r="F25" s="8"/>
      <c r="G25" s="8"/>
    </row>
    <row r="26" spans="1:7" ht="14.25">
      <c r="A26" s="8" t="s">
        <v>171</v>
      </c>
      <c r="B26" s="8" t="s">
        <v>172</v>
      </c>
      <c r="C26" s="8"/>
      <c r="D26" s="8"/>
      <c r="E26" s="8"/>
      <c r="F26" s="8"/>
      <c r="G26" s="8"/>
    </row>
    <row r="27" spans="1:7" ht="14.25">
      <c r="A27" s="8" t="s">
        <v>173</v>
      </c>
      <c r="B27" s="8" t="s">
        <v>174</v>
      </c>
      <c r="C27" s="8"/>
      <c r="D27" s="8"/>
      <c r="E27" s="8"/>
      <c r="F27" s="8"/>
      <c r="G27" s="8"/>
    </row>
    <row r="28" spans="1:7" ht="14.25">
      <c r="A28" s="8" t="s">
        <v>175</v>
      </c>
      <c r="B28" s="8" t="s">
        <v>174</v>
      </c>
      <c r="C28" s="8"/>
      <c r="D28" s="8"/>
      <c r="E28" s="8"/>
      <c r="F28" s="8"/>
      <c r="G28" s="8"/>
    </row>
    <row r="29" spans="1:7" ht="14.25">
      <c r="A29" s="8" t="s">
        <v>176</v>
      </c>
      <c r="B29" s="8" t="s">
        <v>177</v>
      </c>
      <c r="C29" s="8"/>
      <c r="D29" s="8"/>
      <c r="E29" s="8"/>
      <c r="F29" s="8"/>
      <c r="G29" s="8"/>
    </row>
    <row r="30" spans="1:7" ht="14.25">
      <c r="A30" s="8" t="s">
        <v>178</v>
      </c>
      <c r="B30" s="8" t="s">
        <v>177</v>
      </c>
      <c r="C30" s="8"/>
      <c r="D30" s="8"/>
      <c r="E30" s="8"/>
      <c r="F30" s="8"/>
      <c r="G30" s="8"/>
    </row>
    <row r="31" spans="1:7" ht="14.25">
      <c r="A31" s="8"/>
      <c r="B31" s="8"/>
      <c r="C31" s="8"/>
      <c r="D31" s="8"/>
      <c r="E31" s="8"/>
      <c r="F31" s="8"/>
      <c r="G31" s="8"/>
    </row>
    <row r="32" spans="1:7" ht="14.25">
      <c r="A32" s="9"/>
      <c r="B32" s="8"/>
      <c r="C32" s="8"/>
      <c r="D32" s="8"/>
      <c r="E32" s="8"/>
      <c r="F32" s="8"/>
    </row>
    <row r="33" spans="1:6" ht="14.25">
      <c r="A33" s="19" t="s">
        <v>294</v>
      </c>
      <c r="B33" s="19"/>
      <c r="C33" s="8"/>
      <c r="D33" s="8"/>
      <c r="E33" s="8"/>
      <c r="F33" s="8"/>
    </row>
    <row r="34" spans="1:6" ht="15.75">
      <c r="A34" s="8" t="s">
        <v>171</v>
      </c>
      <c r="B34" s="79" t="s">
        <v>286</v>
      </c>
      <c r="C34" s="79"/>
      <c r="D34" s="8"/>
      <c r="E34" s="8"/>
      <c r="F34" s="8"/>
    </row>
    <row r="35" spans="1:6" ht="15.75">
      <c r="A35" s="8" t="s">
        <v>173</v>
      </c>
      <c r="B35" s="79" t="s">
        <v>287</v>
      </c>
      <c r="C35" s="79"/>
      <c r="D35" s="8"/>
      <c r="E35" s="8"/>
      <c r="F35" s="8"/>
    </row>
    <row r="36" spans="1:6" ht="15.75">
      <c r="A36" s="8" t="s">
        <v>175</v>
      </c>
      <c r="B36" s="79" t="s">
        <v>288</v>
      </c>
      <c r="C36" s="79"/>
      <c r="D36" s="8"/>
      <c r="E36" s="8"/>
      <c r="F36" s="8"/>
    </row>
    <row r="37" spans="1:6" ht="14.25">
      <c r="A37" s="8" t="s">
        <v>167</v>
      </c>
      <c r="B37" s="78" t="s">
        <v>289</v>
      </c>
      <c r="C37" s="78"/>
      <c r="D37" s="8"/>
      <c r="E37" s="8"/>
      <c r="F37" s="8"/>
    </row>
    <row r="38" spans="1:6" ht="14.25">
      <c r="A38" s="8" t="s">
        <v>168</v>
      </c>
      <c r="B38" s="78" t="s">
        <v>290</v>
      </c>
      <c r="C38" s="78"/>
      <c r="D38" s="8"/>
      <c r="E38" s="8"/>
      <c r="F38" s="8"/>
    </row>
    <row r="39" spans="1:6" ht="14.25">
      <c r="A39" s="8" t="s">
        <v>7</v>
      </c>
      <c r="B39" s="78" t="s">
        <v>291</v>
      </c>
      <c r="C39" s="78"/>
      <c r="D39" s="78"/>
      <c r="E39" s="8"/>
      <c r="F39" s="8"/>
    </row>
    <row r="40" spans="1:6" ht="14.25">
      <c r="A40" s="8" t="s">
        <v>170</v>
      </c>
      <c r="B40" s="78" t="s">
        <v>292</v>
      </c>
      <c r="C40" s="78"/>
      <c r="D40" s="8"/>
      <c r="E40" s="8"/>
      <c r="F40" s="8"/>
    </row>
    <row r="41" spans="1:6" ht="14.25">
      <c r="A41" s="8" t="s">
        <v>178</v>
      </c>
      <c r="B41" s="78" t="s">
        <v>293</v>
      </c>
      <c r="C41" s="78"/>
      <c r="D41" s="8"/>
      <c r="E41" s="8"/>
      <c r="F41" s="8"/>
    </row>
    <row r="42" spans="1:6" ht="14.25">
      <c r="A42" s="80"/>
      <c r="B42" s="80"/>
      <c r="C42" s="8"/>
      <c r="D42" s="8"/>
      <c r="E42" s="8"/>
      <c r="F42" s="8"/>
    </row>
    <row r="43" spans="1:6" ht="14.25">
      <c r="A43" s="9"/>
      <c r="B43" s="8"/>
      <c r="C43" s="8"/>
      <c r="D43" s="8"/>
      <c r="E43" s="8"/>
      <c r="F43" s="8"/>
    </row>
  </sheetData>
  <mergeCells count="11">
    <mergeCell ref="A42:B42"/>
    <mergeCell ref="A19:C19"/>
    <mergeCell ref="A20:C20"/>
    <mergeCell ref="B34:C34"/>
    <mergeCell ref="B35:C35"/>
    <mergeCell ref="B36:C36"/>
    <mergeCell ref="B37:C37"/>
    <mergeCell ref="B38:C38"/>
    <mergeCell ref="B39:D39"/>
    <mergeCell ref="B40:C40"/>
    <mergeCell ref="B41:C4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18">
    <tabColor theme="3" tint="0.39997558519241921"/>
  </sheetPr>
  <dimension ref="A1:M146"/>
  <sheetViews>
    <sheetView tabSelected="1" workbookViewId="0">
      <selection activeCell="J10" sqref="J10"/>
    </sheetView>
  </sheetViews>
  <sheetFormatPr baseColWidth="10" defaultRowHeight="14.25"/>
  <cols>
    <col min="1" max="1" width="9.75" style="50" bestFit="1" customWidth="1"/>
    <col min="2" max="2" width="9.125" style="50" bestFit="1" customWidth="1"/>
    <col min="3" max="3" width="16.5" style="50" customWidth="1"/>
    <col min="4" max="4" width="17.25" style="14" bestFit="1" customWidth="1"/>
    <col min="5" max="5" width="26.125" style="54" customWidth="1"/>
    <col min="6" max="6" width="19.25" style="54" customWidth="1"/>
    <col min="7" max="9" width="15.25" style="55" customWidth="1"/>
    <col min="10" max="10" width="43.75" style="17" customWidth="1"/>
    <col min="11" max="11" width="15.25" style="55" customWidth="1"/>
    <col min="12" max="12" width="11.25" style="17" bestFit="1" customWidth="1"/>
    <col min="13" max="16384" width="11" style="17"/>
  </cols>
  <sheetData>
    <row r="1" spans="1:13" s="49" customFormat="1" ht="42.75">
      <c r="A1" s="51" t="s">
        <v>295</v>
      </c>
      <c r="B1" s="51" t="s">
        <v>296</v>
      </c>
      <c r="C1" s="51" t="s">
        <v>297</v>
      </c>
      <c r="D1" s="63" t="s">
        <v>274</v>
      </c>
      <c r="E1" s="57" t="s">
        <v>249</v>
      </c>
      <c r="F1" s="57" t="s">
        <v>250</v>
      </c>
      <c r="G1" s="58" t="s">
        <v>251</v>
      </c>
      <c r="H1" s="58"/>
      <c r="I1" s="58"/>
      <c r="J1" s="66" t="s">
        <v>272</v>
      </c>
      <c r="K1" s="67" t="s">
        <v>251</v>
      </c>
      <c r="L1" s="68" t="s">
        <v>271</v>
      </c>
      <c r="M1" s="48"/>
    </row>
    <row r="2" spans="1:13" s="13" customFormat="1">
      <c r="A2" s="52"/>
      <c r="B2" s="52"/>
      <c r="C2" s="52"/>
      <c r="D2" s="64" t="s">
        <v>252</v>
      </c>
      <c r="E2" s="59" t="s">
        <v>253</v>
      </c>
      <c r="F2" s="60" t="s">
        <v>254</v>
      </c>
      <c r="G2" s="61" t="s">
        <v>254</v>
      </c>
      <c r="H2" s="61"/>
      <c r="I2" s="61"/>
      <c r="J2" s="69" t="s">
        <v>255</v>
      </c>
      <c r="K2" s="70" t="s">
        <v>254</v>
      </c>
      <c r="L2" s="71" t="s">
        <v>273</v>
      </c>
      <c r="M2" s="12"/>
    </row>
    <row r="3" spans="1:13">
      <c r="A3" s="53" t="s">
        <v>256</v>
      </c>
      <c r="B3" s="53" t="s">
        <v>150</v>
      </c>
      <c r="C3" s="53">
        <v>34</v>
      </c>
      <c r="D3" s="65">
        <v>20</v>
      </c>
      <c r="E3" s="56" t="s">
        <v>257</v>
      </c>
      <c r="F3" s="62" t="str">
        <f t="shared" ref="F3:F34" si="0">MID(B3,3,2)</f>
        <v>10</v>
      </c>
      <c r="G3" s="62" t="str">
        <f t="shared" ref="G3:G34" si="1">MID(B3,5,4)</f>
        <v>BF</v>
      </c>
      <c r="H3" s="62"/>
      <c r="I3" s="62"/>
      <c r="J3" s="72" t="s">
        <v>15</v>
      </c>
      <c r="K3" s="73" t="s">
        <v>16</v>
      </c>
      <c r="L3" s="74">
        <f t="shared" ref="L3:L34" si="2">D3*C3</f>
        <v>680</v>
      </c>
      <c r="M3" s="16"/>
    </row>
    <row r="4" spans="1:13">
      <c r="A4" s="53" t="s">
        <v>256</v>
      </c>
      <c r="B4" s="53" t="s">
        <v>155</v>
      </c>
      <c r="C4" s="53">
        <v>29</v>
      </c>
      <c r="D4" s="65">
        <v>20</v>
      </c>
      <c r="E4" s="56" t="s">
        <v>257</v>
      </c>
      <c r="F4" s="62" t="str">
        <f t="shared" si="0"/>
        <v>10</v>
      </c>
      <c r="G4" s="62" t="str">
        <f t="shared" si="1"/>
        <v>BS</v>
      </c>
      <c r="H4" s="62"/>
      <c r="I4" s="62"/>
      <c r="J4" s="75"/>
      <c r="K4" s="73" t="s">
        <v>22</v>
      </c>
      <c r="L4" s="74">
        <f t="shared" si="2"/>
        <v>580</v>
      </c>
      <c r="M4" s="16"/>
    </row>
    <row r="5" spans="1:13">
      <c r="A5" s="53" t="s">
        <v>256</v>
      </c>
      <c r="B5" s="53" t="s">
        <v>160</v>
      </c>
      <c r="C5" s="53">
        <v>17</v>
      </c>
      <c r="D5" s="65">
        <v>20</v>
      </c>
      <c r="E5" s="56" t="s">
        <v>257</v>
      </c>
      <c r="F5" s="62" t="str">
        <f t="shared" si="0"/>
        <v>10</v>
      </c>
      <c r="G5" s="62" t="str">
        <f t="shared" si="1"/>
        <v>IF</v>
      </c>
      <c r="H5" s="62"/>
      <c r="I5" s="62"/>
      <c r="J5" s="75"/>
      <c r="K5" s="73" t="s">
        <v>70</v>
      </c>
      <c r="L5" s="74">
        <f t="shared" si="2"/>
        <v>340</v>
      </c>
      <c r="M5" s="15"/>
    </row>
    <row r="6" spans="1:13">
      <c r="A6" s="53" t="s">
        <v>256</v>
      </c>
      <c r="B6" s="53" t="s">
        <v>158</v>
      </c>
      <c r="C6" s="53">
        <v>11</v>
      </c>
      <c r="D6" s="65">
        <v>20</v>
      </c>
      <c r="E6" s="56" t="s">
        <v>257</v>
      </c>
      <c r="F6" s="62" t="str">
        <f t="shared" si="0"/>
        <v>10</v>
      </c>
      <c r="G6" s="62" t="str">
        <f t="shared" si="1"/>
        <v>TS</v>
      </c>
      <c r="H6" s="62"/>
      <c r="I6" s="62"/>
      <c r="J6" s="75"/>
      <c r="K6" s="73" t="s">
        <v>298</v>
      </c>
      <c r="L6" s="74">
        <f t="shared" si="2"/>
        <v>220</v>
      </c>
      <c r="M6" s="15"/>
    </row>
    <row r="7" spans="1:13">
      <c r="A7" s="53" t="s">
        <v>256</v>
      </c>
      <c r="B7" s="53" t="s">
        <v>145</v>
      </c>
      <c r="C7" s="53">
        <v>28</v>
      </c>
      <c r="D7" s="65">
        <v>20</v>
      </c>
      <c r="E7" s="56" t="s">
        <v>257</v>
      </c>
      <c r="F7" s="62" t="str">
        <f t="shared" si="0"/>
        <v>13</v>
      </c>
      <c r="G7" s="62" t="str">
        <f t="shared" si="1"/>
        <v>BF</v>
      </c>
      <c r="H7" s="62"/>
      <c r="I7" s="62"/>
      <c r="J7" s="75"/>
      <c r="K7" s="73" t="s">
        <v>16</v>
      </c>
      <c r="L7" s="74">
        <f t="shared" si="2"/>
        <v>560</v>
      </c>
      <c r="M7" s="15"/>
    </row>
    <row r="8" spans="1:13">
      <c r="A8" s="53" t="s">
        <v>256</v>
      </c>
      <c r="B8" s="53" t="s">
        <v>140</v>
      </c>
      <c r="C8" s="53">
        <v>23</v>
      </c>
      <c r="D8" s="65">
        <v>20</v>
      </c>
      <c r="E8" s="56" t="s">
        <v>257</v>
      </c>
      <c r="F8" s="62" t="str">
        <f t="shared" si="0"/>
        <v>13</v>
      </c>
      <c r="G8" s="62" t="str">
        <f t="shared" si="1"/>
        <v>BP</v>
      </c>
      <c r="H8" s="62"/>
      <c r="I8" s="62"/>
      <c r="J8" s="75"/>
      <c r="K8" s="73" t="s">
        <v>20</v>
      </c>
      <c r="L8" s="74">
        <f t="shared" si="2"/>
        <v>460</v>
      </c>
      <c r="M8" s="15"/>
    </row>
    <row r="9" spans="1:13">
      <c r="A9" s="53" t="s">
        <v>256</v>
      </c>
      <c r="B9" s="53" t="s">
        <v>154</v>
      </c>
      <c r="C9" s="53">
        <v>5</v>
      </c>
      <c r="D9" s="65">
        <v>20</v>
      </c>
      <c r="E9" s="56" t="s">
        <v>257</v>
      </c>
      <c r="F9" s="62" t="str">
        <f t="shared" si="0"/>
        <v>18</v>
      </c>
      <c r="G9" s="62" t="str">
        <f t="shared" si="1"/>
        <v>BF</v>
      </c>
      <c r="H9" s="62"/>
      <c r="I9" s="62"/>
      <c r="J9" s="75"/>
      <c r="K9" s="73" t="s">
        <v>16</v>
      </c>
      <c r="L9" s="74">
        <f t="shared" si="2"/>
        <v>100</v>
      </c>
      <c r="M9" s="15"/>
    </row>
    <row r="10" spans="1:13">
      <c r="A10" s="53" t="s">
        <v>256</v>
      </c>
      <c r="B10" s="53" t="s">
        <v>142</v>
      </c>
      <c r="C10" s="53">
        <v>2</v>
      </c>
      <c r="D10" s="65">
        <v>20</v>
      </c>
      <c r="E10" s="56" t="s">
        <v>257</v>
      </c>
      <c r="F10" s="62" t="str">
        <f t="shared" si="0"/>
        <v>19</v>
      </c>
      <c r="G10" s="62" t="str">
        <f t="shared" si="1"/>
        <v>NAP</v>
      </c>
      <c r="H10" s="62"/>
      <c r="I10" s="62"/>
      <c r="J10" s="75"/>
      <c r="K10" s="73" t="s">
        <v>299</v>
      </c>
      <c r="L10" s="74">
        <f t="shared" si="2"/>
        <v>40</v>
      </c>
      <c r="M10" s="16"/>
    </row>
    <row r="11" spans="1:13">
      <c r="A11" s="53" t="s">
        <v>256</v>
      </c>
      <c r="B11" s="53" t="s">
        <v>149</v>
      </c>
      <c r="C11" s="53">
        <v>18</v>
      </c>
      <c r="D11" s="65">
        <v>20</v>
      </c>
      <c r="E11" s="56" t="s">
        <v>257</v>
      </c>
      <c r="F11" s="62" t="str">
        <f t="shared" si="0"/>
        <v>20</v>
      </c>
      <c r="G11" s="62" t="str">
        <f t="shared" si="1"/>
        <v>SB</v>
      </c>
      <c r="H11" s="62"/>
      <c r="I11" s="62"/>
      <c r="J11" s="76"/>
      <c r="K11" s="73" t="s">
        <v>120</v>
      </c>
      <c r="L11" s="74">
        <f t="shared" si="2"/>
        <v>360</v>
      </c>
      <c r="M11" s="16"/>
    </row>
    <row r="12" spans="1:13">
      <c r="A12" s="53" t="s">
        <v>256</v>
      </c>
      <c r="B12" s="53" t="s">
        <v>144</v>
      </c>
      <c r="C12" s="53">
        <v>25</v>
      </c>
      <c r="D12" s="65">
        <v>20</v>
      </c>
      <c r="E12" s="56" t="s">
        <v>257</v>
      </c>
      <c r="F12" s="62" t="str">
        <f t="shared" si="0"/>
        <v>21</v>
      </c>
      <c r="G12" s="62" t="str">
        <f t="shared" si="1"/>
        <v>CB</v>
      </c>
      <c r="H12" s="62"/>
      <c r="I12" s="62"/>
      <c r="J12" s="75"/>
      <c r="K12" s="73" t="s">
        <v>26</v>
      </c>
      <c r="L12" s="74">
        <f t="shared" si="2"/>
        <v>500</v>
      </c>
      <c r="M12" s="16"/>
    </row>
    <row r="13" spans="1:13">
      <c r="A13" s="53" t="s">
        <v>256</v>
      </c>
      <c r="B13" s="53" t="s">
        <v>157</v>
      </c>
      <c r="C13" s="53">
        <v>9</v>
      </c>
      <c r="D13" s="65">
        <v>20</v>
      </c>
      <c r="E13" s="56" t="s">
        <v>257</v>
      </c>
      <c r="F13" s="62" t="str">
        <f t="shared" si="0"/>
        <v>21</v>
      </c>
      <c r="G13" s="62" t="str">
        <f t="shared" si="1"/>
        <v>JB</v>
      </c>
      <c r="H13" s="62"/>
      <c r="I13" s="62"/>
      <c r="J13" s="75"/>
      <c r="K13" s="73" t="s">
        <v>78</v>
      </c>
      <c r="L13" s="74">
        <f t="shared" si="2"/>
        <v>180</v>
      </c>
      <c r="M13" s="16"/>
    </row>
    <row r="14" spans="1:13">
      <c r="A14" s="53" t="s">
        <v>256</v>
      </c>
      <c r="B14" s="53" t="s">
        <v>151</v>
      </c>
      <c r="C14" s="53">
        <v>3</v>
      </c>
      <c r="D14" s="65">
        <v>20</v>
      </c>
      <c r="E14" s="56" t="s">
        <v>257</v>
      </c>
      <c r="F14" s="62" t="str">
        <f t="shared" si="0"/>
        <v>22</v>
      </c>
      <c r="G14" s="62" t="str">
        <f t="shared" si="1"/>
        <v>HFF</v>
      </c>
      <c r="H14" s="62"/>
      <c r="I14" s="62"/>
      <c r="J14" s="75"/>
      <c r="K14" s="73" t="s">
        <v>49</v>
      </c>
      <c r="L14" s="74">
        <f t="shared" si="2"/>
        <v>60</v>
      </c>
      <c r="M14" s="16"/>
    </row>
    <row r="15" spans="1:13">
      <c r="A15" s="53" t="s">
        <v>256</v>
      </c>
      <c r="B15" s="53" t="s">
        <v>147</v>
      </c>
      <c r="C15" s="53">
        <v>14</v>
      </c>
      <c r="D15" s="65">
        <v>20</v>
      </c>
      <c r="E15" s="56" t="s">
        <v>257</v>
      </c>
      <c r="F15" s="62" t="str">
        <f t="shared" si="0"/>
        <v>22</v>
      </c>
      <c r="G15" s="62" t="str">
        <f t="shared" si="1"/>
        <v>HFH</v>
      </c>
      <c r="H15" s="62"/>
      <c r="I15" s="62"/>
      <c r="J15" s="75"/>
      <c r="K15" s="73" t="s">
        <v>51</v>
      </c>
      <c r="L15" s="74">
        <f t="shared" si="2"/>
        <v>280</v>
      </c>
      <c r="M15" s="15"/>
    </row>
    <row r="16" spans="1:13">
      <c r="A16" s="53" t="s">
        <v>256</v>
      </c>
      <c r="B16" s="53" t="s">
        <v>146</v>
      </c>
      <c r="C16" s="53">
        <v>4</v>
      </c>
      <c r="D16" s="65">
        <v>20</v>
      </c>
      <c r="E16" s="56" t="s">
        <v>257</v>
      </c>
      <c r="F16" s="62" t="str">
        <f t="shared" si="0"/>
        <v>22</v>
      </c>
      <c r="G16" s="62" t="str">
        <f t="shared" si="1"/>
        <v>HFP</v>
      </c>
      <c r="H16" s="62"/>
      <c r="I16" s="62"/>
      <c r="J16" s="75"/>
      <c r="K16" s="73" t="s">
        <v>53</v>
      </c>
      <c r="L16" s="74">
        <f t="shared" si="2"/>
        <v>80</v>
      </c>
      <c r="M16" s="15"/>
    </row>
    <row r="17" spans="1:13">
      <c r="A17" s="53" t="s">
        <v>256</v>
      </c>
      <c r="B17" s="53" t="s">
        <v>152</v>
      </c>
      <c r="C17" s="53">
        <v>15</v>
      </c>
      <c r="D17" s="65">
        <v>20</v>
      </c>
      <c r="E17" s="56" t="s">
        <v>257</v>
      </c>
      <c r="F17" s="62" t="str">
        <f t="shared" si="0"/>
        <v>22</v>
      </c>
      <c r="G17" s="62" t="str">
        <f t="shared" si="1"/>
        <v>NFH</v>
      </c>
      <c r="H17" s="62"/>
      <c r="I17" s="62"/>
      <c r="J17" s="75"/>
      <c r="K17" s="73" t="s">
        <v>88</v>
      </c>
      <c r="L17" s="74">
        <f t="shared" si="2"/>
        <v>300</v>
      </c>
      <c r="M17" s="15"/>
    </row>
    <row r="18" spans="1:13">
      <c r="A18" s="53" t="s">
        <v>256</v>
      </c>
      <c r="B18" s="53" t="s">
        <v>141</v>
      </c>
      <c r="C18" s="53">
        <v>21</v>
      </c>
      <c r="D18" s="65">
        <v>18</v>
      </c>
      <c r="E18" s="56" t="s">
        <v>258</v>
      </c>
      <c r="F18" s="62" t="str">
        <f t="shared" si="0"/>
        <v>21</v>
      </c>
      <c r="G18" s="62" t="str">
        <f t="shared" si="1"/>
        <v>CFF</v>
      </c>
      <c r="H18" s="62"/>
      <c r="I18" s="62"/>
      <c r="J18" s="75"/>
      <c r="K18" s="73" t="s">
        <v>300</v>
      </c>
      <c r="L18" s="74">
        <f t="shared" si="2"/>
        <v>378</v>
      </c>
      <c r="M18" s="15"/>
    </row>
    <row r="19" spans="1:13">
      <c r="A19" s="53" t="s">
        <v>256</v>
      </c>
      <c r="B19" s="53" t="s">
        <v>141</v>
      </c>
      <c r="C19" s="53">
        <v>20</v>
      </c>
      <c r="D19" s="65">
        <v>18</v>
      </c>
      <c r="E19" s="56" t="s">
        <v>258</v>
      </c>
      <c r="F19" s="62" t="str">
        <f t="shared" si="0"/>
        <v>21</v>
      </c>
      <c r="G19" s="62" t="str">
        <f t="shared" si="1"/>
        <v>CFF</v>
      </c>
      <c r="H19" s="62"/>
      <c r="I19" s="62"/>
      <c r="J19" s="75"/>
      <c r="K19" s="73" t="s">
        <v>300</v>
      </c>
      <c r="L19" s="74">
        <f t="shared" si="2"/>
        <v>360</v>
      </c>
    </row>
    <row r="20" spans="1:13">
      <c r="A20" s="53" t="s">
        <v>259</v>
      </c>
      <c r="B20" s="53" t="s">
        <v>260</v>
      </c>
      <c r="C20" s="53">
        <v>30</v>
      </c>
      <c r="D20" s="65">
        <v>12</v>
      </c>
      <c r="E20" s="56" t="s">
        <v>261</v>
      </c>
      <c r="F20" s="62" t="str">
        <f t="shared" si="0"/>
        <v>23</v>
      </c>
      <c r="G20" s="62" t="str">
        <f t="shared" si="1"/>
        <v>ND</v>
      </c>
      <c r="H20" s="62"/>
      <c r="I20" s="62"/>
      <c r="J20" s="75"/>
      <c r="K20" s="73" t="s">
        <v>84</v>
      </c>
      <c r="L20" s="74">
        <f t="shared" si="2"/>
        <v>360</v>
      </c>
    </row>
    <row r="21" spans="1:13">
      <c r="A21" s="53" t="s">
        <v>259</v>
      </c>
      <c r="B21" s="53" t="s">
        <v>200</v>
      </c>
      <c r="C21" s="53">
        <v>25</v>
      </c>
      <c r="D21" s="65">
        <v>20</v>
      </c>
      <c r="E21" s="56" t="s">
        <v>257</v>
      </c>
      <c r="F21" s="62" t="str">
        <f t="shared" si="0"/>
        <v>23</v>
      </c>
      <c r="G21" s="62" t="str">
        <f t="shared" si="1"/>
        <v>BM</v>
      </c>
      <c r="H21" s="62"/>
      <c r="I21" s="62"/>
      <c r="J21" s="75"/>
      <c r="K21" s="73" t="s">
        <v>18</v>
      </c>
      <c r="L21" s="74">
        <f t="shared" si="2"/>
        <v>500</v>
      </c>
    </row>
    <row r="22" spans="1:13">
      <c r="A22" s="53" t="s">
        <v>259</v>
      </c>
      <c r="B22" s="53" t="s">
        <v>186</v>
      </c>
      <c r="C22" s="53">
        <v>29</v>
      </c>
      <c r="D22" s="65">
        <v>20</v>
      </c>
      <c r="E22" s="56" t="s">
        <v>257</v>
      </c>
      <c r="F22" s="62" t="str">
        <f t="shared" si="0"/>
        <v>23</v>
      </c>
      <c r="G22" s="62" t="str">
        <f t="shared" si="1"/>
        <v>BS</v>
      </c>
      <c r="H22" s="62"/>
      <c r="I22" s="62"/>
      <c r="J22" s="75"/>
      <c r="K22" s="73" t="s">
        <v>22</v>
      </c>
      <c r="L22" s="74">
        <f t="shared" si="2"/>
        <v>580</v>
      </c>
    </row>
    <row r="23" spans="1:13">
      <c r="A23" s="53" t="s">
        <v>259</v>
      </c>
      <c r="B23" s="53" t="s">
        <v>186</v>
      </c>
      <c r="C23" s="53">
        <v>27</v>
      </c>
      <c r="D23" s="65">
        <v>20</v>
      </c>
      <c r="E23" s="56" t="s">
        <v>257</v>
      </c>
      <c r="F23" s="62" t="str">
        <f t="shared" si="0"/>
        <v>23</v>
      </c>
      <c r="G23" s="62" t="str">
        <f t="shared" si="1"/>
        <v>BS</v>
      </c>
      <c r="H23" s="62"/>
      <c r="I23" s="62"/>
      <c r="J23" s="75"/>
      <c r="K23" s="73" t="s">
        <v>22</v>
      </c>
      <c r="L23" s="74">
        <f t="shared" si="2"/>
        <v>540</v>
      </c>
    </row>
    <row r="24" spans="1:13">
      <c r="A24" s="53" t="s">
        <v>259</v>
      </c>
      <c r="B24" s="53" t="s">
        <v>189</v>
      </c>
      <c r="C24" s="53">
        <v>28</v>
      </c>
      <c r="D24" s="65">
        <v>20</v>
      </c>
      <c r="E24" s="56" t="s">
        <v>257</v>
      </c>
      <c r="F24" s="62" t="str">
        <f t="shared" si="0"/>
        <v>23</v>
      </c>
      <c r="G24" s="62" t="str">
        <f t="shared" si="1"/>
        <v>CB</v>
      </c>
      <c r="H24" s="62"/>
      <c r="I24" s="62"/>
      <c r="J24" s="75"/>
      <c r="K24" s="73" t="s">
        <v>26</v>
      </c>
      <c r="L24" s="74">
        <f t="shared" si="2"/>
        <v>560</v>
      </c>
    </row>
    <row r="25" spans="1:13">
      <c r="A25" s="53" t="s">
        <v>259</v>
      </c>
      <c r="B25" s="53" t="s">
        <v>189</v>
      </c>
      <c r="C25" s="53">
        <v>30</v>
      </c>
      <c r="D25" s="65">
        <v>20</v>
      </c>
      <c r="E25" s="56" t="s">
        <v>257</v>
      </c>
      <c r="F25" s="62" t="str">
        <f t="shared" si="0"/>
        <v>23</v>
      </c>
      <c r="G25" s="62" t="str">
        <f t="shared" si="1"/>
        <v>CB</v>
      </c>
      <c r="H25" s="62"/>
      <c r="I25" s="62"/>
      <c r="J25" s="75"/>
      <c r="K25" s="73" t="s">
        <v>26</v>
      </c>
      <c r="L25" s="74">
        <f t="shared" si="2"/>
        <v>600</v>
      </c>
    </row>
    <row r="26" spans="1:13">
      <c r="A26" s="53" t="s">
        <v>259</v>
      </c>
      <c r="B26" s="53" t="s">
        <v>212</v>
      </c>
      <c r="C26" s="53">
        <v>21</v>
      </c>
      <c r="D26" s="65">
        <v>20</v>
      </c>
      <c r="E26" s="56" t="s">
        <v>257</v>
      </c>
      <c r="F26" s="62" t="str">
        <f t="shared" si="0"/>
        <v>23</v>
      </c>
      <c r="G26" s="62" t="str">
        <f t="shared" si="1"/>
        <v>CF</v>
      </c>
      <c r="H26" s="62"/>
      <c r="I26" s="62"/>
      <c r="J26" s="75"/>
      <c r="K26" s="73" t="s">
        <v>28</v>
      </c>
      <c r="L26" s="74">
        <f t="shared" si="2"/>
        <v>420</v>
      </c>
    </row>
    <row r="27" spans="1:13">
      <c r="A27" s="53" t="s">
        <v>259</v>
      </c>
      <c r="B27" s="53" t="s">
        <v>212</v>
      </c>
      <c r="C27" s="53">
        <v>22</v>
      </c>
      <c r="D27" s="65">
        <v>20</v>
      </c>
      <c r="E27" s="56" t="s">
        <v>257</v>
      </c>
      <c r="F27" s="62" t="str">
        <f t="shared" si="0"/>
        <v>23</v>
      </c>
      <c r="G27" s="62" t="str">
        <f t="shared" si="1"/>
        <v>CF</v>
      </c>
      <c r="H27" s="62"/>
      <c r="I27" s="62"/>
      <c r="J27" s="75"/>
      <c r="K27" s="73" t="s">
        <v>28</v>
      </c>
      <c r="L27" s="74">
        <f t="shared" si="2"/>
        <v>440</v>
      </c>
    </row>
    <row r="28" spans="1:13">
      <c r="A28" s="53" t="s">
        <v>259</v>
      </c>
      <c r="B28" s="53" t="s">
        <v>199</v>
      </c>
      <c r="C28" s="53">
        <v>27</v>
      </c>
      <c r="D28" s="65">
        <v>20</v>
      </c>
      <c r="E28" s="56" t="s">
        <v>257</v>
      </c>
      <c r="F28" s="62" t="str">
        <f t="shared" si="0"/>
        <v>23</v>
      </c>
      <c r="G28" s="62" t="str">
        <f t="shared" si="1"/>
        <v>GB</v>
      </c>
      <c r="H28" s="62"/>
      <c r="I28" s="62"/>
      <c r="J28" s="75"/>
      <c r="K28" s="73" t="s">
        <v>44</v>
      </c>
      <c r="L28" s="74">
        <f t="shared" si="2"/>
        <v>540</v>
      </c>
    </row>
    <row r="29" spans="1:13">
      <c r="A29" s="53" t="s">
        <v>259</v>
      </c>
      <c r="B29" s="53" t="s">
        <v>199</v>
      </c>
      <c r="C29" s="53">
        <v>28</v>
      </c>
      <c r="D29" s="65">
        <v>20</v>
      </c>
      <c r="E29" s="56" t="s">
        <v>257</v>
      </c>
      <c r="F29" s="62" t="str">
        <f t="shared" si="0"/>
        <v>23</v>
      </c>
      <c r="G29" s="62" t="str">
        <f t="shared" si="1"/>
        <v>GB</v>
      </c>
      <c r="H29" s="62"/>
      <c r="I29" s="62"/>
      <c r="J29" s="75"/>
      <c r="K29" s="73" t="s">
        <v>44</v>
      </c>
      <c r="L29" s="74">
        <f t="shared" si="2"/>
        <v>560</v>
      </c>
    </row>
    <row r="30" spans="1:13">
      <c r="A30" s="53" t="s">
        <v>259</v>
      </c>
      <c r="B30" s="53" t="s">
        <v>206</v>
      </c>
      <c r="C30" s="53">
        <v>24</v>
      </c>
      <c r="D30" s="65">
        <v>20</v>
      </c>
      <c r="E30" s="56" t="s">
        <v>257</v>
      </c>
      <c r="F30" s="62" t="str">
        <f t="shared" si="0"/>
        <v>23</v>
      </c>
      <c r="G30" s="62" t="str">
        <f t="shared" si="1"/>
        <v>HS</v>
      </c>
      <c r="H30" s="62"/>
      <c r="I30" s="62"/>
      <c r="J30" s="75"/>
      <c r="K30" s="73" t="s">
        <v>301</v>
      </c>
      <c r="L30" s="74">
        <f t="shared" si="2"/>
        <v>480</v>
      </c>
    </row>
    <row r="31" spans="1:13">
      <c r="A31" s="53" t="s">
        <v>259</v>
      </c>
      <c r="B31" s="53" t="s">
        <v>219</v>
      </c>
      <c r="C31" s="53">
        <v>29</v>
      </c>
      <c r="D31" s="65">
        <v>20</v>
      </c>
      <c r="E31" s="56" t="s">
        <v>257</v>
      </c>
      <c r="F31" s="62" t="str">
        <f t="shared" si="0"/>
        <v>23</v>
      </c>
      <c r="G31" s="62" t="str">
        <f t="shared" si="1"/>
        <v>IS</v>
      </c>
      <c r="H31" s="62"/>
      <c r="I31" s="62"/>
      <c r="J31" s="75"/>
      <c r="K31" s="73" t="s">
        <v>74</v>
      </c>
      <c r="L31" s="74">
        <f t="shared" si="2"/>
        <v>580</v>
      </c>
    </row>
    <row r="32" spans="1:13">
      <c r="A32" s="53" t="s">
        <v>259</v>
      </c>
      <c r="B32" s="53" t="s">
        <v>216</v>
      </c>
      <c r="C32" s="53">
        <v>29</v>
      </c>
      <c r="D32" s="65">
        <v>20</v>
      </c>
      <c r="E32" s="56" t="s">
        <v>257</v>
      </c>
      <c r="F32" s="62" t="str">
        <f t="shared" si="0"/>
        <v>23</v>
      </c>
      <c r="G32" s="62" t="str">
        <f t="shared" si="1"/>
        <v>JB</v>
      </c>
      <c r="H32" s="62"/>
      <c r="I32" s="62"/>
      <c r="J32" s="75"/>
      <c r="K32" s="73" t="s">
        <v>78</v>
      </c>
      <c r="L32" s="74">
        <f t="shared" si="2"/>
        <v>580</v>
      </c>
    </row>
    <row r="33" spans="1:12">
      <c r="A33" s="53" t="s">
        <v>259</v>
      </c>
      <c r="B33" s="53" t="s">
        <v>198</v>
      </c>
      <c r="C33" s="53">
        <v>28</v>
      </c>
      <c r="D33" s="65">
        <v>20</v>
      </c>
      <c r="E33" s="56" t="s">
        <v>257</v>
      </c>
      <c r="F33" s="62" t="str">
        <f t="shared" si="0"/>
        <v>23</v>
      </c>
      <c r="G33" s="62" t="str">
        <f t="shared" si="1"/>
        <v>MB</v>
      </c>
      <c r="H33" s="62"/>
      <c r="I33" s="62"/>
      <c r="J33" s="75"/>
      <c r="K33" s="73" t="s">
        <v>80</v>
      </c>
      <c r="L33" s="74">
        <f t="shared" si="2"/>
        <v>560</v>
      </c>
    </row>
    <row r="34" spans="1:12">
      <c r="A34" s="53" t="s">
        <v>259</v>
      </c>
      <c r="B34" s="53" t="s">
        <v>198</v>
      </c>
      <c r="C34" s="53">
        <v>30</v>
      </c>
      <c r="D34" s="65">
        <v>20</v>
      </c>
      <c r="E34" s="56" t="s">
        <v>257</v>
      </c>
      <c r="F34" s="62" t="str">
        <f t="shared" si="0"/>
        <v>23</v>
      </c>
      <c r="G34" s="62" t="str">
        <f t="shared" si="1"/>
        <v>MB</v>
      </c>
      <c r="H34" s="62"/>
      <c r="I34" s="62"/>
      <c r="J34" s="75"/>
      <c r="K34" s="73" t="s">
        <v>80</v>
      </c>
      <c r="L34" s="74">
        <f t="shared" si="2"/>
        <v>600</v>
      </c>
    </row>
    <row r="35" spans="1:12">
      <c r="A35" s="53" t="s">
        <v>259</v>
      </c>
      <c r="B35" s="53" t="s">
        <v>207</v>
      </c>
      <c r="C35" s="53">
        <v>20</v>
      </c>
      <c r="D35" s="65">
        <v>20</v>
      </c>
      <c r="E35" s="56" t="s">
        <v>257</v>
      </c>
      <c r="F35" s="62" t="str">
        <f t="shared" ref="F35:F66" si="3">MID(B35,3,2)</f>
        <v>23</v>
      </c>
      <c r="G35" s="62" t="str">
        <f t="shared" ref="G35:G66" si="4">MID(B35,5,4)</f>
        <v>NM</v>
      </c>
      <c r="H35" s="62"/>
      <c r="I35" s="62"/>
      <c r="J35" s="75"/>
      <c r="K35" s="73" t="s">
        <v>93</v>
      </c>
      <c r="L35" s="74">
        <f t="shared" ref="L35:L66" si="5">D35*C35</f>
        <v>400</v>
      </c>
    </row>
    <row r="36" spans="1:12">
      <c r="A36" s="53" t="s">
        <v>259</v>
      </c>
      <c r="B36" s="53" t="s">
        <v>188</v>
      </c>
      <c r="C36" s="53">
        <v>26</v>
      </c>
      <c r="D36" s="65">
        <v>20</v>
      </c>
      <c r="E36" s="56" t="s">
        <v>257</v>
      </c>
      <c r="F36" s="62" t="str">
        <f t="shared" si="3"/>
        <v>23</v>
      </c>
      <c r="G36" s="62" t="str">
        <f t="shared" si="4"/>
        <v>NS</v>
      </c>
      <c r="H36" s="62"/>
      <c r="I36" s="62"/>
      <c r="J36" s="75"/>
      <c r="K36" s="73" t="s">
        <v>99</v>
      </c>
      <c r="L36" s="74">
        <f t="shared" si="5"/>
        <v>520</v>
      </c>
    </row>
    <row r="37" spans="1:12">
      <c r="A37" s="53" t="s">
        <v>259</v>
      </c>
      <c r="B37" s="53" t="s">
        <v>188</v>
      </c>
      <c r="C37" s="53">
        <v>18</v>
      </c>
      <c r="D37" s="65">
        <v>20</v>
      </c>
      <c r="E37" s="56" t="s">
        <v>257</v>
      </c>
      <c r="F37" s="62" t="str">
        <f t="shared" si="3"/>
        <v>23</v>
      </c>
      <c r="G37" s="62" t="str">
        <f t="shared" si="4"/>
        <v>NS</v>
      </c>
      <c r="H37" s="62"/>
      <c r="I37" s="62"/>
      <c r="J37" s="75"/>
      <c r="K37" s="73" t="s">
        <v>99</v>
      </c>
      <c r="L37" s="74">
        <f t="shared" si="5"/>
        <v>360</v>
      </c>
    </row>
    <row r="38" spans="1:12">
      <c r="A38" s="53" t="s">
        <v>259</v>
      </c>
      <c r="B38" s="53" t="s">
        <v>188</v>
      </c>
      <c r="C38" s="53">
        <v>28</v>
      </c>
      <c r="D38" s="65">
        <v>20</v>
      </c>
      <c r="E38" s="56" t="s">
        <v>257</v>
      </c>
      <c r="F38" s="62" t="str">
        <f t="shared" si="3"/>
        <v>23</v>
      </c>
      <c r="G38" s="62" t="str">
        <f t="shared" si="4"/>
        <v>NS</v>
      </c>
      <c r="H38" s="62"/>
      <c r="I38" s="62"/>
      <c r="J38" s="75"/>
      <c r="K38" s="73" t="s">
        <v>99</v>
      </c>
      <c r="L38" s="74">
        <f t="shared" si="5"/>
        <v>560</v>
      </c>
    </row>
    <row r="39" spans="1:12">
      <c r="A39" s="53" t="s">
        <v>259</v>
      </c>
      <c r="B39" s="53" t="s">
        <v>188</v>
      </c>
      <c r="C39" s="53">
        <v>28</v>
      </c>
      <c r="D39" s="65">
        <v>20</v>
      </c>
      <c r="E39" s="56" t="s">
        <v>257</v>
      </c>
      <c r="F39" s="62" t="str">
        <f t="shared" si="3"/>
        <v>23</v>
      </c>
      <c r="G39" s="62" t="str">
        <f t="shared" si="4"/>
        <v>NS</v>
      </c>
      <c r="H39" s="62"/>
      <c r="I39" s="62"/>
      <c r="J39" s="75"/>
      <c r="K39" s="73" t="s">
        <v>99</v>
      </c>
      <c r="L39" s="74">
        <f t="shared" si="5"/>
        <v>560</v>
      </c>
    </row>
    <row r="40" spans="1:12">
      <c r="A40" s="53" t="s">
        <v>259</v>
      </c>
      <c r="B40" s="53" t="s">
        <v>188</v>
      </c>
      <c r="C40" s="53">
        <v>28</v>
      </c>
      <c r="D40" s="65">
        <v>20</v>
      </c>
      <c r="E40" s="56" t="s">
        <v>257</v>
      </c>
      <c r="F40" s="62" t="str">
        <f t="shared" si="3"/>
        <v>23</v>
      </c>
      <c r="G40" s="62" t="str">
        <f t="shared" si="4"/>
        <v>NS</v>
      </c>
      <c r="H40" s="62"/>
      <c r="I40" s="62"/>
      <c r="J40" s="75"/>
      <c r="K40" s="73" t="s">
        <v>99</v>
      </c>
      <c r="L40" s="74">
        <f t="shared" si="5"/>
        <v>560</v>
      </c>
    </row>
    <row r="41" spans="1:12">
      <c r="A41" s="53" t="s">
        <v>259</v>
      </c>
      <c r="B41" s="53" t="s">
        <v>188</v>
      </c>
      <c r="C41" s="53">
        <v>28</v>
      </c>
      <c r="D41" s="65">
        <v>20</v>
      </c>
      <c r="E41" s="56" t="s">
        <v>257</v>
      </c>
      <c r="F41" s="62" t="str">
        <f t="shared" si="3"/>
        <v>23</v>
      </c>
      <c r="G41" s="62" t="str">
        <f t="shared" si="4"/>
        <v>NS</v>
      </c>
      <c r="H41" s="62"/>
      <c r="I41" s="62"/>
      <c r="J41" s="75"/>
      <c r="K41" s="73" t="s">
        <v>99</v>
      </c>
      <c r="L41" s="74">
        <f t="shared" si="5"/>
        <v>560</v>
      </c>
    </row>
    <row r="42" spans="1:12">
      <c r="A42" s="53" t="s">
        <v>259</v>
      </c>
      <c r="B42" s="53" t="s">
        <v>190</v>
      </c>
      <c r="C42" s="53">
        <v>32</v>
      </c>
      <c r="D42" s="65">
        <v>20</v>
      </c>
      <c r="E42" s="56" t="s">
        <v>257</v>
      </c>
      <c r="F42" s="62" t="str">
        <f t="shared" si="3"/>
        <v>23</v>
      </c>
      <c r="G42" s="62" t="str">
        <f t="shared" si="4"/>
        <v>OB</v>
      </c>
      <c r="H42" s="62"/>
      <c r="I42" s="62"/>
      <c r="J42" s="75"/>
      <c r="K42" s="73" t="s">
        <v>107</v>
      </c>
      <c r="L42" s="74">
        <f t="shared" si="5"/>
        <v>640</v>
      </c>
    </row>
    <row r="43" spans="1:12">
      <c r="A43" s="53" t="s">
        <v>259</v>
      </c>
      <c r="B43" s="53" t="s">
        <v>190</v>
      </c>
      <c r="C43" s="53">
        <v>27</v>
      </c>
      <c r="D43" s="65">
        <v>20</v>
      </c>
      <c r="E43" s="56" t="s">
        <v>257</v>
      </c>
      <c r="F43" s="62" t="str">
        <f t="shared" si="3"/>
        <v>23</v>
      </c>
      <c r="G43" s="62" t="str">
        <f t="shared" si="4"/>
        <v>OB</v>
      </c>
      <c r="H43" s="62"/>
      <c r="I43" s="62"/>
      <c r="J43" s="75"/>
      <c r="K43" s="73" t="s">
        <v>107</v>
      </c>
      <c r="L43" s="74">
        <f t="shared" si="5"/>
        <v>540</v>
      </c>
    </row>
    <row r="44" spans="1:12">
      <c r="A44" s="53" t="s">
        <v>259</v>
      </c>
      <c r="B44" s="53" t="s">
        <v>197</v>
      </c>
      <c r="C44" s="53">
        <v>25</v>
      </c>
      <c r="D44" s="65">
        <v>20</v>
      </c>
      <c r="E44" s="56" t="s">
        <v>257</v>
      </c>
      <c r="F44" s="62" t="str">
        <f t="shared" si="3"/>
        <v>23</v>
      </c>
      <c r="G44" s="62" t="str">
        <f t="shared" si="4"/>
        <v>SB</v>
      </c>
      <c r="H44" s="62"/>
      <c r="I44" s="62"/>
      <c r="J44" s="75"/>
      <c r="K44" s="73" t="s">
        <v>120</v>
      </c>
      <c r="L44" s="74">
        <f t="shared" si="5"/>
        <v>500</v>
      </c>
    </row>
    <row r="45" spans="1:12">
      <c r="A45" s="53" t="s">
        <v>259</v>
      </c>
      <c r="B45" s="53" t="s">
        <v>197</v>
      </c>
      <c r="C45" s="53">
        <v>30</v>
      </c>
      <c r="D45" s="65">
        <v>20</v>
      </c>
      <c r="E45" s="56" t="s">
        <v>257</v>
      </c>
      <c r="F45" s="62" t="str">
        <f t="shared" si="3"/>
        <v>23</v>
      </c>
      <c r="G45" s="62" t="str">
        <f t="shared" si="4"/>
        <v>SB</v>
      </c>
      <c r="H45" s="62"/>
      <c r="I45" s="62"/>
      <c r="J45" s="75"/>
      <c r="K45" s="73" t="s">
        <v>120</v>
      </c>
      <c r="L45" s="74">
        <f t="shared" si="5"/>
        <v>600</v>
      </c>
    </row>
    <row r="46" spans="1:12">
      <c r="A46" s="53" t="s">
        <v>259</v>
      </c>
      <c r="B46" s="53" t="s">
        <v>218</v>
      </c>
      <c r="C46" s="53">
        <v>29</v>
      </c>
      <c r="D46" s="65">
        <v>20</v>
      </c>
      <c r="E46" s="56" t="s">
        <v>257</v>
      </c>
      <c r="F46" s="62" t="str">
        <f t="shared" si="3"/>
        <v>23</v>
      </c>
      <c r="G46" s="62" t="str">
        <f t="shared" si="4"/>
        <v>TB</v>
      </c>
      <c r="H46" s="62"/>
      <c r="I46" s="62"/>
      <c r="J46" s="75"/>
      <c r="K46" s="73" t="s">
        <v>122</v>
      </c>
      <c r="L46" s="74">
        <f t="shared" si="5"/>
        <v>580</v>
      </c>
    </row>
    <row r="47" spans="1:12">
      <c r="A47" s="53" t="s">
        <v>259</v>
      </c>
      <c r="B47" s="53" t="s">
        <v>217</v>
      </c>
      <c r="C47" s="53">
        <v>27</v>
      </c>
      <c r="D47" s="65">
        <v>20</v>
      </c>
      <c r="E47" s="56" t="s">
        <v>257</v>
      </c>
      <c r="F47" s="62" t="str">
        <f t="shared" si="3"/>
        <v>23</v>
      </c>
      <c r="G47" s="62" t="str">
        <f t="shared" si="4"/>
        <v>WB</v>
      </c>
      <c r="H47" s="62"/>
      <c r="I47" s="62"/>
      <c r="J47" s="75"/>
      <c r="K47" s="73" t="s">
        <v>130</v>
      </c>
      <c r="L47" s="74">
        <f t="shared" si="5"/>
        <v>540</v>
      </c>
    </row>
    <row r="48" spans="1:12">
      <c r="A48" s="53" t="s">
        <v>259</v>
      </c>
      <c r="B48" s="53" t="s">
        <v>205</v>
      </c>
      <c r="C48" s="53">
        <v>29</v>
      </c>
      <c r="D48" s="65">
        <v>20</v>
      </c>
      <c r="E48" s="56" t="s">
        <v>257</v>
      </c>
      <c r="F48" s="62" t="str">
        <f t="shared" si="3"/>
        <v>23</v>
      </c>
      <c r="G48" s="62" t="str">
        <f t="shared" si="4"/>
        <v>XB</v>
      </c>
      <c r="H48" s="62"/>
      <c r="I48" s="62"/>
      <c r="J48" s="75"/>
      <c r="K48" s="73" t="s">
        <v>132</v>
      </c>
      <c r="L48" s="74">
        <f t="shared" si="5"/>
        <v>580</v>
      </c>
    </row>
    <row r="49" spans="1:12">
      <c r="A49" s="53" t="s">
        <v>259</v>
      </c>
      <c r="B49" s="53" t="s">
        <v>205</v>
      </c>
      <c r="C49" s="53">
        <v>28</v>
      </c>
      <c r="D49" s="65">
        <v>20</v>
      </c>
      <c r="E49" s="56" t="s">
        <v>257</v>
      </c>
      <c r="F49" s="62" t="str">
        <f t="shared" si="3"/>
        <v>23</v>
      </c>
      <c r="G49" s="62" t="str">
        <f t="shared" si="4"/>
        <v>XB</v>
      </c>
      <c r="H49" s="62"/>
      <c r="I49" s="62"/>
      <c r="J49" s="75"/>
      <c r="K49" s="73" t="s">
        <v>132</v>
      </c>
      <c r="L49" s="74">
        <f t="shared" si="5"/>
        <v>560</v>
      </c>
    </row>
    <row r="50" spans="1:12">
      <c r="A50" s="53" t="s">
        <v>259</v>
      </c>
      <c r="B50" s="53" t="s">
        <v>184</v>
      </c>
      <c r="C50" s="53">
        <v>27</v>
      </c>
      <c r="D50" s="65">
        <v>20</v>
      </c>
      <c r="E50" s="56" t="s">
        <v>257</v>
      </c>
      <c r="F50" s="62" t="str">
        <f t="shared" si="3"/>
        <v>24</v>
      </c>
      <c r="G50" s="62" t="str">
        <f t="shared" si="4"/>
        <v>BF</v>
      </c>
      <c r="H50" s="62"/>
      <c r="I50" s="62"/>
      <c r="J50" s="75"/>
      <c r="K50" s="73" t="s">
        <v>16</v>
      </c>
      <c r="L50" s="74">
        <f t="shared" si="5"/>
        <v>540</v>
      </c>
    </row>
    <row r="51" spans="1:12">
      <c r="A51" s="53" t="s">
        <v>259</v>
      </c>
      <c r="B51" s="53" t="s">
        <v>184</v>
      </c>
      <c r="C51" s="53">
        <v>28</v>
      </c>
      <c r="D51" s="65">
        <v>20</v>
      </c>
      <c r="E51" s="56" t="s">
        <v>257</v>
      </c>
      <c r="F51" s="62" t="str">
        <f t="shared" si="3"/>
        <v>24</v>
      </c>
      <c r="G51" s="62" t="str">
        <f t="shared" si="4"/>
        <v>BF</v>
      </c>
      <c r="H51" s="62"/>
      <c r="I51" s="62"/>
      <c r="J51" s="75"/>
      <c r="K51" s="73" t="s">
        <v>16</v>
      </c>
      <c r="L51" s="74">
        <f t="shared" si="5"/>
        <v>560</v>
      </c>
    </row>
    <row r="52" spans="1:12">
      <c r="A52" s="53" t="s">
        <v>259</v>
      </c>
      <c r="B52" s="53" t="s">
        <v>184</v>
      </c>
      <c r="C52" s="53">
        <v>28</v>
      </c>
      <c r="D52" s="65">
        <v>20</v>
      </c>
      <c r="E52" s="56" t="s">
        <v>257</v>
      </c>
      <c r="F52" s="62" t="str">
        <f t="shared" si="3"/>
        <v>24</v>
      </c>
      <c r="G52" s="62" t="str">
        <f t="shared" si="4"/>
        <v>BF</v>
      </c>
      <c r="H52" s="62"/>
      <c r="I52" s="62"/>
      <c r="J52" s="75"/>
      <c r="K52" s="73" t="s">
        <v>16</v>
      </c>
      <c r="L52" s="74">
        <f t="shared" si="5"/>
        <v>560</v>
      </c>
    </row>
    <row r="53" spans="1:12">
      <c r="A53" s="53" t="s">
        <v>259</v>
      </c>
      <c r="B53" s="53" t="s">
        <v>183</v>
      </c>
      <c r="C53" s="53">
        <v>28</v>
      </c>
      <c r="D53" s="65">
        <v>20</v>
      </c>
      <c r="E53" s="56" t="s">
        <v>257</v>
      </c>
      <c r="F53" s="62" t="str">
        <f t="shared" si="3"/>
        <v>24</v>
      </c>
      <c r="G53" s="62" t="str">
        <f t="shared" si="4"/>
        <v>BS</v>
      </c>
      <c r="H53" s="62"/>
      <c r="I53" s="62"/>
      <c r="J53" s="75"/>
      <c r="K53" s="73" t="s">
        <v>22</v>
      </c>
      <c r="L53" s="74">
        <f t="shared" si="5"/>
        <v>560</v>
      </c>
    </row>
    <row r="54" spans="1:12">
      <c r="A54" s="53" t="s">
        <v>259</v>
      </c>
      <c r="B54" s="53" t="s">
        <v>183</v>
      </c>
      <c r="C54" s="53">
        <v>28</v>
      </c>
      <c r="D54" s="65">
        <v>20</v>
      </c>
      <c r="E54" s="56" t="s">
        <v>257</v>
      </c>
      <c r="F54" s="62" t="str">
        <f t="shared" si="3"/>
        <v>24</v>
      </c>
      <c r="G54" s="62" t="str">
        <f t="shared" si="4"/>
        <v>BS</v>
      </c>
      <c r="H54" s="62"/>
      <c r="I54" s="62"/>
      <c r="J54" s="75"/>
      <c r="K54" s="73" t="s">
        <v>22</v>
      </c>
      <c r="L54" s="74">
        <f t="shared" si="5"/>
        <v>560</v>
      </c>
    </row>
    <row r="55" spans="1:12">
      <c r="A55" s="53" t="s">
        <v>259</v>
      </c>
      <c r="B55" s="53" t="s">
        <v>220</v>
      </c>
      <c r="C55" s="53">
        <v>29</v>
      </c>
      <c r="D55" s="65">
        <v>20</v>
      </c>
      <c r="E55" s="56" t="s">
        <v>257</v>
      </c>
      <c r="F55" s="62" t="str">
        <f t="shared" si="3"/>
        <v>24</v>
      </c>
      <c r="G55" s="62" t="str">
        <f t="shared" si="4"/>
        <v>CB</v>
      </c>
      <c r="H55" s="62"/>
      <c r="I55" s="62"/>
      <c r="J55" s="75"/>
      <c r="K55" s="73" t="s">
        <v>26</v>
      </c>
      <c r="L55" s="74">
        <f t="shared" si="5"/>
        <v>580</v>
      </c>
    </row>
    <row r="56" spans="1:12">
      <c r="A56" s="53" t="s">
        <v>259</v>
      </c>
      <c r="B56" s="53" t="s">
        <v>220</v>
      </c>
      <c r="C56" s="53">
        <v>28</v>
      </c>
      <c r="D56" s="65">
        <v>20</v>
      </c>
      <c r="E56" s="56" t="s">
        <v>257</v>
      </c>
      <c r="F56" s="62" t="str">
        <f t="shared" si="3"/>
        <v>24</v>
      </c>
      <c r="G56" s="62" t="str">
        <f t="shared" si="4"/>
        <v>CB</v>
      </c>
      <c r="H56" s="62"/>
      <c r="I56" s="62"/>
      <c r="J56" s="75"/>
      <c r="K56" s="73" t="s">
        <v>26</v>
      </c>
      <c r="L56" s="74">
        <f t="shared" si="5"/>
        <v>560</v>
      </c>
    </row>
    <row r="57" spans="1:12">
      <c r="A57" s="53" t="s">
        <v>259</v>
      </c>
      <c r="B57" s="53" t="s">
        <v>203</v>
      </c>
      <c r="C57" s="53">
        <v>20</v>
      </c>
      <c r="D57" s="65">
        <v>20</v>
      </c>
      <c r="E57" s="56" t="s">
        <v>257</v>
      </c>
      <c r="F57" s="62" t="str">
        <f t="shared" si="3"/>
        <v>24</v>
      </c>
      <c r="G57" s="62" t="str">
        <f t="shared" si="4"/>
        <v>CF</v>
      </c>
      <c r="H57" s="62"/>
      <c r="I57" s="62"/>
      <c r="J57" s="75"/>
      <c r="K57" s="73" t="s">
        <v>28</v>
      </c>
      <c r="L57" s="74">
        <f t="shared" si="5"/>
        <v>400</v>
      </c>
    </row>
    <row r="58" spans="1:12">
      <c r="A58" s="53" t="s">
        <v>259</v>
      </c>
      <c r="B58" s="53" t="s">
        <v>203</v>
      </c>
      <c r="C58" s="53">
        <v>21</v>
      </c>
      <c r="D58" s="65">
        <v>20</v>
      </c>
      <c r="E58" s="56" t="s">
        <v>257</v>
      </c>
      <c r="F58" s="62" t="str">
        <f t="shared" si="3"/>
        <v>24</v>
      </c>
      <c r="G58" s="62" t="str">
        <f t="shared" si="4"/>
        <v>CF</v>
      </c>
      <c r="H58" s="62"/>
      <c r="I58" s="62"/>
      <c r="J58" s="75"/>
      <c r="K58" s="73" t="s">
        <v>28</v>
      </c>
      <c r="L58" s="74">
        <f t="shared" si="5"/>
        <v>420</v>
      </c>
    </row>
    <row r="59" spans="1:12">
      <c r="A59" s="53" t="s">
        <v>259</v>
      </c>
      <c r="B59" s="53" t="s">
        <v>213</v>
      </c>
      <c r="C59" s="53">
        <v>28</v>
      </c>
      <c r="D59" s="65">
        <v>20</v>
      </c>
      <c r="E59" s="56" t="s">
        <v>257</v>
      </c>
      <c r="F59" s="62" t="str">
        <f t="shared" si="3"/>
        <v>24</v>
      </c>
      <c r="G59" s="62" t="str">
        <f t="shared" si="4"/>
        <v>GB</v>
      </c>
      <c r="H59" s="62"/>
      <c r="I59" s="62"/>
      <c r="J59" s="75"/>
      <c r="K59" s="73" t="s">
        <v>44</v>
      </c>
      <c r="L59" s="74">
        <f t="shared" si="5"/>
        <v>560</v>
      </c>
    </row>
    <row r="60" spans="1:12">
      <c r="A60" s="53" t="s">
        <v>259</v>
      </c>
      <c r="B60" s="53" t="s">
        <v>210</v>
      </c>
      <c r="C60" s="53">
        <v>28</v>
      </c>
      <c r="D60" s="65">
        <v>20</v>
      </c>
      <c r="E60" s="56" t="s">
        <v>257</v>
      </c>
      <c r="F60" s="62" t="str">
        <f t="shared" si="3"/>
        <v>24</v>
      </c>
      <c r="G60" s="62" t="str">
        <f t="shared" si="4"/>
        <v>HF</v>
      </c>
      <c r="H60" s="62"/>
      <c r="I60" s="62"/>
      <c r="J60" s="75"/>
      <c r="K60" s="73" t="s">
        <v>302</v>
      </c>
      <c r="L60" s="74">
        <f t="shared" si="5"/>
        <v>560</v>
      </c>
    </row>
    <row r="61" spans="1:12">
      <c r="A61" s="53" t="s">
        <v>259</v>
      </c>
      <c r="B61" s="53" t="s">
        <v>210</v>
      </c>
      <c r="C61" s="53">
        <v>21</v>
      </c>
      <c r="D61" s="65">
        <v>20</v>
      </c>
      <c r="E61" s="56" t="s">
        <v>257</v>
      </c>
      <c r="F61" s="62" t="str">
        <f t="shared" si="3"/>
        <v>24</v>
      </c>
      <c r="G61" s="62" t="str">
        <f t="shared" si="4"/>
        <v>HF</v>
      </c>
      <c r="H61" s="62"/>
      <c r="I61" s="62"/>
      <c r="J61" s="75"/>
      <c r="K61" s="73" t="s">
        <v>302</v>
      </c>
      <c r="L61" s="74">
        <f t="shared" si="5"/>
        <v>420</v>
      </c>
    </row>
    <row r="62" spans="1:12">
      <c r="A62" s="53" t="s">
        <v>259</v>
      </c>
      <c r="B62" s="53" t="s">
        <v>195</v>
      </c>
      <c r="C62" s="53">
        <v>27</v>
      </c>
      <c r="D62" s="65">
        <v>20</v>
      </c>
      <c r="E62" s="56" t="s">
        <v>257</v>
      </c>
      <c r="F62" s="62" t="str">
        <f t="shared" si="3"/>
        <v>24</v>
      </c>
      <c r="G62" s="62" t="str">
        <f t="shared" si="4"/>
        <v>HS</v>
      </c>
      <c r="H62" s="62"/>
      <c r="I62" s="62"/>
      <c r="J62" s="75"/>
      <c r="K62" s="73" t="s">
        <v>301</v>
      </c>
      <c r="L62" s="74">
        <f t="shared" si="5"/>
        <v>540</v>
      </c>
    </row>
    <row r="63" spans="1:12">
      <c r="A63" s="53" t="s">
        <v>259</v>
      </c>
      <c r="B63" s="53" t="s">
        <v>195</v>
      </c>
      <c r="C63" s="53">
        <v>28</v>
      </c>
      <c r="D63" s="65">
        <v>20</v>
      </c>
      <c r="E63" s="56" t="s">
        <v>257</v>
      </c>
      <c r="F63" s="62" t="str">
        <f t="shared" si="3"/>
        <v>24</v>
      </c>
      <c r="G63" s="62" t="str">
        <f t="shared" si="4"/>
        <v>HS</v>
      </c>
      <c r="H63" s="62"/>
      <c r="I63" s="62"/>
      <c r="J63" s="75"/>
      <c r="K63" s="73" t="s">
        <v>301</v>
      </c>
      <c r="L63" s="74">
        <f t="shared" si="5"/>
        <v>560</v>
      </c>
    </row>
    <row r="64" spans="1:12">
      <c r="A64" s="53" t="s">
        <v>259</v>
      </c>
      <c r="B64" s="53" t="s">
        <v>182</v>
      </c>
      <c r="C64" s="53">
        <v>28</v>
      </c>
      <c r="D64" s="65">
        <v>20</v>
      </c>
      <c r="E64" s="56" t="s">
        <v>257</v>
      </c>
      <c r="F64" s="62" t="str">
        <f t="shared" si="3"/>
        <v>24</v>
      </c>
      <c r="G64" s="62" t="str">
        <f t="shared" si="4"/>
        <v>IF</v>
      </c>
      <c r="H64" s="62"/>
      <c r="I64" s="62"/>
      <c r="J64" s="75"/>
      <c r="K64" s="73" t="s">
        <v>70</v>
      </c>
      <c r="L64" s="74">
        <f t="shared" si="5"/>
        <v>560</v>
      </c>
    </row>
    <row r="65" spans="1:12">
      <c r="A65" s="53" t="s">
        <v>259</v>
      </c>
      <c r="B65" s="53" t="s">
        <v>182</v>
      </c>
      <c r="C65" s="53">
        <v>28</v>
      </c>
      <c r="D65" s="65">
        <v>20</v>
      </c>
      <c r="E65" s="56" t="s">
        <v>257</v>
      </c>
      <c r="F65" s="62" t="str">
        <f t="shared" si="3"/>
        <v>24</v>
      </c>
      <c r="G65" s="62" t="str">
        <f t="shared" si="4"/>
        <v>IF</v>
      </c>
      <c r="H65" s="62"/>
      <c r="I65" s="62"/>
      <c r="J65" s="75"/>
      <c r="K65" s="73" t="s">
        <v>70</v>
      </c>
      <c r="L65" s="74">
        <f t="shared" si="5"/>
        <v>560</v>
      </c>
    </row>
    <row r="66" spans="1:12">
      <c r="A66" s="53" t="s">
        <v>259</v>
      </c>
      <c r="B66" s="53" t="s">
        <v>182</v>
      </c>
      <c r="C66" s="53">
        <v>26</v>
      </c>
      <c r="D66" s="65">
        <v>20</v>
      </c>
      <c r="E66" s="56" t="s">
        <v>257</v>
      </c>
      <c r="F66" s="62" t="str">
        <f t="shared" si="3"/>
        <v>24</v>
      </c>
      <c r="G66" s="62" t="str">
        <f t="shared" si="4"/>
        <v>IF</v>
      </c>
      <c r="H66" s="62"/>
      <c r="I66" s="62"/>
      <c r="J66" s="75"/>
      <c r="K66" s="73" t="s">
        <v>70</v>
      </c>
      <c r="L66" s="74">
        <f t="shared" si="5"/>
        <v>520</v>
      </c>
    </row>
    <row r="67" spans="1:12">
      <c r="A67" s="53" t="s">
        <v>259</v>
      </c>
      <c r="B67" s="53" t="s">
        <v>180</v>
      </c>
      <c r="C67" s="53">
        <v>28</v>
      </c>
      <c r="D67" s="65">
        <v>20</v>
      </c>
      <c r="E67" s="56" t="s">
        <v>257</v>
      </c>
      <c r="F67" s="62" t="str">
        <f t="shared" ref="F67:F98" si="6">MID(B67,3,2)</f>
        <v>24</v>
      </c>
      <c r="G67" s="62" t="str">
        <f t="shared" ref="G67:G98" si="7">MID(B67,5,4)</f>
        <v>IS</v>
      </c>
      <c r="H67" s="62"/>
      <c r="I67" s="62"/>
      <c r="J67" s="75"/>
      <c r="K67" s="73" t="s">
        <v>74</v>
      </c>
      <c r="L67" s="74">
        <f t="shared" ref="L67:L98" si="8">D67*C67</f>
        <v>560</v>
      </c>
    </row>
    <row r="68" spans="1:12">
      <c r="A68" s="53" t="s">
        <v>259</v>
      </c>
      <c r="B68" s="53" t="s">
        <v>180</v>
      </c>
      <c r="C68" s="53">
        <v>29</v>
      </c>
      <c r="D68" s="65">
        <v>20</v>
      </c>
      <c r="E68" s="56" t="s">
        <v>257</v>
      </c>
      <c r="F68" s="62" t="str">
        <f t="shared" si="6"/>
        <v>24</v>
      </c>
      <c r="G68" s="62" t="str">
        <f t="shared" si="7"/>
        <v>IS</v>
      </c>
      <c r="H68" s="62"/>
      <c r="I68" s="62"/>
      <c r="J68" s="75"/>
      <c r="K68" s="73" t="s">
        <v>74</v>
      </c>
      <c r="L68" s="74">
        <f t="shared" si="8"/>
        <v>580</v>
      </c>
    </row>
    <row r="69" spans="1:12">
      <c r="A69" s="53" t="s">
        <v>259</v>
      </c>
      <c r="B69" s="53" t="s">
        <v>209</v>
      </c>
      <c r="C69" s="53">
        <v>29</v>
      </c>
      <c r="D69" s="65">
        <v>20</v>
      </c>
      <c r="E69" s="56" t="s">
        <v>257</v>
      </c>
      <c r="F69" s="62" t="str">
        <f t="shared" si="6"/>
        <v>24</v>
      </c>
      <c r="G69" s="62" t="str">
        <f t="shared" si="7"/>
        <v>JB</v>
      </c>
      <c r="H69" s="62"/>
      <c r="I69" s="62"/>
      <c r="J69" s="75"/>
      <c r="K69" s="73" t="s">
        <v>78</v>
      </c>
      <c r="L69" s="74">
        <f t="shared" si="8"/>
        <v>580</v>
      </c>
    </row>
    <row r="70" spans="1:12">
      <c r="A70" s="53" t="s">
        <v>259</v>
      </c>
      <c r="B70" s="53" t="s">
        <v>211</v>
      </c>
      <c r="C70" s="53">
        <v>30</v>
      </c>
      <c r="D70" s="65">
        <v>20</v>
      </c>
      <c r="E70" s="56" t="s">
        <v>257</v>
      </c>
      <c r="F70" s="62" t="str">
        <f t="shared" si="6"/>
        <v>24</v>
      </c>
      <c r="G70" s="62" t="str">
        <f t="shared" si="7"/>
        <v>MB</v>
      </c>
      <c r="H70" s="62"/>
      <c r="I70" s="62"/>
      <c r="J70" s="75"/>
      <c r="K70" s="73" t="s">
        <v>80</v>
      </c>
      <c r="L70" s="74">
        <f t="shared" si="8"/>
        <v>600</v>
      </c>
    </row>
    <row r="71" spans="1:12">
      <c r="A71" s="53" t="s">
        <v>259</v>
      </c>
      <c r="B71" s="53" t="s">
        <v>185</v>
      </c>
      <c r="C71" s="53">
        <v>28</v>
      </c>
      <c r="D71" s="65">
        <v>20</v>
      </c>
      <c r="E71" s="56" t="s">
        <v>257</v>
      </c>
      <c r="F71" s="62" t="str">
        <f t="shared" si="6"/>
        <v>24</v>
      </c>
      <c r="G71" s="62" t="str">
        <f t="shared" si="7"/>
        <v>NF</v>
      </c>
      <c r="H71" s="62"/>
      <c r="I71" s="62"/>
      <c r="J71" s="75"/>
      <c r="K71" s="73" t="s">
        <v>86</v>
      </c>
      <c r="L71" s="74">
        <f t="shared" si="8"/>
        <v>560</v>
      </c>
    </row>
    <row r="72" spans="1:12">
      <c r="A72" s="53" t="s">
        <v>259</v>
      </c>
      <c r="B72" s="53" t="s">
        <v>185</v>
      </c>
      <c r="C72" s="53">
        <v>28</v>
      </c>
      <c r="D72" s="65">
        <v>20</v>
      </c>
      <c r="E72" s="56" t="s">
        <v>257</v>
      </c>
      <c r="F72" s="62" t="str">
        <f t="shared" si="6"/>
        <v>24</v>
      </c>
      <c r="G72" s="62" t="str">
        <f t="shared" si="7"/>
        <v>NF</v>
      </c>
      <c r="H72" s="62"/>
      <c r="I72" s="62"/>
      <c r="J72" s="75"/>
      <c r="K72" s="73" t="s">
        <v>86</v>
      </c>
      <c r="L72" s="74">
        <f t="shared" si="8"/>
        <v>560</v>
      </c>
    </row>
    <row r="73" spans="1:12">
      <c r="A73" s="53" t="s">
        <v>259</v>
      </c>
      <c r="B73" s="53" t="s">
        <v>185</v>
      </c>
      <c r="C73" s="53">
        <v>28</v>
      </c>
      <c r="D73" s="65">
        <v>20</v>
      </c>
      <c r="E73" s="56" t="s">
        <v>257</v>
      </c>
      <c r="F73" s="62" t="str">
        <f t="shared" si="6"/>
        <v>24</v>
      </c>
      <c r="G73" s="62" t="str">
        <f t="shared" si="7"/>
        <v>NF</v>
      </c>
      <c r="H73" s="62"/>
      <c r="I73" s="62"/>
      <c r="J73" s="75"/>
      <c r="K73" s="73" t="s">
        <v>86</v>
      </c>
      <c r="L73" s="74">
        <f t="shared" si="8"/>
        <v>560</v>
      </c>
    </row>
    <row r="74" spans="1:12">
      <c r="A74" s="53" t="s">
        <v>259</v>
      </c>
      <c r="B74" s="53" t="s">
        <v>185</v>
      </c>
      <c r="C74" s="53">
        <v>28</v>
      </c>
      <c r="D74" s="65">
        <v>20</v>
      </c>
      <c r="E74" s="56" t="s">
        <v>257</v>
      </c>
      <c r="F74" s="62" t="str">
        <f t="shared" si="6"/>
        <v>24</v>
      </c>
      <c r="G74" s="62" t="str">
        <f t="shared" si="7"/>
        <v>NF</v>
      </c>
      <c r="H74" s="62"/>
      <c r="I74" s="62"/>
      <c r="J74" s="75"/>
      <c r="K74" s="73" t="s">
        <v>86</v>
      </c>
      <c r="L74" s="74">
        <f t="shared" si="8"/>
        <v>560</v>
      </c>
    </row>
    <row r="75" spans="1:12">
      <c r="A75" s="53" t="s">
        <v>259</v>
      </c>
      <c r="B75" s="53" t="s">
        <v>185</v>
      </c>
      <c r="C75" s="53">
        <v>17</v>
      </c>
      <c r="D75" s="65">
        <v>20</v>
      </c>
      <c r="E75" s="56" t="s">
        <v>257</v>
      </c>
      <c r="F75" s="62" t="str">
        <f t="shared" si="6"/>
        <v>24</v>
      </c>
      <c r="G75" s="62" t="str">
        <f t="shared" si="7"/>
        <v>NF</v>
      </c>
      <c r="H75" s="62"/>
      <c r="I75" s="62"/>
      <c r="J75" s="75"/>
      <c r="K75" s="73" t="s">
        <v>86</v>
      </c>
      <c r="L75" s="74">
        <f t="shared" si="8"/>
        <v>340</v>
      </c>
    </row>
    <row r="76" spans="1:12">
      <c r="A76" s="53" t="s">
        <v>259</v>
      </c>
      <c r="B76" s="53" t="s">
        <v>185</v>
      </c>
      <c r="C76" s="53">
        <v>28</v>
      </c>
      <c r="D76" s="65">
        <v>20</v>
      </c>
      <c r="E76" s="56" t="s">
        <v>257</v>
      </c>
      <c r="F76" s="62" t="str">
        <f t="shared" si="6"/>
        <v>24</v>
      </c>
      <c r="G76" s="62" t="str">
        <f t="shared" si="7"/>
        <v>NF</v>
      </c>
      <c r="H76" s="62"/>
      <c r="I76" s="62"/>
      <c r="J76" s="75"/>
      <c r="K76" s="73" t="s">
        <v>86</v>
      </c>
      <c r="L76" s="74">
        <f t="shared" si="8"/>
        <v>560</v>
      </c>
    </row>
    <row r="77" spans="1:12">
      <c r="A77" s="53" t="s">
        <v>259</v>
      </c>
      <c r="B77" s="53" t="s">
        <v>194</v>
      </c>
      <c r="C77" s="53">
        <v>25</v>
      </c>
      <c r="D77" s="65">
        <v>20</v>
      </c>
      <c r="E77" s="56" t="s">
        <v>257</v>
      </c>
      <c r="F77" s="62" t="str">
        <f t="shared" si="6"/>
        <v>24</v>
      </c>
      <c r="G77" s="62" t="str">
        <f t="shared" si="7"/>
        <v>NS</v>
      </c>
      <c r="H77" s="62"/>
      <c r="I77" s="62"/>
      <c r="J77" s="75"/>
      <c r="K77" s="73" t="s">
        <v>99</v>
      </c>
      <c r="L77" s="74">
        <f t="shared" si="8"/>
        <v>500</v>
      </c>
    </row>
    <row r="78" spans="1:12">
      <c r="A78" s="53" t="s">
        <v>259</v>
      </c>
      <c r="B78" s="53" t="s">
        <v>194</v>
      </c>
      <c r="C78" s="53">
        <v>28</v>
      </c>
      <c r="D78" s="65">
        <v>20</v>
      </c>
      <c r="E78" s="56" t="s">
        <v>257</v>
      </c>
      <c r="F78" s="62" t="str">
        <f t="shared" si="6"/>
        <v>24</v>
      </c>
      <c r="G78" s="62" t="str">
        <f t="shared" si="7"/>
        <v>NS</v>
      </c>
      <c r="H78" s="62"/>
      <c r="I78" s="62"/>
      <c r="J78" s="75"/>
      <c r="K78" s="73" t="s">
        <v>99</v>
      </c>
      <c r="L78" s="74">
        <f t="shared" si="8"/>
        <v>560</v>
      </c>
    </row>
    <row r="79" spans="1:12">
      <c r="A79" s="53" t="s">
        <v>259</v>
      </c>
      <c r="B79" s="53" t="s">
        <v>194</v>
      </c>
      <c r="C79" s="53">
        <v>28</v>
      </c>
      <c r="D79" s="65">
        <v>20</v>
      </c>
      <c r="E79" s="56" t="s">
        <v>257</v>
      </c>
      <c r="F79" s="62" t="str">
        <f t="shared" si="6"/>
        <v>24</v>
      </c>
      <c r="G79" s="62" t="str">
        <f t="shared" si="7"/>
        <v>NS</v>
      </c>
      <c r="H79" s="62"/>
      <c r="I79" s="62"/>
      <c r="J79" s="75"/>
      <c r="K79" s="73" t="s">
        <v>99</v>
      </c>
      <c r="L79" s="74">
        <f t="shared" si="8"/>
        <v>560</v>
      </c>
    </row>
    <row r="80" spans="1:12">
      <c r="A80" s="53" t="s">
        <v>259</v>
      </c>
      <c r="B80" s="53" t="s">
        <v>214</v>
      </c>
      <c r="C80" s="53">
        <v>29</v>
      </c>
      <c r="D80" s="65">
        <v>20</v>
      </c>
      <c r="E80" s="56" t="s">
        <v>257</v>
      </c>
      <c r="F80" s="62" t="str">
        <f t="shared" si="6"/>
        <v>24</v>
      </c>
      <c r="G80" s="62" t="str">
        <f t="shared" si="7"/>
        <v>OB</v>
      </c>
      <c r="H80" s="62"/>
      <c r="I80" s="62"/>
      <c r="J80" s="75"/>
      <c r="K80" s="73" t="s">
        <v>107</v>
      </c>
      <c r="L80" s="74">
        <f t="shared" si="8"/>
        <v>580</v>
      </c>
    </row>
    <row r="81" spans="1:12">
      <c r="A81" s="53" t="s">
        <v>259</v>
      </c>
      <c r="B81" s="53" t="s">
        <v>215</v>
      </c>
      <c r="C81" s="53">
        <v>29</v>
      </c>
      <c r="D81" s="65">
        <v>20</v>
      </c>
      <c r="E81" s="56" t="s">
        <v>257</v>
      </c>
      <c r="F81" s="62" t="str">
        <f t="shared" si="6"/>
        <v>24</v>
      </c>
      <c r="G81" s="62" t="str">
        <f t="shared" si="7"/>
        <v>SB</v>
      </c>
      <c r="H81" s="62"/>
      <c r="I81" s="62"/>
      <c r="J81" s="75"/>
      <c r="K81" s="73" t="s">
        <v>120</v>
      </c>
      <c r="L81" s="74">
        <f t="shared" si="8"/>
        <v>580</v>
      </c>
    </row>
    <row r="82" spans="1:12">
      <c r="A82" s="53" t="s">
        <v>259</v>
      </c>
      <c r="B82" s="53" t="s">
        <v>204</v>
      </c>
      <c r="C82" s="53">
        <v>30</v>
      </c>
      <c r="D82" s="65">
        <v>20</v>
      </c>
      <c r="E82" s="56" t="s">
        <v>257</v>
      </c>
      <c r="F82" s="62" t="str">
        <f t="shared" si="6"/>
        <v>24</v>
      </c>
      <c r="G82" s="62" t="str">
        <f t="shared" si="7"/>
        <v>TB</v>
      </c>
      <c r="H82" s="62"/>
      <c r="I82" s="62"/>
      <c r="J82" s="75"/>
      <c r="K82" s="73" t="s">
        <v>122</v>
      </c>
      <c r="L82" s="74">
        <f t="shared" si="8"/>
        <v>600</v>
      </c>
    </row>
    <row r="83" spans="1:12">
      <c r="A83" s="53" t="s">
        <v>259</v>
      </c>
      <c r="B83" s="53" t="s">
        <v>208</v>
      </c>
      <c r="C83" s="53">
        <v>28</v>
      </c>
      <c r="D83" s="65">
        <v>20</v>
      </c>
      <c r="E83" s="56" t="s">
        <v>257</v>
      </c>
      <c r="F83" s="62" t="str">
        <f t="shared" si="6"/>
        <v>24</v>
      </c>
      <c r="G83" s="62" t="str">
        <f t="shared" si="7"/>
        <v>WB</v>
      </c>
      <c r="H83" s="62"/>
      <c r="I83" s="62"/>
      <c r="J83" s="75"/>
      <c r="K83" s="73" t="s">
        <v>130</v>
      </c>
      <c r="L83" s="74">
        <f t="shared" si="8"/>
        <v>560</v>
      </c>
    </row>
    <row r="84" spans="1:12">
      <c r="A84" s="53" t="s">
        <v>259</v>
      </c>
      <c r="B84" s="53" t="s">
        <v>193</v>
      </c>
      <c r="C84" s="53">
        <v>29</v>
      </c>
      <c r="D84" s="65">
        <v>20</v>
      </c>
      <c r="E84" s="56" t="s">
        <v>257</v>
      </c>
      <c r="F84" s="62" t="str">
        <f t="shared" si="6"/>
        <v>24</v>
      </c>
      <c r="G84" s="62" t="str">
        <f t="shared" si="7"/>
        <v>XB</v>
      </c>
      <c r="H84" s="62"/>
      <c r="I84" s="62"/>
      <c r="J84" s="75"/>
      <c r="K84" s="73" t="s">
        <v>132</v>
      </c>
      <c r="L84" s="74">
        <f t="shared" si="8"/>
        <v>580</v>
      </c>
    </row>
    <row r="85" spans="1:12">
      <c r="A85" s="53" t="s">
        <v>259</v>
      </c>
      <c r="B85" s="53" t="s">
        <v>187</v>
      </c>
      <c r="C85" s="53">
        <v>20</v>
      </c>
      <c r="D85" s="65">
        <v>18</v>
      </c>
      <c r="E85" s="56" t="s">
        <v>258</v>
      </c>
      <c r="F85" s="62" t="str">
        <f t="shared" si="6"/>
        <v>23</v>
      </c>
      <c r="G85" s="62" t="str">
        <f t="shared" si="7"/>
        <v>NA</v>
      </c>
      <c r="H85" s="62"/>
      <c r="I85" s="62"/>
      <c r="J85" s="75"/>
      <c r="K85" s="73" t="s">
        <v>82</v>
      </c>
      <c r="L85" s="74">
        <f t="shared" si="8"/>
        <v>360</v>
      </c>
    </row>
    <row r="86" spans="1:12">
      <c r="A86" s="53" t="s">
        <v>259</v>
      </c>
      <c r="B86" s="53" t="s">
        <v>191</v>
      </c>
      <c r="C86" s="53">
        <v>22</v>
      </c>
      <c r="D86" s="65">
        <v>18</v>
      </c>
      <c r="E86" s="56" t="s">
        <v>258</v>
      </c>
      <c r="F86" s="62" t="str">
        <f t="shared" si="6"/>
        <v>24</v>
      </c>
      <c r="G86" s="62" t="str">
        <f t="shared" si="7"/>
        <v>BP</v>
      </c>
      <c r="H86" s="62"/>
      <c r="I86" s="62"/>
      <c r="J86" s="75"/>
      <c r="K86" s="73" t="s">
        <v>20</v>
      </c>
      <c r="L86" s="74">
        <f t="shared" si="8"/>
        <v>396</v>
      </c>
    </row>
    <row r="87" spans="1:12">
      <c r="A87" s="53" t="s">
        <v>259</v>
      </c>
      <c r="B87" s="53" t="s">
        <v>202</v>
      </c>
      <c r="C87" s="53">
        <v>21</v>
      </c>
      <c r="D87" s="65">
        <v>18</v>
      </c>
      <c r="E87" s="56" t="s">
        <v>258</v>
      </c>
      <c r="F87" s="62" t="str">
        <f t="shared" si="6"/>
        <v>24</v>
      </c>
      <c r="G87" s="62" t="str">
        <f t="shared" si="7"/>
        <v>EP</v>
      </c>
      <c r="H87" s="62"/>
      <c r="I87" s="62"/>
      <c r="J87" s="75"/>
      <c r="K87" s="73" t="s">
        <v>35</v>
      </c>
      <c r="L87" s="74">
        <f t="shared" si="8"/>
        <v>378</v>
      </c>
    </row>
    <row r="88" spans="1:12">
      <c r="A88" s="53" t="s">
        <v>259</v>
      </c>
      <c r="B88" s="53" t="s">
        <v>181</v>
      </c>
      <c r="C88" s="53">
        <v>23</v>
      </c>
      <c r="D88" s="65">
        <v>18</v>
      </c>
      <c r="E88" s="56" t="s">
        <v>258</v>
      </c>
      <c r="F88" s="62" t="str">
        <f t="shared" si="6"/>
        <v>24</v>
      </c>
      <c r="G88" s="62" t="str">
        <f t="shared" si="7"/>
        <v>IP</v>
      </c>
      <c r="H88" s="62"/>
      <c r="I88" s="62"/>
      <c r="J88" s="75"/>
      <c r="K88" s="73" t="s">
        <v>72</v>
      </c>
      <c r="L88" s="74">
        <f t="shared" si="8"/>
        <v>414</v>
      </c>
    </row>
    <row r="89" spans="1:12">
      <c r="A89" s="53" t="s">
        <v>259</v>
      </c>
      <c r="B89" s="53" t="s">
        <v>201</v>
      </c>
      <c r="C89" s="53">
        <v>20</v>
      </c>
      <c r="D89" s="65">
        <v>18</v>
      </c>
      <c r="E89" s="56" t="s">
        <v>258</v>
      </c>
      <c r="F89" s="62" t="str">
        <f t="shared" si="6"/>
        <v>24</v>
      </c>
      <c r="G89" s="62" t="str">
        <f t="shared" si="7"/>
        <v>NA</v>
      </c>
      <c r="H89" s="62"/>
      <c r="I89" s="62"/>
      <c r="J89" s="75"/>
      <c r="K89" s="73" t="s">
        <v>82</v>
      </c>
      <c r="L89" s="74">
        <f t="shared" si="8"/>
        <v>360</v>
      </c>
    </row>
    <row r="90" spans="1:12">
      <c r="A90" s="53" t="s">
        <v>259</v>
      </c>
      <c r="B90" s="53" t="s">
        <v>192</v>
      </c>
      <c r="C90" s="53">
        <v>21</v>
      </c>
      <c r="D90" s="65">
        <v>18</v>
      </c>
      <c r="E90" s="56" t="s">
        <v>258</v>
      </c>
      <c r="F90" s="62" t="str">
        <f t="shared" si="6"/>
        <v>24</v>
      </c>
      <c r="G90" s="62" t="str">
        <f t="shared" si="7"/>
        <v>UP</v>
      </c>
      <c r="H90" s="62"/>
      <c r="I90" s="62"/>
      <c r="J90" s="75"/>
      <c r="K90" s="73" t="s">
        <v>303</v>
      </c>
      <c r="L90" s="74">
        <f t="shared" si="8"/>
        <v>378</v>
      </c>
    </row>
    <row r="91" spans="1:12">
      <c r="A91" s="53" t="s">
        <v>262</v>
      </c>
      <c r="B91" s="53" t="s">
        <v>226</v>
      </c>
      <c r="C91" s="53">
        <v>18</v>
      </c>
      <c r="D91" s="65">
        <v>5</v>
      </c>
      <c r="E91" s="56" t="s">
        <v>263</v>
      </c>
      <c r="F91" s="62" t="str">
        <f t="shared" si="6"/>
        <v>20</v>
      </c>
      <c r="G91" s="62" t="str">
        <f t="shared" si="7"/>
        <v>08</v>
      </c>
      <c r="H91" s="62"/>
      <c r="I91" s="62"/>
      <c r="J91" s="77" t="s">
        <v>264</v>
      </c>
      <c r="K91" s="73" t="s">
        <v>304</v>
      </c>
      <c r="L91" s="74">
        <f t="shared" si="8"/>
        <v>90</v>
      </c>
    </row>
    <row r="92" spans="1:12">
      <c r="A92" s="53" t="s">
        <v>262</v>
      </c>
      <c r="B92" s="53" t="s">
        <v>226</v>
      </c>
      <c r="C92" s="53">
        <v>10</v>
      </c>
      <c r="D92" s="65">
        <v>5</v>
      </c>
      <c r="E92" s="56" t="s">
        <v>263</v>
      </c>
      <c r="F92" s="62" t="str">
        <f t="shared" si="6"/>
        <v>20</v>
      </c>
      <c r="G92" s="62" t="str">
        <f t="shared" si="7"/>
        <v>08</v>
      </c>
      <c r="H92" s="62"/>
      <c r="I92" s="62"/>
      <c r="J92" s="77" t="s">
        <v>264</v>
      </c>
      <c r="K92" s="73" t="s">
        <v>304</v>
      </c>
      <c r="L92" s="74">
        <f t="shared" si="8"/>
        <v>50</v>
      </c>
    </row>
    <row r="93" spans="1:12">
      <c r="A93" s="53" t="s">
        <v>262</v>
      </c>
      <c r="B93" s="53" t="s">
        <v>227</v>
      </c>
      <c r="C93" s="53">
        <v>12</v>
      </c>
      <c r="D93" s="65">
        <v>3</v>
      </c>
      <c r="E93" s="56" t="s">
        <v>265</v>
      </c>
      <c r="F93" s="62" t="str">
        <f t="shared" si="6"/>
        <v>20</v>
      </c>
      <c r="G93" s="62" t="str">
        <f t="shared" si="7"/>
        <v>26</v>
      </c>
      <c r="H93" s="62"/>
      <c r="I93" s="62"/>
      <c r="J93" s="77" t="s">
        <v>264</v>
      </c>
      <c r="K93" s="73" t="s">
        <v>305</v>
      </c>
      <c r="L93" s="74">
        <f t="shared" si="8"/>
        <v>36</v>
      </c>
    </row>
    <row r="94" spans="1:12">
      <c r="A94" s="53" t="s">
        <v>262</v>
      </c>
      <c r="B94" s="53" t="s">
        <v>227</v>
      </c>
      <c r="C94" s="53">
        <v>13</v>
      </c>
      <c r="D94" s="65">
        <v>3</v>
      </c>
      <c r="E94" s="56" t="s">
        <v>265</v>
      </c>
      <c r="F94" s="62" t="str">
        <f t="shared" si="6"/>
        <v>20</v>
      </c>
      <c r="G94" s="62" t="str">
        <f t="shared" si="7"/>
        <v>26</v>
      </c>
      <c r="H94" s="62"/>
      <c r="I94" s="62"/>
      <c r="J94" s="77" t="s">
        <v>264</v>
      </c>
      <c r="K94" s="73" t="s">
        <v>305</v>
      </c>
      <c r="L94" s="74">
        <f t="shared" si="8"/>
        <v>39</v>
      </c>
    </row>
    <row r="95" spans="1:12">
      <c r="A95" s="53" t="s">
        <v>262</v>
      </c>
      <c r="B95" s="53" t="s">
        <v>228</v>
      </c>
      <c r="C95" s="53">
        <v>12</v>
      </c>
      <c r="D95" s="65">
        <v>3</v>
      </c>
      <c r="E95" s="56" t="s">
        <v>265</v>
      </c>
      <c r="F95" s="62" t="str">
        <f t="shared" si="6"/>
        <v>20</v>
      </c>
      <c r="G95" s="62" t="str">
        <f t="shared" si="7"/>
        <v>27</v>
      </c>
      <c r="H95" s="62"/>
      <c r="I95" s="62"/>
      <c r="J95" s="77" t="s">
        <v>264</v>
      </c>
      <c r="K95" s="73" t="s">
        <v>306</v>
      </c>
      <c r="L95" s="74">
        <f t="shared" si="8"/>
        <v>36</v>
      </c>
    </row>
    <row r="96" spans="1:12">
      <c r="A96" s="53" t="s">
        <v>262</v>
      </c>
      <c r="B96" s="53" t="s">
        <v>228</v>
      </c>
      <c r="C96" s="53">
        <v>8</v>
      </c>
      <c r="D96" s="65">
        <v>3</v>
      </c>
      <c r="E96" s="56" t="s">
        <v>265</v>
      </c>
      <c r="F96" s="62" t="str">
        <f t="shared" si="6"/>
        <v>20</v>
      </c>
      <c r="G96" s="62" t="str">
        <f t="shared" si="7"/>
        <v>27</v>
      </c>
      <c r="H96" s="62"/>
      <c r="I96" s="62"/>
      <c r="J96" s="77" t="s">
        <v>264</v>
      </c>
      <c r="K96" s="73" t="s">
        <v>306</v>
      </c>
      <c r="L96" s="74">
        <f t="shared" si="8"/>
        <v>24</v>
      </c>
    </row>
    <row r="97" spans="1:12">
      <c r="A97" s="53" t="s">
        <v>262</v>
      </c>
      <c r="B97" s="53" t="s">
        <v>228</v>
      </c>
      <c r="C97" s="53">
        <v>7</v>
      </c>
      <c r="D97" s="65">
        <v>3</v>
      </c>
      <c r="E97" s="56" t="s">
        <v>265</v>
      </c>
      <c r="F97" s="62" t="str">
        <f t="shared" si="6"/>
        <v>20</v>
      </c>
      <c r="G97" s="62" t="str">
        <f t="shared" si="7"/>
        <v>27</v>
      </c>
      <c r="H97" s="62"/>
      <c r="I97" s="62"/>
      <c r="J97" s="77" t="s">
        <v>264</v>
      </c>
      <c r="K97" s="73" t="s">
        <v>306</v>
      </c>
      <c r="L97" s="74">
        <f t="shared" si="8"/>
        <v>21</v>
      </c>
    </row>
    <row r="98" spans="1:12">
      <c r="A98" s="53" t="s">
        <v>262</v>
      </c>
      <c r="B98" s="53" t="s">
        <v>223</v>
      </c>
      <c r="C98" s="53">
        <v>12</v>
      </c>
      <c r="D98" s="65">
        <v>3</v>
      </c>
      <c r="E98" s="56" t="s">
        <v>265</v>
      </c>
      <c r="F98" s="62" t="str">
        <f t="shared" si="6"/>
        <v>21</v>
      </c>
      <c r="G98" s="62" t="str">
        <f t="shared" si="7"/>
        <v>28</v>
      </c>
      <c r="H98" s="62"/>
      <c r="I98" s="62"/>
      <c r="J98" s="77" t="s">
        <v>264</v>
      </c>
      <c r="K98" s="73" t="s">
        <v>307</v>
      </c>
      <c r="L98" s="74">
        <f t="shared" si="8"/>
        <v>36</v>
      </c>
    </row>
    <row r="99" spans="1:12">
      <c r="A99" s="53" t="s">
        <v>262</v>
      </c>
      <c r="B99" s="53" t="s">
        <v>223</v>
      </c>
      <c r="C99" s="53">
        <v>13</v>
      </c>
      <c r="D99" s="65">
        <v>3</v>
      </c>
      <c r="E99" s="56" t="s">
        <v>265</v>
      </c>
      <c r="F99" s="62" t="str">
        <f t="shared" ref="F99:F130" si="9">MID(B99,3,2)</f>
        <v>21</v>
      </c>
      <c r="G99" s="62" t="str">
        <f t="shared" ref="G99:G130" si="10">MID(B99,5,4)</f>
        <v>28</v>
      </c>
      <c r="H99" s="62"/>
      <c r="I99" s="62"/>
      <c r="J99" s="77" t="s">
        <v>264</v>
      </c>
      <c r="K99" s="73" t="s">
        <v>307</v>
      </c>
      <c r="L99" s="74">
        <f t="shared" ref="L99:L130" si="11">D99*C99</f>
        <v>39</v>
      </c>
    </row>
    <row r="100" spans="1:12">
      <c r="A100" s="53" t="s">
        <v>262</v>
      </c>
      <c r="B100" s="53" t="s">
        <v>223</v>
      </c>
      <c r="C100" s="53">
        <v>13</v>
      </c>
      <c r="D100" s="65">
        <v>3</v>
      </c>
      <c r="E100" s="56" t="s">
        <v>265</v>
      </c>
      <c r="F100" s="62" t="str">
        <f t="shared" si="9"/>
        <v>21</v>
      </c>
      <c r="G100" s="62" t="str">
        <f t="shared" si="10"/>
        <v>28</v>
      </c>
      <c r="H100" s="62"/>
      <c r="I100" s="62"/>
      <c r="J100" s="77" t="s">
        <v>264</v>
      </c>
      <c r="K100" s="73" t="s">
        <v>307</v>
      </c>
      <c r="L100" s="74">
        <f t="shared" si="11"/>
        <v>39</v>
      </c>
    </row>
    <row r="101" spans="1:12">
      <c r="A101" s="53" t="s">
        <v>262</v>
      </c>
      <c r="B101" s="53" t="s">
        <v>223</v>
      </c>
      <c r="C101" s="53">
        <v>12</v>
      </c>
      <c r="D101" s="65">
        <v>3</v>
      </c>
      <c r="E101" s="56" t="s">
        <v>265</v>
      </c>
      <c r="F101" s="62" t="str">
        <f t="shared" si="9"/>
        <v>21</v>
      </c>
      <c r="G101" s="62" t="str">
        <f t="shared" si="10"/>
        <v>28</v>
      </c>
      <c r="H101" s="62"/>
      <c r="I101" s="62"/>
      <c r="J101" s="77" t="s">
        <v>264</v>
      </c>
      <c r="K101" s="73" t="s">
        <v>307</v>
      </c>
      <c r="L101" s="74">
        <f t="shared" si="11"/>
        <v>36</v>
      </c>
    </row>
    <row r="102" spans="1:12">
      <c r="A102" s="53" t="s">
        <v>262</v>
      </c>
      <c r="B102" s="53" t="s">
        <v>231</v>
      </c>
      <c r="C102" s="53">
        <v>2</v>
      </c>
      <c r="D102" s="65">
        <v>3</v>
      </c>
      <c r="E102" s="56" t="s">
        <v>266</v>
      </c>
      <c r="F102" s="62" t="str">
        <f t="shared" si="9"/>
        <v>21</v>
      </c>
      <c r="G102" s="62" t="str">
        <f t="shared" si="10"/>
        <v>28</v>
      </c>
      <c r="H102" s="62"/>
      <c r="I102" s="62"/>
      <c r="J102" s="77" t="s">
        <v>264</v>
      </c>
      <c r="K102" s="73" t="s">
        <v>307</v>
      </c>
      <c r="L102" s="74">
        <f t="shared" si="11"/>
        <v>6</v>
      </c>
    </row>
    <row r="103" spans="1:12">
      <c r="A103" s="53" t="s">
        <v>262</v>
      </c>
      <c r="B103" s="53" t="s">
        <v>232</v>
      </c>
      <c r="C103" s="53">
        <v>31</v>
      </c>
      <c r="D103" s="65">
        <v>12</v>
      </c>
      <c r="E103" s="56" t="s">
        <v>261</v>
      </c>
      <c r="F103" s="62" t="str">
        <f t="shared" si="9"/>
        <v>24</v>
      </c>
      <c r="G103" s="62" t="str">
        <f t="shared" si="10"/>
        <v>ND</v>
      </c>
      <c r="H103" s="62"/>
      <c r="I103" s="62"/>
      <c r="J103" s="77" t="s">
        <v>267</v>
      </c>
      <c r="K103" s="73" t="s">
        <v>84</v>
      </c>
      <c r="L103" s="74">
        <f t="shared" si="11"/>
        <v>372</v>
      </c>
    </row>
    <row r="104" spans="1:12">
      <c r="A104" s="53" t="s">
        <v>262</v>
      </c>
      <c r="B104" s="53" t="s">
        <v>225</v>
      </c>
      <c r="C104" s="53">
        <v>9</v>
      </c>
      <c r="D104" s="65">
        <v>3</v>
      </c>
      <c r="E104" s="56" t="s">
        <v>268</v>
      </c>
      <c r="F104" s="62" t="str">
        <f t="shared" si="9"/>
        <v>19</v>
      </c>
      <c r="G104" s="62" t="str">
        <f t="shared" si="10"/>
        <v>NT</v>
      </c>
      <c r="H104" s="62"/>
      <c r="I104" s="62"/>
      <c r="J104" s="75"/>
      <c r="K104" s="73" t="s">
        <v>8</v>
      </c>
      <c r="L104" s="74">
        <f t="shared" si="11"/>
        <v>27</v>
      </c>
    </row>
    <row r="105" spans="1:12">
      <c r="A105" s="53" t="s">
        <v>262</v>
      </c>
      <c r="B105" s="53" t="s">
        <v>225</v>
      </c>
      <c r="C105" s="53">
        <v>9</v>
      </c>
      <c r="D105" s="65">
        <v>3</v>
      </c>
      <c r="E105" s="56" t="s">
        <v>268</v>
      </c>
      <c r="F105" s="62" t="str">
        <f t="shared" si="9"/>
        <v>19</v>
      </c>
      <c r="G105" s="62" t="str">
        <f t="shared" si="10"/>
        <v>NT</v>
      </c>
      <c r="H105" s="62"/>
      <c r="I105" s="62"/>
      <c r="J105" s="75"/>
      <c r="K105" s="73" t="s">
        <v>8</v>
      </c>
      <c r="L105" s="74">
        <f t="shared" si="11"/>
        <v>27</v>
      </c>
    </row>
    <row r="106" spans="1:12">
      <c r="A106" s="53" t="s">
        <v>262</v>
      </c>
      <c r="B106" s="53" t="s">
        <v>225</v>
      </c>
      <c r="C106" s="53">
        <v>9</v>
      </c>
      <c r="D106" s="65">
        <v>3</v>
      </c>
      <c r="E106" s="56" t="s">
        <v>268</v>
      </c>
      <c r="F106" s="62" t="str">
        <f t="shared" si="9"/>
        <v>19</v>
      </c>
      <c r="G106" s="62" t="str">
        <f t="shared" si="10"/>
        <v>NT</v>
      </c>
      <c r="H106" s="62"/>
      <c r="I106" s="62"/>
      <c r="J106" s="75"/>
      <c r="K106" s="73" t="s">
        <v>8</v>
      </c>
      <c r="L106" s="74">
        <f t="shared" si="11"/>
        <v>27</v>
      </c>
    </row>
    <row r="107" spans="1:12">
      <c r="A107" s="53" t="s">
        <v>262</v>
      </c>
      <c r="B107" s="53" t="s">
        <v>225</v>
      </c>
      <c r="C107" s="53">
        <v>9</v>
      </c>
      <c r="D107" s="65">
        <v>3</v>
      </c>
      <c r="E107" s="56" t="s">
        <v>268</v>
      </c>
      <c r="F107" s="62" t="str">
        <f t="shared" si="9"/>
        <v>19</v>
      </c>
      <c r="G107" s="62" t="str">
        <f t="shared" si="10"/>
        <v>NT</v>
      </c>
      <c r="H107" s="62"/>
      <c r="I107" s="62"/>
      <c r="J107" s="75"/>
      <c r="K107" s="73" t="s">
        <v>8</v>
      </c>
      <c r="L107" s="74">
        <f t="shared" si="11"/>
        <v>27</v>
      </c>
    </row>
    <row r="108" spans="1:12">
      <c r="A108" s="53" t="s">
        <v>262</v>
      </c>
      <c r="B108" s="53" t="s">
        <v>233</v>
      </c>
      <c r="C108" s="53">
        <v>9</v>
      </c>
      <c r="D108" s="65">
        <v>3</v>
      </c>
      <c r="E108" s="56" t="s">
        <v>268</v>
      </c>
      <c r="F108" s="62" t="str">
        <f t="shared" si="9"/>
        <v>19</v>
      </c>
      <c r="G108" s="62" t="str">
        <f t="shared" si="10"/>
        <v>RT</v>
      </c>
      <c r="H108" s="62"/>
      <c r="I108" s="62"/>
      <c r="J108" s="75"/>
      <c r="K108" s="73" t="s">
        <v>308</v>
      </c>
      <c r="L108" s="74">
        <f t="shared" si="11"/>
        <v>27</v>
      </c>
    </row>
    <row r="109" spans="1:12">
      <c r="A109" s="53" t="s">
        <v>262</v>
      </c>
      <c r="B109" s="53" t="s">
        <v>233</v>
      </c>
      <c r="C109" s="53">
        <v>9</v>
      </c>
      <c r="D109" s="65">
        <v>3</v>
      </c>
      <c r="E109" s="56" t="s">
        <v>268</v>
      </c>
      <c r="F109" s="62" t="str">
        <f t="shared" si="9"/>
        <v>19</v>
      </c>
      <c r="G109" s="62" t="str">
        <f t="shared" si="10"/>
        <v>RT</v>
      </c>
      <c r="H109" s="62"/>
      <c r="I109" s="62"/>
      <c r="J109" s="75"/>
      <c r="K109" s="73" t="s">
        <v>308</v>
      </c>
      <c r="L109" s="74">
        <f t="shared" si="11"/>
        <v>27</v>
      </c>
    </row>
    <row r="110" spans="1:12">
      <c r="A110" s="53" t="s">
        <v>262</v>
      </c>
      <c r="B110" s="53" t="s">
        <v>6</v>
      </c>
      <c r="C110" s="53">
        <v>9</v>
      </c>
      <c r="D110" s="65">
        <v>3</v>
      </c>
      <c r="E110" s="56" t="s">
        <v>268</v>
      </c>
      <c r="F110" s="62" t="str">
        <f t="shared" si="9"/>
        <v>20</v>
      </c>
      <c r="G110" s="62" t="str">
        <f t="shared" si="10"/>
        <v>NT</v>
      </c>
      <c r="H110" s="62"/>
      <c r="I110" s="62"/>
      <c r="J110" s="75"/>
      <c r="K110" s="73" t="s">
        <v>8</v>
      </c>
      <c r="L110" s="74">
        <f t="shared" si="11"/>
        <v>27</v>
      </c>
    </row>
    <row r="111" spans="1:12">
      <c r="A111" s="53" t="s">
        <v>262</v>
      </c>
      <c r="B111" s="53" t="s">
        <v>6</v>
      </c>
      <c r="C111" s="53">
        <v>9</v>
      </c>
      <c r="D111" s="65">
        <v>3</v>
      </c>
      <c r="E111" s="56" t="s">
        <v>268</v>
      </c>
      <c r="F111" s="62" t="str">
        <f t="shared" si="9"/>
        <v>20</v>
      </c>
      <c r="G111" s="62" t="str">
        <f t="shared" si="10"/>
        <v>NT</v>
      </c>
      <c r="H111" s="62"/>
      <c r="I111" s="62"/>
      <c r="J111" s="75"/>
      <c r="K111" s="73" t="s">
        <v>8</v>
      </c>
      <c r="L111" s="74">
        <f t="shared" si="11"/>
        <v>27</v>
      </c>
    </row>
    <row r="112" spans="1:12">
      <c r="A112" s="53" t="s">
        <v>262</v>
      </c>
      <c r="B112" s="53" t="s">
        <v>6</v>
      </c>
      <c r="C112" s="53">
        <v>9</v>
      </c>
      <c r="D112" s="65">
        <v>3</v>
      </c>
      <c r="E112" s="56" t="s">
        <v>268</v>
      </c>
      <c r="F112" s="62" t="str">
        <f t="shared" si="9"/>
        <v>20</v>
      </c>
      <c r="G112" s="62" t="str">
        <f t="shared" si="10"/>
        <v>NT</v>
      </c>
      <c r="H112" s="62"/>
      <c r="I112" s="62"/>
      <c r="J112" s="75"/>
      <c r="K112" s="73" t="s">
        <v>8</v>
      </c>
      <c r="L112" s="74">
        <f t="shared" si="11"/>
        <v>27</v>
      </c>
    </row>
    <row r="113" spans="1:12">
      <c r="A113" s="53" t="s">
        <v>262</v>
      </c>
      <c r="B113" s="53" t="s">
        <v>6</v>
      </c>
      <c r="C113" s="53">
        <v>9</v>
      </c>
      <c r="D113" s="65">
        <v>3</v>
      </c>
      <c r="E113" s="56" t="s">
        <v>268</v>
      </c>
      <c r="F113" s="62" t="str">
        <f t="shared" si="9"/>
        <v>20</v>
      </c>
      <c r="G113" s="62" t="str">
        <f t="shared" si="10"/>
        <v>NT</v>
      </c>
      <c r="H113" s="62"/>
      <c r="I113" s="62"/>
      <c r="J113" s="75"/>
      <c r="K113" s="73" t="s">
        <v>8</v>
      </c>
      <c r="L113" s="74">
        <f t="shared" si="11"/>
        <v>27</v>
      </c>
    </row>
    <row r="114" spans="1:12">
      <c r="A114" s="53" t="s">
        <v>262</v>
      </c>
      <c r="B114" s="53" t="s">
        <v>6</v>
      </c>
      <c r="C114" s="53">
        <v>9</v>
      </c>
      <c r="D114" s="65">
        <v>3</v>
      </c>
      <c r="E114" s="56" t="s">
        <v>268</v>
      </c>
      <c r="F114" s="62" t="str">
        <f t="shared" si="9"/>
        <v>20</v>
      </c>
      <c r="G114" s="62" t="str">
        <f t="shared" si="10"/>
        <v>NT</v>
      </c>
      <c r="H114" s="62"/>
      <c r="I114" s="62"/>
      <c r="J114" s="75"/>
      <c r="K114" s="73" t="s">
        <v>8</v>
      </c>
      <c r="L114" s="74">
        <f t="shared" si="11"/>
        <v>27</v>
      </c>
    </row>
    <row r="115" spans="1:12">
      <c r="A115" s="53" t="s">
        <v>262</v>
      </c>
      <c r="B115" s="53" t="s">
        <v>222</v>
      </c>
      <c r="C115" s="53">
        <v>9</v>
      </c>
      <c r="D115" s="65">
        <v>3</v>
      </c>
      <c r="E115" s="56" t="s">
        <v>268</v>
      </c>
      <c r="F115" s="62" t="str">
        <f t="shared" si="9"/>
        <v>21</v>
      </c>
      <c r="G115" s="62" t="str">
        <f t="shared" si="10"/>
        <v>NT</v>
      </c>
      <c r="H115" s="62"/>
      <c r="I115" s="62"/>
      <c r="J115" s="75"/>
      <c r="K115" s="73" t="s">
        <v>8</v>
      </c>
      <c r="L115" s="74">
        <f t="shared" si="11"/>
        <v>27</v>
      </c>
    </row>
    <row r="116" spans="1:12">
      <c r="A116" s="53" t="s">
        <v>262</v>
      </c>
      <c r="B116" s="53" t="s">
        <v>222</v>
      </c>
      <c r="C116" s="53">
        <v>9</v>
      </c>
      <c r="D116" s="65">
        <v>3</v>
      </c>
      <c r="E116" s="56" t="s">
        <v>268</v>
      </c>
      <c r="F116" s="62" t="str">
        <f t="shared" si="9"/>
        <v>21</v>
      </c>
      <c r="G116" s="62" t="str">
        <f t="shared" si="10"/>
        <v>NT</v>
      </c>
      <c r="H116" s="62"/>
      <c r="I116" s="62"/>
      <c r="J116" s="75"/>
      <c r="K116" s="73" t="s">
        <v>8</v>
      </c>
      <c r="L116" s="74">
        <f t="shared" si="11"/>
        <v>27</v>
      </c>
    </row>
    <row r="117" spans="1:12">
      <c r="A117" s="53" t="s">
        <v>262</v>
      </c>
      <c r="B117" s="53" t="s">
        <v>222</v>
      </c>
      <c r="C117" s="53">
        <v>9</v>
      </c>
      <c r="D117" s="65">
        <v>3</v>
      </c>
      <c r="E117" s="56" t="s">
        <v>268</v>
      </c>
      <c r="F117" s="62" t="str">
        <f t="shared" si="9"/>
        <v>21</v>
      </c>
      <c r="G117" s="62" t="str">
        <f t="shared" si="10"/>
        <v>NT</v>
      </c>
      <c r="H117" s="62"/>
      <c r="I117" s="62"/>
      <c r="J117" s="75"/>
      <c r="K117" s="73" t="s">
        <v>8</v>
      </c>
      <c r="L117" s="74">
        <f t="shared" si="11"/>
        <v>27</v>
      </c>
    </row>
    <row r="118" spans="1:12">
      <c r="A118" s="53" t="s">
        <v>262</v>
      </c>
      <c r="B118" s="53" t="s">
        <v>222</v>
      </c>
      <c r="C118" s="53">
        <v>9</v>
      </c>
      <c r="D118" s="65">
        <v>3</v>
      </c>
      <c r="E118" s="56" t="s">
        <v>268</v>
      </c>
      <c r="F118" s="62" t="str">
        <f t="shared" si="9"/>
        <v>21</v>
      </c>
      <c r="G118" s="62" t="str">
        <f t="shared" si="10"/>
        <v>NT</v>
      </c>
      <c r="H118" s="62"/>
      <c r="I118" s="62"/>
      <c r="J118" s="75"/>
      <c r="K118" s="73" t="s">
        <v>8</v>
      </c>
      <c r="L118" s="74">
        <f t="shared" si="11"/>
        <v>27</v>
      </c>
    </row>
    <row r="119" spans="1:12">
      <c r="A119" s="53" t="s">
        <v>262</v>
      </c>
      <c r="B119" s="53" t="s">
        <v>230</v>
      </c>
      <c r="C119" s="53">
        <v>8</v>
      </c>
      <c r="D119" s="65">
        <v>3</v>
      </c>
      <c r="E119" s="56" t="s">
        <v>268</v>
      </c>
      <c r="F119" s="62" t="str">
        <f t="shared" si="9"/>
        <v>21</v>
      </c>
      <c r="G119" s="62" t="str">
        <f t="shared" si="10"/>
        <v>RT</v>
      </c>
      <c r="H119" s="62"/>
      <c r="I119" s="62"/>
      <c r="J119" s="75"/>
      <c r="K119" s="73" t="s">
        <v>308</v>
      </c>
      <c r="L119" s="74">
        <f t="shared" si="11"/>
        <v>24</v>
      </c>
    </row>
    <row r="120" spans="1:12">
      <c r="A120" s="53" t="s">
        <v>262</v>
      </c>
      <c r="B120" s="53" t="s">
        <v>230</v>
      </c>
      <c r="C120" s="53">
        <v>9</v>
      </c>
      <c r="D120" s="65">
        <v>3</v>
      </c>
      <c r="E120" s="56" t="s">
        <v>268</v>
      </c>
      <c r="F120" s="62" t="str">
        <f t="shared" si="9"/>
        <v>21</v>
      </c>
      <c r="G120" s="62" t="str">
        <f t="shared" si="10"/>
        <v>RT</v>
      </c>
      <c r="H120" s="62"/>
      <c r="I120" s="62"/>
      <c r="J120" s="75"/>
      <c r="K120" s="73" t="s">
        <v>308</v>
      </c>
      <c r="L120" s="74">
        <f t="shared" si="11"/>
        <v>27</v>
      </c>
    </row>
    <row r="121" spans="1:12">
      <c r="A121" s="53" t="s">
        <v>262</v>
      </c>
      <c r="B121" s="53" t="s">
        <v>224</v>
      </c>
      <c r="C121" s="53">
        <v>10</v>
      </c>
      <c r="D121" s="65">
        <v>3</v>
      </c>
      <c r="E121" s="56" t="s">
        <v>268</v>
      </c>
      <c r="F121" s="62" t="str">
        <f t="shared" si="9"/>
        <v>24</v>
      </c>
      <c r="G121" s="62" t="str">
        <f t="shared" si="10"/>
        <v>NT</v>
      </c>
      <c r="H121" s="62"/>
      <c r="I121" s="62"/>
      <c r="J121" s="75"/>
      <c r="K121" s="73" t="s">
        <v>8</v>
      </c>
      <c r="L121" s="74">
        <f t="shared" si="11"/>
        <v>30</v>
      </c>
    </row>
    <row r="122" spans="1:12">
      <c r="A122" s="53" t="s">
        <v>262</v>
      </c>
      <c r="B122" s="53" t="s">
        <v>224</v>
      </c>
      <c r="C122" s="53">
        <v>9</v>
      </c>
      <c r="D122" s="65">
        <v>3</v>
      </c>
      <c r="E122" s="56" t="s">
        <v>268</v>
      </c>
      <c r="F122" s="62" t="str">
        <f t="shared" si="9"/>
        <v>24</v>
      </c>
      <c r="G122" s="62" t="str">
        <f t="shared" si="10"/>
        <v>NT</v>
      </c>
      <c r="H122" s="62"/>
      <c r="I122" s="62"/>
      <c r="J122" s="75"/>
      <c r="K122" s="73" t="s">
        <v>8</v>
      </c>
      <c r="L122" s="74">
        <f t="shared" si="11"/>
        <v>27</v>
      </c>
    </row>
    <row r="123" spans="1:12">
      <c r="A123" s="53" t="s">
        <v>262</v>
      </c>
      <c r="B123" s="53" t="s">
        <v>229</v>
      </c>
      <c r="C123" s="53">
        <v>9</v>
      </c>
      <c r="D123" s="65">
        <v>3</v>
      </c>
      <c r="E123" s="56" t="s">
        <v>268</v>
      </c>
      <c r="F123" s="62" t="str">
        <f t="shared" si="9"/>
        <v>24</v>
      </c>
      <c r="G123" s="62" t="str">
        <f t="shared" si="10"/>
        <v>RT</v>
      </c>
      <c r="H123" s="62"/>
      <c r="I123" s="62"/>
      <c r="J123" s="75"/>
      <c r="K123" s="73" t="s">
        <v>308</v>
      </c>
      <c r="L123" s="74">
        <f t="shared" si="11"/>
        <v>27</v>
      </c>
    </row>
    <row r="124" spans="1:12">
      <c r="A124" s="53" t="s">
        <v>262</v>
      </c>
      <c r="B124" s="53" t="s">
        <v>229</v>
      </c>
      <c r="C124" s="53">
        <v>8</v>
      </c>
      <c r="D124" s="65">
        <v>3</v>
      </c>
      <c r="E124" s="56" t="s">
        <v>268</v>
      </c>
      <c r="F124" s="62" t="str">
        <f t="shared" si="9"/>
        <v>24</v>
      </c>
      <c r="G124" s="62" t="str">
        <f t="shared" si="10"/>
        <v>RT</v>
      </c>
      <c r="H124" s="62"/>
      <c r="I124" s="62"/>
      <c r="J124" s="75"/>
      <c r="K124" s="73" t="s">
        <v>308</v>
      </c>
      <c r="L124" s="74">
        <f t="shared" si="11"/>
        <v>24</v>
      </c>
    </row>
    <row r="125" spans="1:12">
      <c r="A125" s="53" t="s">
        <v>269</v>
      </c>
      <c r="B125" s="53" t="s">
        <v>238</v>
      </c>
      <c r="C125" s="53">
        <v>14</v>
      </c>
      <c r="D125" s="65">
        <v>5</v>
      </c>
      <c r="E125" s="56" t="s">
        <v>263</v>
      </c>
      <c r="F125" s="62" t="str">
        <f t="shared" si="9"/>
        <v>16</v>
      </c>
      <c r="G125" s="62" t="str">
        <f t="shared" si="10"/>
        <v>07</v>
      </c>
      <c r="H125" s="62"/>
      <c r="I125" s="62"/>
      <c r="J125" s="77" t="s">
        <v>264</v>
      </c>
      <c r="K125" s="73" t="s">
        <v>309</v>
      </c>
      <c r="L125" s="74">
        <f t="shared" si="11"/>
        <v>70</v>
      </c>
    </row>
    <row r="126" spans="1:12">
      <c r="A126" s="53" t="s">
        <v>269</v>
      </c>
      <c r="B126" s="53" t="s">
        <v>238</v>
      </c>
      <c r="C126" s="53">
        <v>14</v>
      </c>
      <c r="D126" s="65">
        <v>5</v>
      </c>
      <c r="E126" s="56" t="s">
        <v>263</v>
      </c>
      <c r="F126" s="62" t="str">
        <f t="shared" si="9"/>
        <v>16</v>
      </c>
      <c r="G126" s="62" t="str">
        <f t="shared" si="10"/>
        <v>07</v>
      </c>
      <c r="H126" s="62"/>
      <c r="I126" s="62"/>
      <c r="J126" s="77" t="s">
        <v>264</v>
      </c>
      <c r="K126" s="73" t="s">
        <v>309</v>
      </c>
      <c r="L126" s="74">
        <f t="shared" si="11"/>
        <v>70</v>
      </c>
    </row>
    <row r="127" spans="1:12">
      <c r="A127" s="53" t="s">
        <v>269</v>
      </c>
      <c r="B127" s="53" t="s">
        <v>238</v>
      </c>
      <c r="C127" s="53">
        <v>18</v>
      </c>
      <c r="D127" s="65">
        <v>5</v>
      </c>
      <c r="E127" s="56" t="s">
        <v>263</v>
      </c>
      <c r="F127" s="62" t="str">
        <f t="shared" si="9"/>
        <v>16</v>
      </c>
      <c r="G127" s="62" t="str">
        <f t="shared" si="10"/>
        <v>07</v>
      </c>
      <c r="H127" s="62"/>
      <c r="I127" s="62"/>
      <c r="J127" s="77" t="s">
        <v>264</v>
      </c>
      <c r="K127" s="73" t="s">
        <v>309</v>
      </c>
      <c r="L127" s="74">
        <f t="shared" si="11"/>
        <v>90</v>
      </c>
    </row>
    <row r="128" spans="1:12">
      <c r="A128" s="53" t="s">
        <v>269</v>
      </c>
      <c r="B128" s="53" t="s">
        <v>248</v>
      </c>
      <c r="C128" s="53">
        <v>12</v>
      </c>
      <c r="D128" s="65">
        <v>3</v>
      </c>
      <c r="E128" s="56" t="s">
        <v>265</v>
      </c>
      <c r="F128" s="62" t="str">
        <f t="shared" si="9"/>
        <v>18</v>
      </c>
      <c r="G128" s="62" t="str">
        <f t="shared" si="10"/>
        <v>24</v>
      </c>
      <c r="H128" s="62"/>
      <c r="I128" s="62"/>
      <c r="J128" s="77" t="s">
        <v>264</v>
      </c>
      <c r="K128" s="73" t="s">
        <v>310</v>
      </c>
      <c r="L128" s="74">
        <f t="shared" si="11"/>
        <v>36</v>
      </c>
    </row>
    <row r="129" spans="1:12">
      <c r="A129" s="53" t="s">
        <v>269</v>
      </c>
      <c r="B129" s="53" t="s">
        <v>248</v>
      </c>
      <c r="C129" s="53">
        <v>5</v>
      </c>
      <c r="D129" s="65">
        <v>3</v>
      </c>
      <c r="E129" s="56" t="s">
        <v>265</v>
      </c>
      <c r="F129" s="62" t="str">
        <f t="shared" si="9"/>
        <v>18</v>
      </c>
      <c r="G129" s="62" t="str">
        <f t="shared" si="10"/>
        <v>24</v>
      </c>
      <c r="H129" s="62"/>
      <c r="I129" s="62"/>
      <c r="J129" s="77" t="s">
        <v>264</v>
      </c>
      <c r="K129" s="73" t="s">
        <v>310</v>
      </c>
      <c r="L129" s="74">
        <f t="shared" si="11"/>
        <v>15</v>
      </c>
    </row>
    <row r="130" spans="1:12">
      <c r="A130" s="53" t="s">
        <v>269</v>
      </c>
      <c r="B130" s="53" t="s">
        <v>247</v>
      </c>
      <c r="C130" s="53">
        <v>12</v>
      </c>
      <c r="D130" s="65">
        <v>3</v>
      </c>
      <c r="E130" s="56" t="s">
        <v>265</v>
      </c>
      <c r="F130" s="62" t="str">
        <f t="shared" si="9"/>
        <v>19</v>
      </c>
      <c r="G130" s="62" t="str">
        <f t="shared" si="10"/>
        <v>25</v>
      </c>
      <c r="H130" s="62"/>
      <c r="I130" s="62"/>
      <c r="J130" s="77" t="s">
        <v>264</v>
      </c>
      <c r="K130" s="73" t="s">
        <v>311</v>
      </c>
      <c r="L130" s="74">
        <f t="shared" si="11"/>
        <v>36</v>
      </c>
    </row>
    <row r="131" spans="1:12">
      <c r="A131" s="53" t="s">
        <v>269</v>
      </c>
      <c r="B131" s="53" t="s">
        <v>247</v>
      </c>
      <c r="C131" s="53">
        <v>8</v>
      </c>
      <c r="D131" s="65">
        <v>3</v>
      </c>
      <c r="E131" s="56" t="s">
        <v>265</v>
      </c>
      <c r="F131" s="62" t="str">
        <f t="shared" ref="F131:F145" si="12">MID(B131,3,2)</f>
        <v>19</v>
      </c>
      <c r="G131" s="62" t="str">
        <f t="shared" ref="G131:G145" si="13">MID(B131,5,4)</f>
        <v>25</v>
      </c>
      <c r="H131" s="62"/>
      <c r="I131" s="62"/>
      <c r="J131" s="77" t="s">
        <v>264</v>
      </c>
      <c r="K131" s="73" t="s">
        <v>311</v>
      </c>
      <c r="L131" s="74">
        <f t="shared" ref="L131:L145" si="14">D131*C131</f>
        <v>24</v>
      </c>
    </row>
    <row r="132" spans="1:12">
      <c r="A132" s="53" t="s">
        <v>269</v>
      </c>
      <c r="B132" s="53" t="s">
        <v>6</v>
      </c>
      <c r="C132" s="53">
        <v>9</v>
      </c>
      <c r="D132" s="65">
        <v>3</v>
      </c>
      <c r="E132" s="56" t="s">
        <v>268</v>
      </c>
      <c r="F132" s="62" t="str">
        <f t="shared" si="12"/>
        <v>20</v>
      </c>
      <c r="G132" s="62" t="str">
        <f t="shared" si="13"/>
        <v>NT</v>
      </c>
      <c r="H132" s="62"/>
      <c r="I132" s="62"/>
      <c r="J132" s="75"/>
      <c r="K132" s="73" t="s">
        <v>8</v>
      </c>
      <c r="L132" s="74">
        <f t="shared" si="14"/>
        <v>27</v>
      </c>
    </row>
    <row r="133" spans="1:12">
      <c r="A133" s="53" t="s">
        <v>269</v>
      </c>
      <c r="B133" s="53" t="s">
        <v>236</v>
      </c>
      <c r="C133" s="53">
        <v>28</v>
      </c>
      <c r="D133" s="65">
        <v>20</v>
      </c>
      <c r="E133" s="56" t="s">
        <v>257</v>
      </c>
      <c r="F133" s="62" t="str">
        <f t="shared" si="12"/>
        <v>19</v>
      </c>
      <c r="G133" s="62" t="str">
        <f t="shared" si="13"/>
        <v>CB</v>
      </c>
      <c r="H133" s="62"/>
      <c r="I133" s="62"/>
      <c r="J133" s="75"/>
      <c r="K133" s="73" t="s">
        <v>26</v>
      </c>
      <c r="L133" s="74">
        <f t="shared" si="14"/>
        <v>560</v>
      </c>
    </row>
    <row r="134" spans="1:12">
      <c r="A134" s="53" t="s">
        <v>269</v>
      </c>
      <c r="B134" s="53" t="s">
        <v>242</v>
      </c>
      <c r="C134" s="53">
        <v>23</v>
      </c>
      <c r="D134" s="65">
        <v>20</v>
      </c>
      <c r="E134" s="56" t="s">
        <v>257</v>
      </c>
      <c r="F134" s="62" t="str">
        <f t="shared" si="12"/>
        <v>21</v>
      </c>
      <c r="G134" s="62" t="str">
        <f t="shared" si="13"/>
        <v>IP</v>
      </c>
      <c r="H134" s="62"/>
      <c r="I134" s="62"/>
      <c r="J134" s="75"/>
      <c r="K134" s="73" t="s">
        <v>72</v>
      </c>
      <c r="L134" s="74">
        <f t="shared" si="14"/>
        <v>460</v>
      </c>
    </row>
    <row r="135" spans="1:12">
      <c r="A135" s="53" t="s">
        <v>269</v>
      </c>
      <c r="B135" s="53" t="s">
        <v>237</v>
      </c>
      <c r="C135" s="53">
        <v>28</v>
      </c>
      <c r="D135" s="65">
        <v>20</v>
      </c>
      <c r="E135" s="56" t="s">
        <v>257</v>
      </c>
      <c r="F135" s="62" t="str">
        <f t="shared" si="12"/>
        <v>22</v>
      </c>
      <c r="G135" s="62" t="str">
        <f t="shared" si="13"/>
        <v>BF</v>
      </c>
      <c r="H135" s="62"/>
      <c r="I135" s="62"/>
      <c r="J135" s="75"/>
      <c r="K135" s="73" t="s">
        <v>16</v>
      </c>
      <c r="L135" s="74">
        <f t="shared" si="14"/>
        <v>560</v>
      </c>
    </row>
    <row r="136" spans="1:12">
      <c r="A136" s="53" t="s">
        <v>269</v>
      </c>
      <c r="B136" s="53" t="s">
        <v>237</v>
      </c>
      <c r="C136" s="53">
        <v>28</v>
      </c>
      <c r="D136" s="65">
        <v>20</v>
      </c>
      <c r="E136" s="56" t="s">
        <v>257</v>
      </c>
      <c r="F136" s="62" t="str">
        <f t="shared" si="12"/>
        <v>22</v>
      </c>
      <c r="G136" s="62" t="str">
        <f t="shared" si="13"/>
        <v>BF</v>
      </c>
      <c r="H136" s="62"/>
      <c r="I136" s="62"/>
      <c r="J136" s="75"/>
      <c r="K136" s="73" t="s">
        <v>16</v>
      </c>
      <c r="L136" s="74">
        <f t="shared" si="14"/>
        <v>560</v>
      </c>
    </row>
    <row r="137" spans="1:12">
      <c r="A137" s="53" t="s">
        <v>269</v>
      </c>
      <c r="B137" s="53" t="s">
        <v>246</v>
      </c>
      <c r="C137" s="53">
        <v>20</v>
      </c>
      <c r="D137" s="65">
        <v>20</v>
      </c>
      <c r="E137" s="56" t="s">
        <v>257</v>
      </c>
      <c r="F137" s="62" t="str">
        <f t="shared" si="12"/>
        <v>22</v>
      </c>
      <c r="G137" s="62" t="str">
        <f t="shared" si="13"/>
        <v>CF</v>
      </c>
      <c r="H137" s="62"/>
      <c r="I137" s="62"/>
      <c r="J137" s="75"/>
      <c r="K137" s="73" t="s">
        <v>28</v>
      </c>
      <c r="L137" s="74">
        <f t="shared" si="14"/>
        <v>400</v>
      </c>
    </row>
    <row r="138" spans="1:12">
      <c r="A138" s="53" t="s">
        <v>269</v>
      </c>
      <c r="B138" s="53" t="s">
        <v>246</v>
      </c>
      <c r="C138" s="53">
        <v>22</v>
      </c>
      <c r="D138" s="65">
        <v>20</v>
      </c>
      <c r="E138" s="56" t="s">
        <v>257</v>
      </c>
      <c r="F138" s="62" t="str">
        <f t="shared" si="12"/>
        <v>22</v>
      </c>
      <c r="G138" s="62" t="str">
        <f t="shared" si="13"/>
        <v>CF</v>
      </c>
      <c r="H138" s="62"/>
      <c r="I138" s="62"/>
      <c r="J138" s="75"/>
      <c r="K138" s="73" t="s">
        <v>28</v>
      </c>
      <c r="L138" s="74">
        <f t="shared" si="14"/>
        <v>440</v>
      </c>
    </row>
    <row r="139" spans="1:12">
      <c r="A139" s="53" t="s">
        <v>269</v>
      </c>
      <c r="B139" s="53" t="s">
        <v>240</v>
      </c>
      <c r="C139" s="53">
        <v>10</v>
      </c>
      <c r="D139" s="65">
        <v>18</v>
      </c>
      <c r="E139" s="56" t="s">
        <v>258</v>
      </c>
      <c r="F139" s="62" t="str">
        <f t="shared" si="12"/>
        <v>16</v>
      </c>
      <c r="G139" s="62" t="str">
        <f t="shared" si="13"/>
        <v>BP</v>
      </c>
      <c r="H139" s="62"/>
      <c r="I139" s="62"/>
      <c r="J139" s="75"/>
      <c r="K139" s="73" t="s">
        <v>20</v>
      </c>
      <c r="L139" s="74">
        <f t="shared" si="14"/>
        <v>180</v>
      </c>
    </row>
    <row r="140" spans="1:12">
      <c r="A140" s="53" t="s">
        <v>269</v>
      </c>
      <c r="B140" s="53" t="s">
        <v>239</v>
      </c>
      <c r="C140" s="53">
        <v>3</v>
      </c>
      <c r="D140" s="65">
        <v>18</v>
      </c>
      <c r="E140" s="56" t="s">
        <v>258</v>
      </c>
      <c r="F140" s="62" t="str">
        <f t="shared" si="12"/>
        <v>16</v>
      </c>
      <c r="G140" s="62" t="str">
        <f t="shared" si="13"/>
        <v>VP</v>
      </c>
      <c r="H140" s="62"/>
      <c r="I140" s="62"/>
      <c r="J140" s="75"/>
      <c r="K140" s="73" t="s">
        <v>128</v>
      </c>
      <c r="L140" s="74">
        <f t="shared" si="14"/>
        <v>54</v>
      </c>
    </row>
    <row r="141" spans="1:12">
      <c r="A141" s="53" t="s">
        <v>269</v>
      </c>
      <c r="B141" s="53" t="s">
        <v>241</v>
      </c>
      <c r="C141" s="53">
        <v>18</v>
      </c>
      <c r="D141" s="65">
        <v>18</v>
      </c>
      <c r="E141" s="56" t="s">
        <v>258</v>
      </c>
      <c r="F141" s="62" t="str">
        <f t="shared" si="12"/>
        <v>20</v>
      </c>
      <c r="G141" s="62" t="str">
        <f t="shared" si="13"/>
        <v>BP</v>
      </c>
      <c r="H141" s="62"/>
      <c r="I141" s="62"/>
      <c r="J141" s="75"/>
      <c r="K141" s="73" t="s">
        <v>20</v>
      </c>
      <c r="L141" s="74">
        <f t="shared" si="14"/>
        <v>324</v>
      </c>
    </row>
    <row r="142" spans="1:12">
      <c r="A142" s="53" t="s">
        <v>269</v>
      </c>
      <c r="B142" s="53" t="s">
        <v>235</v>
      </c>
      <c r="C142" s="53">
        <v>12</v>
      </c>
      <c r="D142" s="65">
        <v>18</v>
      </c>
      <c r="E142" s="56" t="s">
        <v>258</v>
      </c>
      <c r="F142" s="62" t="str">
        <f t="shared" si="12"/>
        <v>20</v>
      </c>
      <c r="G142" s="62" t="str">
        <f t="shared" si="13"/>
        <v>VP</v>
      </c>
      <c r="H142" s="62"/>
      <c r="I142" s="62"/>
      <c r="J142" s="75"/>
      <c r="K142" s="73" t="s">
        <v>128</v>
      </c>
      <c r="L142" s="74">
        <f t="shared" si="14"/>
        <v>216</v>
      </c>
    </row>
    <row r="143" spans="1:12">
      <c r="A143" s="53" t="s">
        <v>269</v>
      </c>
      <c r="B143" s="53" t="s">
        <v>245</v>
      </c>
      <c r="C143" s="53">
        <v>1</v>
      </c>
      <c r="D143" s="65">
        <v>18</v>
      </c>
      <c r="E143" s="56" t="s">
        <v>258</v>
      </c>
      <c r="F143" s="62" t="str">
        <f t="shared" si="12"/>
        <v>21</v>
      </c>
      <c r="G143" s="62" t="str">
        <f t="shared" si="13"/>
        <v>EP</v>
      </c>
      <c r="H143" s="62"/>
      <c r="I143" s="62"/>
      <c r="J143" s="75"/>
      <c r="K143" s="73" t="s">
        <v>35</v>
      </c>
      <c r="L143" s="74">
        <f t="shared" si="14"/>
        <v>18</v>
      </c>
    </row>
    <row r="144" spans="1:12">
      <c r="A144" s="53" t="s">
        <v>269</v>
      </c>
      <c r="B144" s="53" t="s">
        <v>244</v>
      </c>
      <c r="C144" s="53">
        <v>8</v>
      </c>
      <c r="D144" s="65">
        <v>12</v>
      </c>
      <c r="E144" s="56" t="s">
        <v>270</v>
      </c>
      <c r="F144" s="62" t="str">
        <f t="shared" si="12"/>
        <v>17</v>
      </c>
      <c r="G144" s="62" t="str">
        <f t="shared" si="13"/>
        <v>SA</v>
      </c>
      <c r="H144" s="62"/>
      <c r="I144" s="62"/>
      <c r="J144" s="75"/>
      <c r="K144" s="73" t="s">
        <v>118</v>
      </c>
      <c r="L144" s="74">
        <f t="shared" si="14"/>
        <v>96</v>
      </c>
    </row>
    <row r="145" spans="1:12">
      <c r="A145" s="53" t="s">
        <v>269</v>
      </c>
      <c r="B145" s="53" t="s">
        <v>243</v>
      </c>
      <c r="C145" s="53">
        <v>31</v>
      </c>
      <c r="D145" s="65">
        <v>12</v>
      </c>
      <c r="E145" s="56" t="s">
        <v>270</v>
      </c>
      <c r="F145" s="62" t="str">
        <f t="shared" si="12"/>
        <v>21</v>
      </c>
      <c r="G145" s="62" t="str">
        <f t="shared" si="13"/>
        <v>SA</v>
      </c>
      <c r="H145" s="62"/>
      <c r="I145" s="62"/>
      <c r="J145" s="75"/>
      <c r="K145" s="73" t="s">
        <v>118</v>
      </c>
      <c r="L145" s="74">
        <f t="shared" si="14"/>
        <v>372</v>
      </c>
    </row>
    <row r="146" spans="1:12">
      <c r="L146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1">
    <tabColor rgb="FFFFFF00"/>
  </sheetPr>
  <dimension ref="A1:N74"/>
  <sheetViews>
    <sheetView workbookViewId="0">
      <selection activeCell="D15" sqref="D15"/>
    </sheetView>
  </sheetViews>
  <sheetFormatPr baseColWidth="10" defaultRowHeight="15"/>
  <cols>
    <col min="1" max="1" width="69.125" style="1" bestFit="1" customWidth="1"/>
    <col min="2" max="8" width="11" style="2"/>
    <col min="9" max="9" width="14.375" style="2" customWidth="1"/>
    <col min="10" max="10" width="14" style="2" customWidth="1"/>
    <col min="11" max="16384" width="11" style="2"/>
  </cols>
  <sheetData>
    <row r="1" spans="1:14" ht="43.5" customHeight="1">
      <c r="A1" s="20" t="s">
        <v>0</v>
      </c>
      <c r="B1" s="21" t="s">
        <v>1</v>
      </c>
      <c r="G1" s="2" t="s">
        <v>2</v>
      </c>
      <c r="H1" s="2" t="s">
        <v>3</v>
      </c>
    </row>
    <row r="2" spans="1:14">
      <c r="A2" s="1" t="s">
        <v>4</v>
      </c>
      <c r="B2" s="2" t="s">
        <v>5</v>
      </c>
      <c r="G2" s="2" t="s">
        <v>6</v>
      </c>
      <c r="H2" s="2" t="s">
        <v>7</v>
      </c>
      <c r="I2" s="2">
        <v>20</v>
      </c>
      <c r="J2" s="2" t="s">
        <v>8</v>
      </c>
    </row>
    <row r="3" spans="1:14">
      <c r="A3" s="1" t="s">
        <v>275</v>
      </c>
      <c r="B3" s="2" t="s">
        <v>9</v>
      </c>
      <c r="H3" s="2" t="s">
        <v>10</v>
      </c>
      <c r="I3" s="2" t="s">
        <v>11</v>
      </c>
      <c r="J3" s="3" t="s">
        <v>12</v>
      </c>
    </row>
    <row r="4" spans="1:14">
      <c r="A4" s="1" t="s">
        <v>13</v>
      </c>
      <c r="B4" s="2" t="s">
        <v>14</v>
      </c>
    </row>
    <row r="5" spans="1:14">
      <c r="A5" s="1" t="s">
        <v>15</v>
      </c>
      <c r="B5" s="2" t="s">
        <v>16</v>
      </c>
    </row>
    <row r="6" spans="1:14">
      <c r="A6" s="1" t="s">
        <v>17</v>
      </c>
      <c r="B6" s="2" t="s">
        <v>18</v>
      </c>
    </row>
    <row r="7" spans="1:14">
      <c r="A7" s="1" t="s">
        <v>19</v>
      </c>
      <c r="B7" s="2" t="s">
        <v>20</v>
      </c>
    </row>
    <row r="8" spans="1:14">
      <c r="A8" s="1" t="s">
        <v>21</v>
      </c>
      <c r="B8" s="2" t="s">
        <v>22</v>
      </c>
    </row>
    <row r="9" spans="1:14">
      <c r="A9" s="1" t="s">
        <v>23</v>
      </c>
      <c r="B9" s="2" t="s">
        <v>24</v>
      </c>
      <c r="G9" s="6"/>
    </row>
    <row r="10" spans="1:14">
      <c r="A10" s="1" t="s">
        <v>25</v>
      </c>
      <c r="B10" s="2" t="s">
        <v>26</v>
      </c>
    </row>
    <row r="11" spans="1:14">
      <c r="A11" s="1" t="s">
        <v>27</v>
      </c>
      <c r="B11" s="2" t="s">
        <v>28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1" t="s">
        <v>276</v>
      </c>
      <c r="B12" s="2" t="s">
        <v>29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1" t="s">
        <v>30</v>
      </c>
      <c r="B13" s="2" t="s">
        <v>31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1" t="s">
        <v>32</v>
      </c>
      <c r="B14" s="2" t="s">
        <v>33</v>
      </c>
      <c r="F14" s="4"/>
      <c r="G14" s="5"/>
      <c r="H14" s="4"/>
      <c r="I14" s="4"/>
      <c r="J14" s="4"/>
      <c r="K14" s="4"/>
      <c r="L14" s="4"/>
      <c r="M14" s="4"/>
      <c r="N14" s="4"/>
    </row>
    <row r="15" spans="1:14">
      <c r="A15" s="1" t="s">
        <v>34</v>
      </c>
      <c r="B15" s="2" t="s">
        <v>35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1" t="s">
        <v>36</v>
      </c>
      <c r="B16" s="2" t="s">
        <v>37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1" t="s">
        <v>38</v>
      </c>
      <c r="B17" s="2" t="s">
        <v>39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1" t="s">
        <v>277</v>
      </c>
      <c r="B18" s="2" t="s">
        <v>40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>
      <c r="A19" s="1" t="s">
        <v>41</v>
      </c>
      <c r="B19" s="2" t="s">
        <v>42</v>
      </c>
    </row>
    <row r="20" spans="1:14">
      <c r="A20" s="1" t="s">
        <v>43</v>
      </c>
      <c r="B20" s="2" t="s">
        <v>44</v>
      </c>
    </row>
    <row r="21" spans="1:14">
      <c r="A21" s="1" t="s">
        <v>45</v>
      </c>
      <c r="B21" s="2" t="s">
        <v>46</v>
      </c>
    </row>
    <row r="22" spans="1:14">
      <c r="A22" s="1" t="s">
        <v>278</v>
      </c>
      <c r="B22" s="2" t="s">
        <v>47</v>
      </c>
    </row>
    <row r="23" spans="1:14">
      <c r="A23" s="1" t="s">
        <v>48</v>
      </c>
      <c r="B23" s="2" t="s">
        <v>49</v>
      </c>
    </row>
    <row r="24" spans="1:14">
      <c r="A24" s="1" t="s">
        <v>50</v>
      </c>
      <c r="B24" s="2" t="s">
        <v>51</v>
      </c>
    </row>
    <row r="25" spans="1:14">
      <c r="A25" s="1" t="s">
        <v>52</v>
      </c>
      <c r="B25" s="2" t="s">
        <v>53</v>
      </c>
    </row>
    <row r="26" spans="1:14">
      <c r="A26" s="1" t="s">
        <v>54</v>
      </c>
      <c r="B26" s="2" t="s">
        <v>55</v>
      </c>
    </row>
    <row r="27" spans="1:14">
      <c r="A27" s="1" t="s">
        <v>56</v>
      </c>
      <c r="B27" s="2" t="s">
        <v>57</v>
      </c>
    </row>
    <row r="28" spans="1:14">
      <c r="A28" s="1" t="s">
        <v>58</v>
      </c>
      <c r="B28" s="2" t="s">
        <v>59</v>
      </c>
    </row>
    <row r="29" spans="1:14">
      <c r="A29" s="1" t="s">
        <v>60</v>
      </c>
      <c r="B29" s="2" t="s">
        <v>61</v>
      </c>
    </row>
    <row r="30" spans="1:14">
      <c r="A30" s="1" t="s">
        <v>62</v>
      </c>
      <c r="B30" s="2" t="s">
        <v>63</v>
      </c>
    </row>
    <row r="31" spans="1:14">
      <c r="A31" s="1" t="s">
        <v>64</v>
      </c>
      <c r="B31" s="2" t="s">
        <v>65</v>
      </c>
    </row>
    <row r="32" spans="1:14">
      <c r="A32" s="1" t="s">
        <v>279</v>
      </c>
      <c r="B32" s="2" t="s">
        <v>66</v>
      </c>
    </row>
    <row r="33" spans="1:2">
      <c r="A33" s="1" t="s">
        <v>67</v>
      </c>
      <c r="B33" s="2" t="s">
        <v>68</v>
      </c>
    </row>
    <row r="34" spans="1:2">
      <c r="A34" s="1" t="s">
        <v>69</v>
      </c>
      <c r="B34" s="2" t="s">
        <v>70</v>
      </c>
    </row>
    <row r="35" spans="1:2">
      <c r="A35" s="1" t="s">
        <v>71</v>
      </c>
      <c r="B35" s="2" t="s">
        <v>72</v>
      </c>
    </row>
    <row r="36" spans="1:2">
      <c r="A36" s="1" t="s">
        <v>73</v>
      </c>
      <c r="B36" s="2" t="s">
        <v>74</v>
      </c>
    </row>
    <row r="37" spans="1:2">
      <c r="A37" s="1" t="s">
        <v>75</v>
      </c>
      <c r="B37" s="2" t="s">
        <v>76</v>
      </c>
    </row>
    <row r="38" spans="1:2">
      <c r="A38" s="1" t="s">
        <v>77</v>
      </c>
      <c r="B38" s="2" t="s">
        <v>78</v>
      </c>
    </row>
    <row r="39" spans="1:2">
      <c r="A39" s="1" t="s">
        <v>79</v>
      </c>
      <c r="B39" s="2" t="s">
        <v>80</v>
      </c>
    </row>
    <row r="40" spans="1:2">
      <c r="A40" s="1" t="s">
        <v>81</v>
      </c>
      <c r="B40" s="2" t="s">
        <v>82</v>
      </c>
    </row>
    <row r="41" spans="1:2">
      <c r="A41" s="1" t="s">
        <v>83</v>
      </c>
      <c r="B41" s="2" t="s">
        <v>84</v>
      </c>
    </row>
    <row r="42" spans="1:2">
      <c r="A42" s="1" t="s">
        <v>85</v>
      </c>
      <c r="B42" s="2" t="s">
        <v>86</v>
      </c>
    </row>
    <row r="43" spans="1:2">
      <c r="A43" s="1" t="s">
        <v>48</v>
      </c>
      <c r="B43" s="2" t="s">
        <v>87</v>
      </c>
    </row>
    <row r="44" spans="1:2">
      <c r="A44" s="1" t="s">
        <v>50</v>
      </c>
      <c r="B44" s="2" t="s">
        <v>88</v>
      </c>
    </row>
    <row r="45" spans="1:2">
      <c r="A45" s="1" t="s">
        <v>52</v>
      </c>
      <c r="B45" s="2" t="s">
        <v>89</v>
      </c>
    </row>
    <row r="46" spans="1:2">
      <c r="A46" s="1" t="s">
        <v>90</v>
      </c>
      <c r="B46" s="2" t="s">
        <v>91</v>
      </c>
    </row>
    <row r="47" spans="1:2">
      <c r="A47" s="1" t="s">
        <v>92</v>
      </c>
      <c r="B47" s="2" t="s">
        <v>93</v>
      </c>
    </row>
    <row r="48" spans="1:2">
      <c r="A48" s="1" t="s">
        <v>54</v>
      </c>
      <c r="B48" s="2" t="s">
        <v>94</v>
      </c>
    </row>
    <row r="49" spans="1:2">
      <c r="A49" s="1" t="s">
        <v>95</v>
      </c>
      <c r="B49" s="2" t="s">
        <v>96</v>
      </c>
    </row>
    <row r="50" spans="1:2">
      <c r="A50" s="1" t="s">
        <v>58</v>
      </c>
      <c r="B50" s="2" t="s">
        <v>97</v>
      </c>
    </row>
    <row r="51" spans="1:2">
      <c r="A51" s="1" t="s">
        <v>98</v>
      </c>
      <c r="B51" s="2" t="s">
        <v>99</v>
      </c>
    </row>
    <row r="52" spans="1:2">
      <c r="A52" s="1" t="s">
        <v>60</v>
      </c>
      <c r="B52" s="2" t="s">
        <v>100</v>
      </c>
    </row>
    <row r="53" spans="1:2">
      <c r="A53" s="1" t="s">
        <v>62</v>
      </c>
      <c r="B53" s="2" t="s">
        <v>101</v>
      </c>
    </row>
    <row r="54" spans="1:2">
      <c r="A54" s="1" t="s">
        <v>64</v>
      </c>
      <c r="B54" s="2" t="s">
        <v>102</v>
      </c>
    </row>
    <row r="55" spans="1:2">
      <c r="A55" s="1" t="s">
        <v>103</v>
      </c>
      <c r="B55" s="2" t="s">
        <v>8</v>
      </c>
    </row>
    <row r="56" spans="1:2">
      <c r="A56" s="1" t="s">
        <v>104</v>
      </c>
      <c r="B56" s="2" t="s">
        <v>105</v>
      </c>
    </row>
    <row r="57" spans="1:2">
      <c r="A57" s="1" t="s">
        <v>106</v>
      </c>
      <c r="B57" s="2" t="s">
        <v>107</v>
      </c>
    </row>
    <row r="58" spans="1:2">
      <c r="A58" s="1" t="s">
        <v>280</v>
      </c>
      <c r="B58" s="2" t="s">
        <v>108</v>
      </c>
    </row>
    <row r="59" spans="1:2">
      <c r="A59" s="1" t="s">
        <v>109</v>
      </c>
      <c r="B59" s="2" t="s">
        <v>110</v>
      </c>
    </row>
    <row r="60" spans="1:2">
      <c r="A60" s="1" t="s">
        <v>281</v>
      </c>
      <c r="B60" s="2" t="s">
        <v>111</v>
      </c>
    </row>
    <row r="61" spans="1:2">
      <c r="A61" s="1" t="s">
        <v>282</v>
      </c>
      <c r="B61" s="2" t="s">
        <v>112</v>
      </c>
    </row>
    <row r="62" spans="1:2">
      <c r="A62" s="1" t="s">
        <v>113</v>
      </c>
      <c r="B62" s="2" t="s">
        <v>114</v>
      </c>
    </row>
    <row r="63" spans="1:2">
      <c r="A63" s="1" t="s">
        <v>115</v>
      </c>
      <c r="B63" s="2" t="s">
        <v>116</v>
      </c>
    </row>
    <row r="64" spans="1:2">
      <c r="A64" s="1" t="s">
        <v>117</v>
      </c>
      <c r="B64" s="2" t="s">
        <v>118</v>
      </c>
    </row>
    <row r="65" spans="1:2">
      <c r="A65" s="1" t="s">
        <v>119</v>
      </c>
      <c r="B65" s="2" t="s">
        <v>120</v>
      </c>
    </row>
    <row r="66" spans="1:2">
      <c r="A66" s="1" t="s">
        <v>121</v>
      </c>
      <c r="B66" s="2" t="s">
        <v>122</v>
      </c>
    </row>
    <row r="67" spans="1:2">
      <c r="A67" s="1" t="s">
        <v>123</v>
      </c>
      <c r="B67" s="2" t="s">
        <v>124</v>
      </c>
    </row>
    <row r="68" spans="1:2">
      <c r="A68" s="1" t="s">
        <v>125</v>
      </c>
      <c r="B68" s="2" t="s">
        <v>126</v>
      </c>
    </row>
    <row r="69" spans="1:2">
      <c r="A69" s="1" t="s">
        <v>127</v>
      </c>
      <c r="B69" s="2" t="s">
        <v>128</v>
      </c>
    </row>
    <row r="70" spans="1:2">
      <c r="A70" s="1" t="s">
        <v>129</v>
      </c>
      <c r="B70" s="2" t="s">
        <v>130</v>
      </c>
    </row>
    <row r="71" spans="1:2">
      <c r="A71" s="1" t="s">
        <v>131</v>
      </c>
      <c r="B71" s="2" t="s">
        <v>132</v>
      </c>
    </row>
    <row r="72" spans="1:2">
      <c r="A72" s="1" t="s">
        <v>133</v>
      </c>
      <c r="B72" s="2" t="s">
        <v>134</v>
      </c>
    </row>
    <row r="73" spans="1:2">
      <c r="A73" s="1" t="s">
        <v>135</v>
      </c>
      <c r="B73" s="2" t="s">
        <v>136</v>
      </c>
    </row>
    <row r="74" spans="1:2">
      <c r="A74" s="1" t="s">
        <v>283</v>
      </c>
      <c r="B74" s="2" t="s">
        <v>137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Séchoir1</vt:lpstr>
      <vt:lpstr>Séchoir2</vt:lpstr>
      <vt:lpstr>Séchoir3</vt:lpstr>
      <vt:lpstr>Séchoir4</vt:lpstr>
      <vt:lpstr>EXTRACTION - Séchoirs</vt:lpstr>
      <vt:lpstr>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2019-06-22T16:22:22Z</dcterms:created>
  <dcterms:modified xsi:type="dcterms:W3CDTF">2019-06-23T15:08:23Z</dcterms:modified>
</cp:coreProperties>
</file>