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11020"/>
  </bookViews>
  <sheets>
    <sheet name="BC a la carte" sheetId="6" r:id="rId1"/>
  </sheets>
  <definedNames>
    <definedName name="_xlnm._FilterDatabase" localSheetId="0" hidden="1">'BC a la carte'!$A$11:$G$100</definedName>
    <definedName name="_xlnm.Print_Area" localSheetId="0">'BC a la carte'!$A$1:$G$117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6" l="1"/>
  <c r="G15" i="6"/>
  <c r="G14" i="6"/>
  <c r="G13" i="6"/>
  <c r="G100" i="6" l="1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8" i="6"/>
  <c r="G57" i="6"/>
  <c r="G56" i="6"/>
  <c r="G55" i="6"/>
  <c r="G54" i="6"/>
  <c r="G53" i="6"/>
  <c r="G59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2" i="6"/>
  <c r="G101" i="6" l="1"/>
</calcChain>
</file>

<file path=xl/sharedStrings.xml><?xml version="1.0" encoding="utf-8"?>
<sst xmlns="http://schemas.openxmlformats.org/spreadsheetml/2006/main" count="174" uniqueCount="107">
  <si>
    <t>Crayon de papier HB</t>
  </si>
  <si>
    <t>Fournitures générales</t>
  </si>
  <si>
    <t>Trieur noir polypropylène, 12 compartiments</t>
  </si>
  <si>
    <t>Taille-crayons 2 usages avec réservoir</t>
  </si>
  <si>
    <t>Surligneur jaune</t>
  </si>
  <si>
    <t>Stylo 4 couleurs</t>
  </si>
  <si>
    <t>rouge</t>
  </si>
  <si>
    <t>noir</t>
  </si>
  <si>
    <t>bleu</t>
  </si>
  <si>
    <t xml:space="preserve"> vert</t>
  </si>
  <si>
    <r>
      <t>Latin-grec</t>
    </r>
    <r>
      <rPr>
        <sz val="8"/>
        <rFont val="Arial"/>
        <family val="2"/>
      </rPr>
      <t xml:space="preserve"> (1 à garder de la 5e à la 3e)</t>
    </r>
  </si>
  <si>
    <t>Répertoire couverture polypro 11x17 cm</t>
  </si>
  <si>
    <t>Règle plate graduée de 30 cm incassable</t>
  </si>
  <si>
    <t>Règle plate graduée de 20 cm incassable</t>
  </si>
  <si>
    <r>
      <t>Mathématiques</t>
    </r>
    <r>
      <rPr>
        <sz val="8"/>
        <rFont val="Arial"/>
        <family val="2"/>
      </rPr>
      <t xml:space="preserve"> (de la 6e à la 3e)</t>
    </r>
  </si>
  <si>
    <t>Rapporteur (gradué de 0 à 180° dans les 2 sens) 12 cm incassable</t>
  </si>
  <si>
    <r>
      <t xml:space="preserve">Arts Plastiques </t>
    </r>
    <r>
      <rPr>
        <sz val="8"/>
        <rFont val="Arial"/>
        <family val="2"/>
      </rPr>
      <t>(de la 6e à la 3e)</t>
    </r>
  </si>
  <si>
    <t>Pochette papier dessin blanc à grain 180g/m2, format A4 (12 feuilles)</t>
  </si>
  <si>
    <t>Pochette de papier calque format A4 (12 feuilles)</t>
  </si>
  <si>
    <r>
      <rPr>
        <b/>
        <sz val="8"/>
        <rFont val="Arial"/>
        <family val="2"/>
      </rPr>
      <t>Français</t>
    </r>
    <r>
      <rPr>
        <sz val="8"/>
        <rFont val="Arial"/>
        <family val="2"/>
      </rPr>
      <t xml:space="preserve"> (2 en 6e, 2 en 5e, 2 en 4e, 2 en 3e)</t>
    </r>
  </si>
  <si>
    <t>Pochettes coin cartonnées (paquet de 10)</t>
  </si>
  <si>
    <r>
      <rPr>
        <b/>
        <sz val="8"/>
        <rFont val="Arial"/>
        <family val="2"/>
      </rPr>
      <t>Arts Plastiques</t>
    </r>
    <r>
      <rPr>
        <sz val="8"/>
        <rFont val="Arial"/>
        <family val="2"/>
      </rPr>
      <t xml:space="preserve"> (de la 6e à la 3e)</t>
    </r>
  </si>
  <si>
    <t>Paire de ciseaux à bout arrondis</t>
  </si>
  <si>
    <t xml:space="preserve">Fournitures générales </t>
  </si>
  <si>
    <r>
      <t>Arts Plastiques</t>
    </r>
    <r>
      <rPr>
        <sz val="8"/>
        <rFont val="Arial"/>
        <family val="2"/>
      </rPr>
      <t xml:space="preserve"> / Fournitures Générales </t>
    </r>
  </si>
  <si>
    <t>Gomme blanche plastique</t>
  </si>
  <si>
    <t>Equerre 21 cm incassable</t>
  </si>
  <si>
    <t>Effaceur-réécriveur</t>
  </si>
  <si>
    <t>Crayons de couleur aquarellables (12 couleurs)</t>
  </si>
  <si>
    <t>Correcteur blanc (roller) (5mmx6m)</t>
  </si>
  <si>
    <r>
      <t xml:space="preserve">Technologie </t>
    </r>
    <r>
      <rPr>
        <sz val="8"/>
        <rFont val="Arial"/>
        <family val="2"/>
      </rPr>
      <t>(de la 6e à la 3e)</t>
    </r>
  </si>
  <si>
    <r>
      <t>Copies simples à grands carreaux, format 21x29,7cm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perforées, 80g (200 feuillets-400 p)</t>
    </r>
  </si>
  <si>
    <r>
      <t>Copies doubles à grands carreaux, format 21x29,7cm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perforées, 70g (50 feuillets - 200 p)</t>
    </r>
  </si>
  <si>
    <t>Compas avec adaptateur stylo</t>
  </si>
  <si>
    <t>Compas à mine</t>
  </si>
  <si>
    <t>6 Intercalaires grand format 24,2x29,7 cm</t>
  </si>
  <si>
    <t>jaune</t>
  </si>
  <si>
    <t>vert</t>
  </si>
  <si>
    <t>Classeur souple 4 grands anneaux (3 cm) 21x29,7</t>
  </si>
  <si>
    <t>violet</t>
  </si>
  <si>
    <t>orange</t>
  </si>
  <si>
    <t>Chemise rabat cartonnée élastiquée grand format</t>
  </si>
  <si>
    <t>incolore</t>
  </si>
  <si>
    <t>gris</t>
  </si>
  <si>
    <t>rose</t>
  </si>
  <si>
    <t>Cahier de brouillon 48 pages</t>
  </si>
  <si>
    <t>Boîte de gouache complète (10 tubes)</t>
  </si>
  <si>
    <t>Bâton de colle 8g - lot de 5</t>
  </si>
  <si>
    <t>Bâton de colle 8g</t>
  </si>
  <si>
    <t>Prix total</t>
  </si>
  <si>
    <t>Quantité</t>
  </si>
  <si>
    <t>Prix
unité</t>
  </si>
  <si>
    <t>Matières</t>
  </si>
  <si>
    <t>Référence</t>
  </si>
  <si>
    <t>Fournitures</t>
  </si>
  <si>
    <r>
      <t xml:space="preserve">
Mathématiques</t>
    </r>
    <r>
      <rPr>
        <sz val="8"/>
        <rFont val="Arial"/>
        <family val="2"/>
      </rPr>
      <t xml:space="preserve"> (1 à garder de la 6e à la 3e)</t>
    </r>
  </si>
  <si>
    <r>
      <t xml:space="preserve">
Français </t>
    </r>
    <r>
      <rPr>
        <sz val="8"/>
        <rFont val="Arial"/>
        <family val="2"/>
      </rPr>
      <t xml:space="preserve">(2 classeurs de la 6e à la 3e)
</t>
    </r>
    <r>
      <rPr>
        <b/>
        <sz val="8"/>
        <rFont val="Arial"/>
        <family val="2"/>
      </rPr>
      <t>Technologie</t>
    </r>
    <r>
      <rPr>
        <sz val="8"/>
        <rFont val="Arial"/>
        <family val="2"/>
      </rPr>
      <t xml:space="preserve"> (de la 6e à la 3e)
</t>
    </r>
    <r>
      <rPr>
        <b/>
        <sz val="8"/>
        <rFont val="Arial"/>
        <family val="2"/>
      </rPr>
      <t>Latin</t>
    </r>
    <r>
      <rPr>
        <sz val="8"/>
        <rFont val="Arial"/>
        <family val="2"/>
      </rPr>
      <t xml:space="preserve"> (de la 5e à la 3e)</t>
    </r>
  </si>
  <si>
    <t>Cadenas (T40)</t>
  </si>
  <si>
    <t>Stylos à bille retractable Inkjoy</t>
  </si>
  <si>
    <t>Stylo encre effaçable Pilot Frixion Ball</t>
  </si>
  <si>
    <t>Recharge Frixion Ball (pack de 3)</t>
  </si>
  <si>
    <t>Chemise 3 rabats translucides en polypropylene pour format 21x29,7 (couleurs assorties)</t>
  </si>
  <si>
    <t>Porte mine Bic Matic 0,7 mm</t>
  </si>
  <si>
    <t>Bon de commande à retourner, accompagné du règlement, à l'association de votre choix :</t>
  </si>
  <si>
    <t>Nom - Prénom de l'enfant :</t>
  </si>
  <si>
    <t>Mode de paiement :</t>
  </si>
  <si>
    <t>Nom - Prénom du parent :</t>
  </si>
  <si>
    <t>CM2</t>
  </si>
  <si>
    <r>
      <t xml:space="preserve">
Maths</t>
    </r>
    <r>
      <rPr>
        <sz val="8"/>
        <rFont val="Arial"/>
        <family val="2"/>
      </rPr>
      <t xml:space="preserve"> (4 en 6e, 4 en 5e, 4 en 4e, 4 en 3e)</t>
    </r>
    <r>
      <rPr>
        <b/>
        <sz val="8"/>
        <rFont val="Arial"/>
        <family val="2"/>
      </rPr>
      <t xml:space="preserve">
Hist. Géo.</t>
    </r>
    <r>
      <rPr>
        <sz val="8"/>
        <rFont val="Arial"/>
        <family val="2"/>
      </rPr>
      <t xml:space="preserve"> (4 en 6e, 4 en 5e, 4 en 4e, 4 en 3e)</t>
    </r>
    <r>
      <rPr>
        <b/>
        <sz val="8"/>
        <rFont val="Arial"/>
        <family val="2"/>
      </rPr>
      <t xml:space="preserve">
SVT </t>
    </r>
    <r>
      <rPr>
        <sz val="8"/>
        <rFont val="Arial"/>
        <family val="2"/>
      </rPr>
      <t xml:space="preserve">(2 en 6e et 3 à garder de la 5e à la 3e)
</t>
    </r>
    <r>
      <rPr>
        <b/>
        <sz val="8"/>
        <rFont val="Arial"/>
        <family val="2"/>
      </rPr>
      <t>EMC</t>
    </r>
    <r>
      <rPr>
        <sz val="8"/>
        <rFont val="Arial"/>
        <family val="2"/>
      </rPr>
      <t xml:space="preserve"> (1 à garder de la 6e à la 4e)
</t>
    </r>
    <r>
      <rPr>
        <b/>
        <sz val="8"/>
        <rFont val="Arial"/>
        <family val="2"/>
      </rPr>
      <t>Phys. Chimie</t>
    </r>
    <r>
      <rPr>
        <sz val="8"/>
        <rFont val="Arial"/>
        <family val="2"/>
      </rPr>
      <t xml:space="preserve"> (2 en 5e, 2 en 4e, 2 en 3e)</t>
    </r>
  </si>
  <si>
    <r>
      <t xml:space="preserve">
Anglais </t>
    </r>
    <r>
      <rPr>
        <sz val="8"/>
        <rFont val="Arial"/>
        <family val="2"/>
      </rPr>
      <t>(1 en 6e, 1 en 5e, 1 en 4e, 1 en 3e)</t>
    </r>
    <r>
      <rPr>
        <b/>
        <sz val="8"/>
        <rFont val="Arial"/>
        <family val="2"/>
      </rPr>
      <t xml:space="preserve">
Espagnol</t>
    </r>
    <r>
      <rPr>
        <sz val="8"/>
        <rFont val="Arial"/>
        <family val="2"/>
      </rPr>
      <t xml:space="preserve"> (1 en 5e, 1 en 4e, 1 en 3e)
</t>
    </r>
    <r>
      <rPr>
        <b/>
        <sz val="8"/>
        <rFont val="Arial"/>
        <family val="2"/>
      </rPr>
      <t>Arts plastiques</t>
    </r>
    <r>
      <rPr>
        <sz val="8"/>
        <rFont val="Arial"/>
        <family val="2"/>
      </rPr>
      <t xml:space="preserve"> (1 à garder de la 6e à la 3e)
</t>
    </r>
    <r>
      <rPr>
        <b/>
        <sz val="8"/>
        <rFont val="Arial"/>
        <family val="2"/>
      </rPr>
      <t>Allemand</t>
    </r>
    <r>
      <rPr>
        <sz val="8"/>
        <rFont val="Arial"/>
        <family val="2"/>
      </rPr>
      <t xml:space="preserve">  (1 en 6e, 1 en 5e, 1 en 4e, 1 en 3e)</t>
    </r>
  </si>
  <si>
    <t>6 Intercalaires format A4</t>
  </si>
  <si>
    <r>
      <rPr>
        <b/>
        <sz val="8"/>
        <rFont val="Arial"/>
        <family val="2"/>
      </rPr>
      <t>Français</t>
    </r>
    <r>
      <rPr>
        <sz val="8"/>
        <rFont val="Arial"/>
        <family val="2"/>
      </rPr>
      <t xml:space="preserve"> (de la 6e à la 3e)
</t>
    </r>
    <r>
      <rPr>
        <b/>
        <sz val="8"/>
        <rFont val="Arial"/>
        <family val="2"/>
      </rPr>
      <t>Latin</t>
    </r>
    <r>
      <rPr>
        <sz val="8"/>
        <rFont val="Arial"/>
        <family val="2"/>
      </rPr>
      <t xml:space="preserve"> (de la 5e à la 3e)</t>
    </r>
  </si>
  <si>
    <r>
      <rPr>
        <b/>
        <sz val="8"/>
        <rFont val="Arial"/>
        <family val="2"/>
      </rPr>
      <t>Technologie</t>
    </r>
    <r>
      <rPr>
        <sz val="8"/>
        <rFont val="Arial"/>
        <family val="2"/>
      </rPr>
      <t xml:space="preserve"> (de la 6e à la 3e)</t>
    </r>
  </si>
  <si>
    <t>Copies simples petit carreaux format 21x29,7cm, perforées, 90g (50 feuillets-100p)</t>
  </si>
  <si>
    <t>Bloc cours, 100 feuillets détachables (200p), grands carreaux, format 21x29,7cm, perforé, 90g</t>
  </si>
  <si>
    <t>Lot de 100 pochettes transparentes perforées pour feuilles 21x29,7cm</t>
  </si>
  <si>
    <t>Pochette de 12 feutres Stabilo</t>
  </si>
  <si>
    <r>
      <rPr>
        <b/>
        <sz val="8"/>
        <rFont val="Arial"/>
        <family val="2"/>
      </rPr>
      <t>Mathématiques</t>
    </r>
    <r>
      <rPr>
        <sz val="8"/>
        <rFont val="Arial"/>
        <family val="2"/>
      </rPr>
      <t xml:space="preserve"> / Fournitures générales</t>
    </r>
  </si>
  <si>
    <t>Stylo feutre pointe fine Paper Mate</t>
  </si>
  <si>
    <t>Rouleau de plastique couvre livres 2x0,7</t>
  </si>
  <si>
    <t>ou</t>
  </si>
  <si>
    <t>Porte-vues 60 vues coloris assortis</t>
  </si>
  <si>
    <t xml:space="preserve">TOTAL </t>
  </si>
  <si>
    <t>Adresse complète :</t>
  </si>
  <si>
    <r>
      <t xml:space="preserve">Educ. musicale </t>
    </r>
    <r>
      <rPr>
        <sz val="8"/>
        <rFont val="Arial"/>
        <family val="2"/>
      </rPr>
      <t>(à garder de la 6e à la 3e)</t>
    </r>
  </si>
  <si>
    <t>Téléphone :</t>
  </si>
  <si>
    <t>Mail :</t>
  </si>
  <si>
    <t>Important en cas de problème sur votre commande</t>
  </si>
  <si>
    <t>Date et Signature :</t>
  </si>
  <si>
    <r>
      <t xml:space="preserve">Date limite de commande : </t>
    </r>
    <r>
      <rPr>
        <b/>
        <sz val="11"/>
        <rFont val="Arial"/>
        <family val="2"/>
      </rPr>
      <t>Vendredi 5 juillet 2019</t>
    </r>
  </si>
  <si>
    <r>
      <t>Retrait des commandes au Collège Montabuzard, le lundi</t>
    </r>
    <r>
      <rPr>
        <b/>
        <sz val="11"/>
        <rFont val="Arial"/>
        <family val="2"/>
      </rPr>
      <t xml:space="preserve"> 26 août 2019 de 17h à 20h</t>
    </r>
  </si>
  <si>
    <t>Pinceaux synthétiques</t>
  </si>
  <si>
    <t>Lot 5 surligneurs (jaune, rose, orange, vert, bleu)</t>
  </si>
  <si>
    <t>Cahier format A4 21x29,7cm, grands carreaux,
couverture polypropylène, sans spirales,
80 g, 48 p</t>
  </si>
  <si>
    <t>Cahier grand format 24x32cm, grands carreaux,
couverture polypropylène, sans spirales,
80 g, 48 p</t>
  </si>
  <si>
    <t>Cahier grand format 24x32cm, grands carreaux,
couverture polypropylène, sans spirales,
80 g, 96 p</t>
  </si>
  <si>
    <t>@ : fcpe.ingre.fournitures@gmail.com</t>
  </si>
  <si>
    <t>@ : peep.ingre.asso@orange.fr</t>
  </si>
  <si>
    <r>
      <t>FCPE</t>
    </r>
    <r>
      <rPr>
        <i/>
        <sz val="10"/>
        <color theme="1"/>
        <rFont val="Times New Roman"/>
        <family val="1"/>
      </rPr>
      <t> : Mme Piat</t>
    </r>
  </si>
  <si>
    <r>
      <t>PEEP</t>
    </r>
    <r>
      <rPr>
        <i/>
        <sz val="10"/>
        <color theme="1"/>
        <rFont val="Times New Roman"/>
        <family val="1"/>
      </rPr>
      <t> : Céline</t>
    </r>
  </si>
  <si>
    <r>
      <t>(</t>
    </r>
    <r>
      <rPr>
        <i/>
        <sz val="10"/>
        <color theme="1"/>
        <rFont val="Times New Roman"/>
        <family val="1"/>
      </rPr>
      <t> : 06.32.30.89.04</t>
    </r>
  </si>
  <si>
    <r>
      <t>(</t>
    </r>
    <r>
      <rPr>
        <i/>
        <sz val="10"/>
        <color theme="1"/>
        <rFont val="Times New Roman"/>
        <family val="1"/>
      </rPr>
      <t> : 06.81.84.47.56</t>
    </r>
  </si>
  <si>
    <t>Pour plus d'information :</t>
  </si>
  <si>
    <r>
      <t>FCPE</t>
    </r>
    <r>
      <rPr>
        <sz val="11"/>
        <color indexed="8"/>
        <rFont val="Arial"/>
        <family val="2"/>
      </rPr>
      <t> : chez Mme Piat, 1 rue des Noisetiers, 45140 Ingré</t>
    </r>
  </si>
  <si>
    <r>
      <t xml:space="preserve">PEEP : </t>
    </r>
    <r>
      <rPr>
        <sz val="11"/>
        <color theme="1"/>
        <rFont val="Arial"/>
        <family val="2"/>
      </rPr>
      <t>chez Mme Cousin, 23 avenue de la Coudraye, 45140 Ingré</t>
    </r>
  </si>
  <si>
    <t>Classe :</t>
  </si>
  <si>
    <t xml:space="preserve">      Banque / n° chèque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</si>
</sst>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theme="1"/>
      <name val="Wingdings"/>
      <charset val="2"/>
    </font>
    <font>
      <b/>
      <i/>
      <u/>
      <sz val="10"/>
      <color theme="1"/>
      <name val="Times New Roman"/>
      <family val="1"/>
    </font>
    <font>
      <i/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E7EEF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9" fillId="0" borderId="0"/>
  </cellStyleXfs>
  <cellXfs count="199">
    <xf numFmtId="0" fontId="0" fillId="0" borderId="0" xfId="0"/>
    <xf numFmtId="0" fontId="3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horizontal="right" vertical="center"/>
    </xf>
    <xf numFmtId="0" fontId="1" fillId="0" borderId="0" xfId="0" applyFont="1"/>
    <xf numFmtId="0" fontId="5" fillId="0" borderId="0" xfId="1" applyFont="1"/>
    <xf numFmtId="164" fontId="4" fillId="0" borderId="3" xfId="1" applyNumberFormat="1" applyFont="1" applyBorder="1" applyAlignment="1">
      <alignment vertical="center"/>
    </xf>
    <xf numFmtId="164" fontId="4" fillId="0" borderId="3" xfId="1" applyNumberFormat="1" applyFont="1" applyBorder="1" applyAlignment="1">
      <alignment horizontal="right" vertical="center"/>
    </xf>
    <xf numFmtId="164" fontId="4" fillId="0" borderId="6" xfId="1" applyNumberFormat="1" applyFont="1" applyBorder="1" applyAlignment="1">
      <alignment vertical="center"/>
    </xf>
    <xf numFmtId="164" fontId="4" fillId="0" borderId="6" xfId="1" applyNumberFormat="1" applyFont="1" applyBorder="1" applyAlignment="1">
      <alignment horizontal="right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Fill="1" applyAlignment="1">
      <alignment vertical="center"/>
    </xf>
    <xf numFmtId="164" fontId="0" fillId="0" borderId="0" xfId="0" applyNumberFormat="1"/>
    <xf numFmtId="0" fontId="10" fillId="0" borderId="0" xfId="0" applyFont="1"/>
    <xf numFmtId="0" fontId="0" fillId="0" borderId="0" xfId="0" applyAlignment="1">
      <alignment horizontal="center" vertical="center"/>
    </xf>
    <xf numFmtId="0" fontId="4" fillId="0" borderId="0" xfId="1" applyFont="1" applyAlignment="1"/>
    <xf numFmtId="0" fontId="2" fillId="0" borderId="0" xfId="1" applyFont="1" applyAlignment="1">
      <alignment horizontal="right" vertical="center"/>
    </xf>
    <xf numFmtId="0" fontId="0" fillId="0" borderId="0" xfId="0" applyFill="1"/>
    <xf numFmtId="0" fontId="4" fillId="0" borderId="0" xfId="1" applyFont="1" applyFill="1" applyBorder="1" applyAlignment="1">
      <alignment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164" fontId="7" fillId="0" borderId="12" xfId="1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4" fillId="0" borderId="1" xfId="1" applyFont="1" applyFill="1" applyBorder="1" applyAlignment="1">
      <alignment vertical="top" wrapText="1"/>
    </xf>
    <xf numFmtId="0" fontId="4" fillId="0" borderId="6" xfId="1" applyFont="1" applyFill="1" applyBorder="1" applyAlignment="1">
      <alignment horizontal="right" vertical="top" wrapText="1"/>
    </xf>
    <xf numFmtId="0" fontId="4" fillId="0" borderId="5" xfId="1" applyFont="1" applyFill="1" applyBorder="1" applyAlignment="1">
      <alignment horizontal="right" vertical="top" wrapText="1"/>
    </xf>
    <xf numFmtId="0" fontId="4" fillId="0" borderId="15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2" xfId="1" applyFont="1" applyFill="1" applyBorder="1" applyAlignment="1">
      <alignment vertical="top" wrapText="1"/>
    </xf>
    <xf numFmtId="0" fontId="4" fillId="3" borderId="9" xfId="1" applyFont="1" applyFill="1" applyBorder="1" applyAlignment="1">
      <alignment vertical="top" wrapText="1"/>
    </xf>
    <xf numFmtId="0" fontId="4" fillId="3" borderId="6" xfId="1" applyFont="1" applyFill="1" applyBorder="1" applyAlignment="1">
      <alignment horizontal="right" vertical="top" wrapText="1"/>
    </xf>
    <xf numFmtId="164" fontId="4" fillId="3" borderId="6" xfId="1" applyNumberFormat="1" applyFont="1" applyFill="1" applyBorder="1" applyAlignment="1">
      <alignment horizontal="right" vertical="center"/>
    </xf>
    <xf numFmtId="164" fontId="4" fillId="3" borderId="6" xfId="1" applyNumberFormat="1" applyFont="1" applyFill="1" applyBorder="1" applyAlignment="1">
      <alignment vertical="center"/>
    </xf>
    <xf numFmtId="0" fontId="4" fillId="3" borderId="5" xfId="1" applyFont="1" applyFill="1" applyBorder="1" applyAlignment="1">
      <alignment horizontal="right" vertical="top" wrapText="1"/>
    </xf>
    <xf numFmtId="164" fontId="4" fillId="3" borderId="3" xfId="1" applyNumberFormat="1" applyFont="1" applyFill="1" applyBorder="1" applyAlignment="1">
      <alignment horizontal="right" vertical="top"/>
    </xf>
    <xf numFmtId="164" fontId="4" fillId="3" borderId="3" xfId="1" applyNumberFormat="1" applyFont="1" applyFill="1" applyBorder="1" applyAlignment="1">
      <alignment vertical="center"/>
    </xf>
    <xf numFmtId="164" fontId="4" fillId="3" borderId="3" xfId="1" applyNumberFormat="1" applyFont="1" applyFill="1" applyBorder="1" applyAlignment="1">
      <alignment horizontal="right" vertical="center"/>
    </xf>
    <xf numFmtId="0" fontId="4" fillId="3" borderId="3" xfId="1" applyFont="1" applyFill="1" applyBorder="1" applyAlignment="1">
      <alignment vertical="top" wrapText="1"/>
    </xf>
    <xf numFmtId="0" fontId="4" fillId="3" borderId="1" xfId="1" applyFont="1" applyFill="1" applyBorder="1" applyAlignment="1">
      <alignment vertical="top" wrapText="1"/>
    </xf>
    <xf numFmtId="164" fontId="4" fillId="3" borderId="1" xfId="1" applyNumberFormat="1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>
      <alignment vertical="center"/>
    </xf>
    <xf numFmtId="0" fontId="4" fillId="3" borderId="2" xfId="1" applyFont="1" applyFill="1" applyBorder="1" applyAlignment="1">
      <alignment vertical="top" wrapText="1"/>
    </xf>
    <xf numFmtId="0" fontId="4" fillId="3" borderId="6" xfId="1" applyNumberFormat="1" applyFont="1" applyFill="1" applyBorder="1" applyAlignment="1">
      <alignment horizontal="right" vertical="top" wrapText="1"/>
    </xf>
    <xf numFmtId="0" fontId="4" fillId="3" borderId="5" xfId="1" applyNumberFormat="1" applyFont="1" applyFill="1" applyBorder="1" applyAlignment="1">
      <alignment horizontal="right" vertical="top" wrapText="1"/>
    </xf>
    <xf numFmtId="164" fontId="0" fillId="0" borderId="0" xfId="0" applyNumberFormat="1" applyFill="1"/>
    <xf numFmtId="164" fontId="4" fillId="0" borderId="6" xfId="1" applyNumberFormat="1" applyFont="1" applyFill="1" applyBorder="1" applyAlignment="1">
      <alignment horizontal="right" vertical="center"/>
    </xf>
    <xf numFmtId="164" fontId="4" fillId="0" borderId="6" xfId="1" applyNumberFormat="1" applyFont="1" applyFill="1" applyBorder="1" applyAlignment="1">
      <alignment vertical="center"/>
    </xf>
    <xf numFmtId="164" fontId="4" fillId="0" borderId="3" xfId="1" applyNumberFormat="1" applyFont="1" applyFill="1" applyBorder="1" applyAlignment="1">
      <alignment horizontal="right" vertical="center"/>
    </xf>
    <xf numFmtId="164" fontId="4" fillId="0" borderId="3" xfId="1" applyNumberFormat="1" applyFont="1" applyFill="1" applyBorder="1" applyAlignment="1">
      <alignment vertical="center"/>
    </xf>
    <xf numFmtId="164" fontId="4" fillId="0" borderId="1" xfId="1" applyNumberFormat="1" applyFont="1" applyFill="1" applyBorder="1" applyAlignment="1">
      <alignment horizontal="right" vertical="center"/>
    </xf>
    <xf numFmtId="164" fontId="4" fillId="0" borderId="1" xfId="1" applyNumberFormat="1" applyFont="1" applyFill="1" applyBorder="1" applyAlignment="1">
      <alignment vertical="center"/>
    </xf>
    <xf numFmtId="0" fontId="4" fillId="0" borderId="6" xfId="1" applyNumberFormat="1" applyFont="1" applyFill="1" applyBorder="1" applyAlignment="1">
      <alignment horizontal="right" vertical="top" wrapText="1"/>
    </xf>
    <xf numFmtId="0" fontId="14" fillId="0" borderId="0" xfId="0" applyFont="1" applyAlignment="1">
      <alignment horizontal="center" vertical="center"/>
    </xf>
    <xf numFmtId="164" fontId="4" fillId="3" borderId="9" xfId="1" applyNumberFormat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vertical="center"/>
    </xf>
    <xf numFmtId="0" fontId="2" fillId="0" borderId="11" xfId="1" applyFont="1" applyBorder="1" applyAlignment="1" applyProtection="1">
      <protection locked="0"/>
    </xf>
    <xf numFmtId="0" fontId="2" fillId="0" borderId="14" xfId="1" applyFont="1" applyBorder="1" applyAlignment="1" applyProtection="1">
      <protection locked="0"/>
    </xf>
    <xf numFmtId="0" fontId="2" fillId="0" borderId="0" xfId="1" applyFont="1" applyBorder="1" applyAlignment="1"/>
    <xf numFmtId="0" fontId="3" fillId="0" borderId="11" xfId="1" applyFont="1" applyBorder="1" applyAlignment="1">
      <alignment horizontal="center" vertical="center"/>
    </xf>
    <xf numFmtId="0" fontId="3" fillId="0" borderId="11" xfId="1" applyFont="1" applyBorder="1" applyAlignment="1" applyProtection="1">
      <alignment vertical="center" wrapText="1"/>
      <protection locked="0"/>
    </xf>
    <xf numFmtId="0" fontId="16" fillId="0" borderId="0" xfId="1" applyFont="1" applyAlignment="1"/>
    <xf numFmtId="0" fontId="16" fillId="0" borderId="0" xfId="1" applyFont="1" applyFill="1"/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3" fillId="3" borderId="1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6" fillId="3" borderId="9" xfId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vertical="center"/>
    </xf>
    <xf numFmtId="0" fontId="6" fillId="3" borderId="1" xfId="1" applyFont="1" applyFill="1" applyBorder="1" applyAlignment="1">
      <alignment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vertical="center" wrapText="1"/>
    </xf>
    <xf numFmtId="0" fontId="3" fillId="0" borderId="17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1" xfId="1" applyFont="1" applyBorder="1" applyAlignment="1" applyProtection="1">
      <alignment vertical="center"/>
      <protection locked="0"/>
    </xf>
    <xf numFmtId="0" fontId="8" fillId="2" borderId="2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vertical="top" wrapText="1"/>
    </xf>
    <xf numFmtId="0" fontId="4" fillId="0" borderId="22" xfId="1" applyFont="1" applyFill="1" applyBorder="1" applyAlignment="1">
      <alignment horizontal="right" vertical="top" wrapText="1"/>
    </xf>
    <xf numFmtId="0" fontId="4" fillId="3" borderId="22" xfId="1" applyFont="1" applyFill="1" applyBorder="1" applyAlignment="1">
      <alignment horizontal="right" vertical="top" wrapText="1"/>
    </xf>
    <xf numFmtId="0" fontId="4" fillId="3" borderId="23" xfId="1" applyFont="1" applyFill="1" applyBorder="1" applyAlignment="1">
      <alignment horizontal="right" vertical="top" wrapText="1"/>
    </xf>
    <xf numFmtId="0" fontId="4" fillId="0" borderId="23" xfId="1" applyFont="1" applyFill="1" applyBorder="1" applyAlignment="1">
      <alignment horizontal="right" vertical="top" wrapText="1"/>
    </xf>
    <xf numFmtId="0" fontId="4" fillId="0" borderId="24" xfId="1" applyFont="1" applyFill="1" applyBorder="1" applyAlignment="1">
      <alignment vertical="top" wrapText="1"/>
    </xf>
    <xf numFmtId="0" fontId="4" fillId="3" borderId="25" xfId="1" applyFont="1" applyFill="1" applyBorder="1" applyAlignment="1">
      <alignment horizontal="right" vertical="top" wrapText="1"/>
    </xf>
    <xf numFmtId="0" fontId="4" fillId="0" borderId="23" xfId="1" applyFont="1" applyFill="1" applyBorder="1" applyAlignment="1">
      <alignment vertical="top" wrapText="1"/>
    </xf>
    <xf numFmtId="0" fontId="4" fillId="0" borderId="21" xfId="1" applyFont="1" applyFill="1" applyBorder="1" applyAlignment="1">
      <alignment vertical="top" wrapText="1"/>
    </xf>
    <xf numFmtId="0" fontId="4" fillId="3" borderId="26" xfId="1" applyFont="1" applyFill="1" applyBorder="1" applyAlignment="1">
      <alignment vertical="top" wrapText="1"/>
    </xf>
    <xf numFmtId="0" fontId="4" fillId="3" borderId="23" xfId="1" applyFont="1" applyFill="1" applyBorder="1" applyAlignment="1">
      <alignment vertical="top" wrapText="1"/>
    </xf>
    <xf numFmtId="0" fontId="4" fillId="3" borderId="11" xfId="1" applyFont="1" applyFill="1" applyBorder="1" applyAlignment="1">
      <alignment vertical="top" wrapText="1"/>
    </xf>
    <xf numFmtId="0" fontId="4" fillId="0" borderId="11" xfId="1" applyFont="1" applyFill="1" applyBorder="1" applyAlignment="1">
      <alignment vertical="top" wrapText="1"/>
    </xf>
    <xf numFmtId="0" fontId="4" fillId="3" borderId="4" xfId="1" applyFont="1" applyFill="1" applyBorder="1" applyAlignment="1">
      <alignment horizontal="right" vertical="top" wrapText="1"/>
    </xf>
    <xf numFmtId="0" fontId="4" fillId="0" borderId="4" xfId="1" applyFont="1" applyFill="1" applyBorder="1" applyAlignment="1">
      <alignment horizontal="right" vertical="top" wrapText="1"/>
    </xf>
    <xf numFmtId="0" fontId="4" fillId="3" borderId="27" xfId="1" applyFont="1" applyFill="1" applyBorder="1" applyAlignment="1">
      <alignment vertical="top" wrapText="1"/>
    </xf>
    <xf numFmtId="0" fontId="4" fillId="0" borderId="16" xfId="1" applyFont="1" applyFill="1" applyBorder="1" applyAlignment="1">
      <alignment vertical="top" wrapText="1"/>
    </xf>
    <xf numFmtId="0" fontId="4" fillId="0" borderId="4" xfId="1" applyFont="1" applyFill="1" applyBorder="1" applyAlignment="1">
      <alignment vertical="top" wrapText="1"/>
    </xf>
    <xf numFmtId="0" fontId="4" fillId="3" borderId="4" xfId="1" applyFont="1" applyFill="1" applyBorder="1" applyAlignment="1">
      <alignment vertical="top" wrapText="1"/>
    </xf>
    <xf numFmtId="0" fontId="4" fillId="0" borderId="27" xfId="1" applyFont="1" applyFill="1" applyBorder="1" applyAlignment="1">
      <alignment vertical="top" wrapText="1"/>
    </xf>
    <xf numFmtId="0" fontId="4" fillId="3" borderId="31" xfId="1" applyFont="1" applyFill="1" applyBorder="1" applyAlignment="1">
      <alignment horizontal="right" vertical="top" wrapText="1"/>
    </xf>
    <xf numFmtId="0" fontId="4" fillId="3" borderId="19" xfId="1" applyFont="1" applyFill="1" applyBorder="1" applyAlignment="1">
      <alignment horizontal="right" vertical="top" wrapText="1"/>
    </xf>
    <xf numFmtId="0" fontId="4" fillId="0" borderId="25" xfId="1" applyFont="1" applyFill="1" applyBorder="1" applyAlignment="1">
      <alignment horizontal="right" vertical="top" wrapText="1"/>
    </xf>
    <xf numFmtId="0" fontId="4" fillId="0" borderId="5" xfId="1" applyNumberFormat="1" applyFont="1" applyFill="1" applyBorder="1" applyAlignment="1">
      <alignment horizontal="right" vertical="top" wrapText="1"/>
    </xf>
    <xf numFmtId="0" fontId="4" fillId="3" borderId="30" xfId="1" applyFont="1" applyFill="1" applyBorder="1" applyAlignment="1">
      <alignment horizontal="right" vertical="top" wrapText="1"/>
    </xf>
    <xf numFmtId="0" fontId="4" fillId="0" borderId="30" xfId="1" applyFont="1" applyFill="1" applyBorder="1" applyAlignment="1">
      <alignment horizontal="right" vertical="top" wrapText="1"/>
    </xf>
    <xf numFmtId="0" fontId="4" fillId="0" borderId="28" xfId="1" applyFont="1" applyFill="1" applyBorder="1" applyAlignment="1">
      <alignment horizontal="right" vertical="top" wrapText="1"/>
    </xf>
    <xf numFmtId="0" fontId="2" fillId="0" borderId="14" xfId="1" applyFont="1" applyBorder="1" applyAlignment="1">
      <alignment horizontal="right"/>
    </xf>
    <xf numFmtId="0" fontId="3" fillId="0" borderId="15" xfId="1" applyFont="1" applyFill="1" applyBorder="1" applyAlignment="1">
      <alignment vertical="center" wrapText="1"/>
    </xf>
    <xf numFmtId="164" fontId="4" fillId="0" borderId="15" xfId="1" applyNumberFormat="1" applyFont="1" applyFill="1" applyBorder="1" applyAlignment="1">
      <alignment horizontal="right" vertical="center"/>
    </xf>
    <xf numFmtId="164" fontId="4" fillId="0" borderId="15" xfId="1" applyNumberFormat="1" applyFont="1" applyFill="1" applyBorder="1" applyAlignment="1">
      <alignment vertical="center"/>
    </xf>
    <xf numFmtId="0" fontId="4" fillId="0" borderId="30" xfId="1" applyFont="1" applyFill="1" applyBorder="1" applyAlignment="1">
      <alignment vertical="top" wrapText="1"/>
    </xf>
    <xf numFmtId="164" fontId="4" fillId="3" borderId="19" xfId="1" applyNumberFormat="1" applyFont="1" applyFill="1" applyBorder="1" applyAlignment="1">
      <alignment horizontal="right" vertical="center"/>
    </xf>
    <xf numFmtId="164" fontId="4" fillId="3" borderId="19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4" fillId="0" borderId="31" xfId="1" applyFont="1" applyFill="1" applyBorder="1" applyAlignment="1">
      <alignment horizontal="right" vertical="top" wrapText="1"/>
    </xf>
    <xf numFmtId="0" fontId="4" fillId="0" borderId="19" xfId="1" applyFont="1" applyFill="1" applyBorder="1" applyAlignment="1">
      <alignment horizontal="right" vertical="top" wrapText="1"/>
    </xf>
    <xf numFmtId="164" fontId="4" fillId="0" borderId="19" xfId="1" applyNumberFormat="1" applyFont="1" applyFill="1" applyBorder="1" applyAlignment="1">
      <alignment horizontal="right" vertical="center"/>
    </xf>
    <xf numFmtId="164" fontId="4" fillId="0" borderId="19" xfId="1" applyNumberFormat="1" applyFont="1" applyFill="1" applyBorder="1" applyAlignment="1">
      <alignment vertical="center"/>
    </xf>
    <xf numFmtId="0" fontId="4" fillId="3" borderId="32" xfId="1" applyFont="1" applyFill="1" applyBorder="1" applyAlignment="1">
      <alignment horizontal="right" vertical="top" wrapText="1"/>
    </xf>
    <xf numFmtId="0" fontId="4" fillId="3" borderId="33" xfId="1" applyFont="1" applyFill="1" applyBorder="1" applyAlignment="1">
      <alignment horizontal="right" vertical="top" wrapText="1"/>
    </xf>
    <xf numFmtId="164" fontId="4" fillId="3" borderId="33" xfId="1" applyNumberFormat="1" applyFont="1" applyFill="1" applyBorder="1" applyAlignment="1">
      <alignment horizontal="right" vertical="center"/>
    </xf>
    <xf numFmtId="164" fontId="4" fillId="3" borderId="33" xfId="1" applyNumberFormat="1" applyFont="1" applyFill="1" applyBorder="1" applyAlignment="1">
      <alignment vertical="center"/>
    </xf>
    <xf numFmtId="0" fontId="7" fillId="2" borderId="12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2" fillId="0" borderId="0" xfId="0" applyFont="1"/>
    <xf numFmtId="0" fontId="21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4" fillId="0" borderId="18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right"/>
      <protection locked="0"/>
    </xf>
    <xf numFmtId="0" fontId="2" fillId="0" borderId="10" xfId="1" applyFont="1" applyBorder="1" applyAlignment="1">
      <alignment horizontal="left"/>
    </xf>
    <xf numFmtId="0" fontId="23" fillId="0" borderId="0" xfId="0" applyFont="1" applyAlignment="1">
      <alignment vertical="center" wrapText="1"/>
    </xf>
    <xf numFmtId="0" fontId="24" fillId="0" borderId="0" xfId="1" applyFont="1" applyAlignment="1">
      <alignment vertical="center"/>
    </xf>
    <xf numFmtId="0" fontId="25" fillId="0" borderId="18" xfId="1" applyFont="1" applyBorder="1" applyAlignment="1" applyProtection="1">
      <alignment vertical="center"/>
      <protection locked="0"/>
    </xf>
    <xf numFmtId="0" fontId="20" fillId="0" borderId="0" xfId="0" applyFont="1" applyAlignment="1">
      <alignment wrapText="1"/>
    </xf>
    <xf numFmtId="0" fontId="20" fillId="0" borderId="0" xfId="0" applyFont="1" applyAlignment="1"/>
    <xf numFmtId="0" fontId="24" fillId="0" borderId="0" xfId="1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8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3" borderId="9" xfId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0" fontId="6" fillId="3" borderId="8" xfId="1" applyFont="1" applyFill="1" applyBorder="1" applyAlignment="1">
      <alignment horizontal="left" vertical="center" wrapText="1"/>
    </xf>
    <xf numFmtId="0" fontId="6" fillId="3" borderId="3" xfId="1" applyFont="1" applyFill="1" applyBorder="1" applyAlignment="1">
      <alignment horizontal="left" vertical="center" wrapText="1"/>
    </xf>
    <xf numFmtId="0" fontId="6" fillId="3" borderId="9" xfId="1" applyFont="1" applyFill="1" applyBorder="1" applyAlignment="1">
      <alignment horizontal="left" vertical="center" wrapText="1"/>
    </xf>
    <xf numFmtId="0" fontId="16" fillId="0" borderId="0" xfId="1" applyFont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left" vertical="top" wrapText="1"/>
    </xf>
    <xf numFmtId="0" fontId="4" fillId="0" borderId="30" xfId="1" applyFont="1" applyFill="1" applyBorder="1" applyAlignment="1">
      <alignment horizontal="left" vertical="top" wrapText="1"/>
    </xf>
    <xf numFmtId="0" fontId="4" fillId="3" borderId="27" xfId="1" applyFont="1" applyFill="1" applyBorder="1" applyAlignment="1">
      <alignment horizontal="left" vertical="top" wrapText="1"/>
    </xf>
    <xf numFmtId="0" fontId="4" fillId="3" borderId="30" xfId="1" applyFont="1" applyFill="1" applyBorder="1" applyAlignment="1">
      <alignment horizontal="left" vertical="top" wrapText="1"/>
    </xf>
    <xf numFmtId="0" fontId="2" fillId="0" borderId="14" xfId="1" applyFont="1" applyBorder="1" applyAlignment="1" applyProtection="1">
      <alignment horizontal="left"/>
      <protection locked="0"/>
    </xf>
    <xf numFmtId="0" fontId="11" fillId="0" borderId="12" xfId="1" applyFont="1" applyFill="1" applyBorder="1" applyAlignment="1">
      <alignment horizontal="center" vertical="center"/>
    </xf>
    <xf numFmtId="0" fontId="4" fillId="3" borderId="29" xfId="1" applyFont="1" applyFill="1" applyBorder="1" applyAlignment="1">
      <alignment horizontal="left" vertical="top" wrapText="1"/>
    </xf>
    <xf numFmtId="0" fontId="4" fillId="3" borderId="2" xfId="1" applyFont="1" applyFill="1" applyBorder="1" applyAlignment="1">
      <alignment horizontal="left" vertical="top" wrapText="1"/>
    </xf>
    <xf numFmtId="0" fontId="4" fillId="3" borderId="21" xfId="1" applyFont="1" applyFill="1" applyBorder="1" applyAlignment="1">
      <alignment horizontal="left" vertical="top" wrapText="1"/>
    </xf>
    <xf numFmtId="0" fontId="4" fillId="0" borderId="17" xfId="1" applyFont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>
      <alignment horizontal="left" vertical="center" wrapText="1"/>
    </xf>
    <xf numFmtId="0" fontId="6" fillId="0" borderId="8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2" fillId="0" borderId="0" xfId="1" applyFont="1" applyBorder="1" applyAlignment="1" applyProtection="1">
      <alignment horizontal="left"/>
      <protection locked="0"/>
    </xf>
    <xf numFmtId="0" fontId="2" fillId="0" borderId="0" xfId="1" applyFont="1" applyAlignment="1">
      <alignment horizontal="left"/>
    </xf>
    <xf numFmtId="0" fontId="0" fillId="0" borderId="0" xfId="0" applyAlignment="1">
      <alignment horizontal="left"/>
    </xf>
    <xf numFmtId="0" fontId="3" fillId="0" borderId="10" xfId="1" applyFont="1" applyBorder="1" applyAlignment="1" applyProtection="1">
      <alignment horizontal="center" vertical="center" wrapText="1"/>
      <protection locked="0"/>
    </xf>
    <xf numFmtId="0" fontId="3" fillId="0" borderId="0" xfId="1" applyFont="1" applyBorder="1" applyAlignment="1" applyProtection="1">
      <alignment horizontal="center" vertical="center" wrapText="1"/>
      <protection locked="0"/>
    </xf>
    <xf numFmtId="0" fontId="4" fillId="3" borderId="2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3" borderId="7" xfId="1" applyFon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3" borderId="28" xfId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3" borderId="9" xfId="1" applyFont="1" applyFill="1" applyBorder="1" applyAlignment="1" applyProtection="1">
      <alignment horizontal="center" vertical="center"/>
      <protection locked="0"/>
    </xf>
    <xf numFmtId="0" fontId="4" fillId="3" borderId="11" xfId="1" applyFont="1" applyFill="1" applyBorder="1" applyAlignment="1" applyProtection="1">
      <alignment horizontal="center" vertical="center"/>
      <protection locked="0"/>
    </xf>
    <xf numFmtId="0" fontId="4" fillId="3" borderId="34" xfId="1" applyFont="1" applyFill="1" applyBorder="1" applyAlignment="1" applyProtection="1">
      <alignment horizontal="center" vertical="center"/>
      <protection locked="0"/>
    </xf>
    <xf numFmtId="0" fontId="4" fillId="0" borderId="28" xfId="1" applyFont="1" applyFill="1" applyBorder="1" applyAlignment="1" applyProtection="1">
      <alignment horizontal="center" vertical="center"/>
      <protection locked="0"/>
    </xf>
    <xf numFmtId="0" fontId="4" fillId="0" borderId="16" xfId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E7EEF5"/>
      <color rgb="FFE4E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0</xdr:col>
      <xdr:colOff>971550</xdr:colOff>
      <xdr:row>10</xdr:row>
      <xdr:rowOff>0</xdr:rowOff>
    </xdr:to>
    <xdr:pic>
      <xdr:nvPicPr>
        <xdr:cNvPr id="2" name="Picture 1" descr="logo%20FCPE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71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752475</xdr:colOff>
      <xdr:row>0</xdr:row>
      <xdr:rowOff>0</xdr:rowOff>
    </xdr:from>
    <xdr:to>
      <xdr:col>0</xdr:col>
      <xdr:colOff>1796475</xdr:colOff>
      <xdr:row>1</xdr:row>
      <xdr:rowOff>139850</xdr:rowOff>
    </xdr:to>
    <xdr:pic>
      <xdr:nvPicPr>
        <xdr:cNvPr id="4" name="Image 0" descr="Description : sans-titre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1044000" cy="3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107</xdr:row>
          <xdr:rowOff>31750</xdr:rowOff>
        </xdr:from>
        <xdr:to>
          <xdr:col>2</xdr:col>
          <xdr:colOff>285750</xdr:colOff>
          <xdr:row>108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Espèces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107</xdr:row>
          <xdr:rowOff>25400</xdr:rowOff>
        </xdr:from>
        <xdr:to>
          <xdr:col>3</xdr:col>
          <xdr:colOff>266700</xdr:colOff>
          <xdr:row>108</xdr:row>
          <xdr:rowOff>31750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Chèque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648000</xdr:colOff>
      <xdr:row>2</xdr:row>
      <xdr:rowOff>135700</xdr:rowOff>
    </xdr:to>
    <xdr:pic>
      <xdr:nvPicPr>
        <xdr:cNvPr id="7" name="Image 6" descr="RÃ©sultat de recherche d'images pour &quot;logo fcpe&quot;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8000" cy="504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1466850</xdr:colOff>
      <xdr:row>108</xdr:row>
      <xdr:rowOff>0</xdr:rowOff>
    </xdr:from>
    <xdr:to>
      <xdr:col>6</xdr:col>
      <xdr:colOff>914400</xdr:colOff>
      <xdr:row>108</xdr:row>
      <xdr:rowOff>0</xdr:rowOff>
    </xdr:to>
    <xdr:cxnSp macro="">
      <xdr:nvCxnSpPr>
        <xdr:cNvPr id="5" name="Connecteur droit 4"/>
        <xdr:cNvCxnSpPr/>
      </xdr:nvCxnSpPr>
      <xdr:spPr>
        <a:xfrm>
          <a:off x="5041900" y="20986750"/>
          <a:ext cx="261620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W117"/>
  <sheetViews>
    <sheetView tabSelected="1" zoomScaleNormal="100" workbookViewId="0">
      <selection activeCell="B11" sqref="B11"/>
    </sheetView>
  </sheetViews>
  <sheetFormatPr baseColWidth="10" defaultRowHeight="14.5" x14ac:dyDescent="0.35"/>
  <cols>
    <col min="1" max="1" width="35.7265625" style="15" customWidth="1"/>
    <col min="2" max="2" width="6.54296875" style="15" bestFit="1" customWidth="1"/>
    <col min="3" max="3" width="8.90625" style="17" bestFit="1" customWidth="1"/>
    <col min="4" max="4" width="30.26953125" style="18" bestFit="1" customWidth="1"/>
    <col min="5" max="5" width="6.36328125" style="2" customWidth="1"/>
    <col min="6" max="6" width="8.7265625" style="3" customWidth="1"/>
    <col min="7" max="7" width="13.1796875" style="2" customWidth="1"/>
    <col min="27" max="27" width="0" hidden="1" customWidth="1"/>
  </cols>
  <sheetData>
    <row r="1" spans="1:257" x14ac:dyDescent="0.35">
      <c r="A1" s="20"/>
      <c r="B1" s="20"/>
      <c r="C1"/>
      <c r="D1" s="16"/>
      <c r="E1" s="21"/>
      <c r="F1" s="16"/>
      <c r="H1" s="1"/>
      <c r="AA1" t="s">
        <v>67</v>
      </c>
    </row>
    <row r="2" spans="1:257" s="1" customFormat="1" x14ac:dyDescent="0.35">
      <c r="A2" s="161" t="s">
        <v>89</v>
      </c>
      <c r="B2" s="161"/>
      <c r="C2" s="161"/>
      <c r="D2" s="161"/>
      <c r="E2" s="161"/>
      <c r="F2" s="161"/>
      <c r="G2" s="161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1" customFormat="1" x14ac:dyDescent="0.35">
      <c r="A3" s="161" t="s">
        <v>90</v>
      </c>
      <c r="B3" s="161"/>
      <c r="C3" s="161"/>
      <c r="D3" s="161"/>
      <c r="E3" s="161"/>
      <c r="F3" s="161"/>
      <c r="G3" s="161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</row>
    <row r="4" spans="1:257" s="1" customFormat="1" ht="5" customHeight="1" x14ac:dyDescent="0.35">
      <c r="A4" s="68"/>
      <c r="B4" s="68"/>
      <c r="C4" s="69"/>
      <c r="D4" s="70"/>
      <c r="E4" s="71"/>
      <c r="F4" s="70"/>
      <c r="G4" s="70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</row>
    <row r="5" spans="1:257" s="1" customFormat="1" x14ac:dyDescent="0.35">
      <c r="A5" s="162" t="s">
        <v>63</v>
      </c>
      <c r="B5" s="162"/>
      <c r="C5" s="162"/>
      <c r="D5" s="162"/>
      <c r="E5" s="162"/>
      <c r="F5" s="162"/>
      <c r="G5" s="162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</row>
    <row r="6" spans="1:257" s="1" customFormat="1" ht="5.5" customHeight="1" x14ac:dyDescent="0.35">
      <c r="A6" s="134"/>
      <c r="B6" s="134"/>
      <c r="C6" s="134"/>
      <c r="D6" s="134"/>
      <c r="E6" s="134"/>
      <c r="F6" s="134"/>
      <c r="G6" s="134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</row>
    <row r="7" spans="1:257" s="1" customFormat="1" x14ac:dyDescent="0.35">
      <c r="A7" s="148" t="s">
        <v>103</v>
      </c>
      <c r="B7" s="148"/>
      <c r="C7" s="148"/>
      <c r="D7" s="148"/>
      <c r="E7" s="148"/>
      <c r="F7" s="148"/>
      <c r="G7" s="148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</row>
    <row r="8" spans="1:257" s="1" customFormat="1" ht="8.5" customHeight="1" x14ac:dyDescent="0.35">
      <c r="A8" s="148" t="s">
        <v>80</v>
      </c>
      <c r="B8" s="148"/>
      <c r="C8" s="148"/>
      <c r="D8" s="148"/>
      <c r="E8" s="148"/>
      <c r="F8" s="148"/>
      <c r="G8" s="14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</row>
    <row r="9" spans="1:257" s="1" customFormat="1" x14ac:dyDescent="0.35">
      <c r="A9" s="148" t="s">
        <v>104</v>
      </c>
      <c r="B9" s="148"/>
      <c r="C9" s="149"/>
      <c r="D9" s="149"/>
      <c r="E9" s="149"/>
      <c r="F9" s="149"/>
      <c r="G9" s="14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</row>
    <row r="10" spans="1:257" s="1" customFormat="1" ht="9.5" customHeight="1" thickBot="1" x14ac:dyDescent="0.4">
      <c r="A10" s="29"/>
      <c r="B10" s="59"/>
      <c r="C10" s="29"/>
      <c r="D10" s="59"/>
      <c r="E10" s="29"/>
      <c r="F10" s="29"/>
      <c r="G10" s="29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ht="23" customHeight="1" thickBot="1" x14ac:dyDescent="0.4">
      <c r="A11" s="13" t="s">
        <v>54</v>
      </c>
      <c r="B11" s="85"/>
      <c r="C11" s="129" t="s">
        <v>53</v>
      </c>
      <c r="D11" s="14" t="s">
        <v>52</v>
      </c>
      <c r="E11" s="14" t="s">
        <v>51</v>
      </c>
      <c r="F11" s="13" t="s">
        <v>50</v>
      </c>
      <c r="G11" s="12" t="s">
        <v>49</v>
      </c>
    </row>
    <row r="12" spans="1:257" ht="14.5" customHeight="1" x14ac:dyDescent="0.35">
      <c r="A12" s="48" t="s">
        <v>45</v>
      </c>
      <c r="B12" s="86"/>
      <c r="C12" s="45">
        <v>22566</v>
      </c>
      <c r="D12" s="72" t="s">
        <v>1</v>
      </c>
      <c r="E12" s="46">
        <v>0.17</v>
      </c>
      <c r="F12" s="184"/>
      <c r="G12" s="47" t="str">
        <f>IF(F12="","",E12*F12)</f>
        <v/>
      </c>
      <c r="H12" s="19"/>
    </row>
    <row r="13" spans="1:257" s="24" customFormat="1" ht="14.5" customHeight="1" x14ac:dyDescent="0.35">
      <c r="A13" s="166" t="s">
        <v>93</v>
      </c>
      <c r="B13" s="87" t="s">
        <v>8</v>
      </c>
      <c r="C13" s="58">
        <v>26969</v>
      </c>
      <c r="D13" s="150"/>
      <c r="E13" s="52">
        <v>0.59</v>
      </c>
      <c r="F13" s="185"/>
      <c r="G13" s="53" t="str">
        <f t="shared" ref="G13:G16" si="0">IF(F13="","",E13*F13)</f>
        <v/>
      </c>
      <c r="H13" s="51"/>
    </row>
    <row r="14" spans="1:257" s="24" customFormat="1" ht="14.5" customHeight="1" x14ac:dyDescent="0.35">
      <c r="A14" s="167"/>
      <c r="B14" s="87" t="s">
        <v>6</v>
      </c>
      <c r="C14" s="58">
        <v>26970</v>
      </c>
      <c r="D14" s="150"/>
      <c r="E14" s="52">
        <v>0.59</v>
      </c>
      <c r="F14" s="185"/>
      <c r="G14" s="53" t="str">
        <f t="shared" si="0"/>
        <v/>
      </c>
      <c r="H14" s="51"/>
    </row>
    <row r="15" spans="1:257" s="24" customFormat="1" ht="14.5" customHeight="1" x14ac:dyDescent="0.35">
      <c r="A15" s="167"/>
      <c r="B15" s="87" t="s">
        <v>37</v>
      </c>
      <c r="C15" s="58">
        <v>26971</v>
      </c>
      <c r="D15" s="150"/>
      <c r="E15" s="52">
        <v>0.59</v>
      </c>
      <c r="F15" s="185"/>
      <c r="G15" s="53" t="str">
        <f t="shared" si="0"/>
        <v/>
      </c>
      <c r="H15" s="51"/>
    </row>
    <row r="16" spans="1:257" s="24" customFormat="1" ht="14.5" customHeight="1" x14ac:dyDescent="0.35">
      <c r="A16" s="100"/>
      <c r="B16" s="108" t="s">
        <v>36</v>
      </c>
      <c r="C16" s="109">
        <v>26972</v>
      </c>
      <c r="D16" s="151"/>
      <c r="E16" s="52">
        <v>0.59</v>
      </c>
      <c r="F16" s="185"/>
      <c r="G16" s="53" t="str">
        <f t="shared" si="0"/>
        <v/>
      </c>
      <c r="H16" s="51"/>
    </row>
    <row r="17" spans="1:250" ht="14.5" customHeight="1" x14ac:dyDescent="0.35">
      <c r="A17" s="168" t="s">
        <v>94</v>
      </c>
      <c r="B17" s="106" t="s">
        <v>8</v>
      </c>
      <c r="C17" s="107">
        <v>22134</v>
      </c>
      <c r="D17" s="163" t="s">
        <v>68</v>
      </c>
      <c r="E17" s="38">
        <v>0.59</v>
      </c>
      <c r="F17" s="186"/>
      <c r="G17" s="39" t="str">
        <f t="shared" ref="G17:G25" si="1">IF(F17="","",E17*F17)</f>
        <v/>
      </c>
      <c r="H17" s="19"/>
    </row>
    <row r="18" spans="1:250" ht="14.5" customHeight="1" x14ac:dyDescent="0.35">
      <c r="A18" s="169"/>
      <c r="B18" s="88" t="s">
        <v>6</v>
      </c>
      <c r="C18" s="37">
        <v>22135</v>
      </c>
      <c r="D18" s="164"/>
      <c r="E18" s="38">
        <v>0.59</v>
      </c>
      <c r="F18" s="186"/>
      <c r="G18" s="39" t="str">
        <f t="shared" si="1"/>
        <v/>
      </c>
      <c r="H18" s="19"/>
    </row>
    <row r="19" spans="1:250" ht="14.5" customHeight="1" x14ac:dyDescent="0.35">
      <c r="A19" s="169"/>
      <c r="B19" s="88" t="s">
        <v>37</v>
      </c>
      <c r="C19" s="37">
        <v>22136</v>
      </c>
      <c r="D19" s="164"/>
      <c r="E19" s="38">
        <v>0.59</v>
      </c>
      <c r="F19" s="186"/>
      <c r="G19" s="39" t="str">
        <f t="shared" si="1"/>
        <v/>
      </c>
      <c r="H19" s="19"/>
    </row>
    <row r="20" spans="1:250" ht="14.5" customHeight="1" x14ac:dyDescent="0.35">
      <c r="A20" s="110"/>
      <c r="B20" s="88" t="s">
        <v>36</v>
      </c>
      <c r="C20" s="37">
        <v>22137</v>
      </c>
      <c r="D20" s="164"/>
      <c r="E20" s="38">
        <v>0.59</v>
      </c>
      <c r="F20" s="186"/>
      <c r="G20" s="39" t="str">
        <f t="shared" si="1"/>
        <v/>
      </c>
      <c r="H20" s="19"/>
    </row>
    <row r="21" spans="1:250" ht="14.5" customHeight="1" x14ac:dyDescent="0.35">
      <c r="A21" s="110"/>
      <c r="B21" s="88" t="s">
        <v>44</v>
      </c>
      <c r="C21" s="37">
        <v>14465</v>
      </c>
      <c r="D21" s="164"/>
      <c r="E21" s="38">
        <v>0.59</v>
      </c>
      <c r="F21" s="186"/>
      <c r="G21" s="39" t="str">
        <f t="shared" si="1"/>
        <v/>
      </c>
      <c r="H21" s="19"/>
    </row>
    <row r="22" spans="1:250" s="1" customFormat="1" ht="14.5" customHeight="1" x14ac:dyDescent="0.35">
      <c r="A22" s="110"/>
      <c r="B22" s="88" t="s">
        <v>39</v>
      </c>
      <c r="C22" s="37">
        <v>30899</v>
      </c>
      <c r="D22" s="164"/>
      <c r="E22" s="38">
        <v>0.59</v>
      </c>
      <c r="F22" s="186"/>
      <c r="G22" s="39" t="str">
        <f t="shared" si="1"/>
        <v/>
      </c>
      <c r="H22" s="19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s="1" customFormat="1" ht="14.5" customHeight="1" x14ac:dyDescent="0.35">
      <c r="A23" s="110"/>
      <c r="B23" s="88" t="s">
        <v>40</v>
      </c>
      <c r="C23" s="37">
        <v>30900</v>
      </c>
      <c r="D23" s="164"/>
      <c r="E23" s="38">
        <v>0.59</v>
      </c>
      <c r="F23" s="186"/>
      <c r="G23" s="39" t="str">
        <f t="shared" si="1"/>
        <v/>
      </c>
      <c r="H23" s="19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s="1" customFormat="1" ht="14.5" customHeight="1" x14ac:dyDescent="0.35">
      <c r="A24" s="110"/>
      <c r="B24" s="88" t="s">
        <v>43</v>
      </c>
      <c r="C24" s="37">
        <v>30901</v>
      </c>
      <c r="D24" s="164"/>
      <c r="E24" s="38">
        <v>0.59</v>
      </c>
      <c r="F24" s="186"/>
      <c r="G24" s="39" t="str">
        <f t="shared" si="1"/>
        <v/>
      </c>
      <c r="H24" s="19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s="1" customFormat="1" ht="14.5" customHeight="1" x14ac:dyDescent="0.35">
      <c r="A25" s="99"/>
      <c r="B25" s="89" t="s">
        <v>42</v>
      </c>
      <c r="C25" s="40">
        <v>30902</v>
      </c>
      <c r="D25" s="165"/>
      <c r="E25" s="41">
        <v>0.59</v>
      </c>
      <c r="F25" s="187"/>
      <c r="G25" s="42" t="str">
        <f t="shared" si="1"/>
        <v/>
      </c>
      <c r="H25" s="19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s="1" customFormat="1" ht="14.5" customHeight="1" x14ac:dyDescent="0.35">
      <c r="A26" s="166" t="s">
        <v>95</v>
      </c>
      <c r="B26" s="87" t="s">
        <v>8</v>
      </c>
      <c r="C26" s="31">
        <v>68261</v>
      </c>
      <c r="D26" s="176" t="s">
        <v>69</v>
      </c>
      <c r="E26" s="11">
        <v>1.02</v>
      </c>
      <c r="F26" s="188"/>
      <c r="G26" s="10" t="str">
        <f t="shared" ref="G26:G34" si="2">IF(F26="","",E26*F26)</f>
        <v/>
      </c>
      <c r="H26" s="19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s="1" customFormat="1" ht="14.5" customHeight="1" x14ac:dyDescent="0.35">
      <c r="A27" s="167"/>
      <c r="B27" s="87" t="s">
        <v>6</v>
      </c>
      <c r="C27" s="31">
        <v>68262</v>
      </c>
      <c r="D27" s="177"/>
      <c r="E27" s="11">
        <v>1.02</v>
      </c>
      <c r="F27" s="188"/>
      <c r="G27" s="10" t="str">
        <f t="shared" si="2"/>
        <v/>
      </c>
      <c r="H27" s="19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s="1" customFormat="1" ht="14.5" customHeight="1" x14ac:dyDescent="0.35">
      <c r="A28" s="167"/>
      <c r="B28" s="87" t="s">
        <v>37</v>
      </c>
      <c r="C28" s="31">
        <v>68263</v>
      </c>
      <c r="D28" s="177"/>
      <c r="E28" s="11">
        <v>1.02</v>
      </c>
      <c r="F28" s="188"/>
      <c r="G28" s="10" t="str">
        <f t="shared" si="2"/>
        <v/>
      </c>
      <c r="H28" s="19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14.5" customHeight="1" x14ac:dyDescent="0.35">
      <c r="A29" s="111"/>
      <c r="B29" s="87" t="s">
        <v>36</v>
      </c>
      <c r="C29" s="31">
        <v>68264</v>
      </c>
      <c r="D29" s="177"/>
      <c r="E29" s="11">
        <v>1.02</v>
      </c>
      <c r="F29" s="188"/>
      <c r="G29" s="10" t="str">
        <f t="shared" si="2"/>
        <v/>
      </c>
      <c r="H29" s="19"/>
    </row>
    <row r="30" spans="1:250" ht="14.5" customHeight="1" x14ac:dyDescent="0.35">
      <c r="A30" s="111"/>
      <c r="B30" s="87" t="s">
        <v>44</v>
      </c>
      <c r="C30" s="31">
        <v>14466</v>
      </c>
      <c r="D30" s="177"/>
      <c r="E30" s="11">
        <v>1.02</v>
      </c>
      <c r="F30" s="188"/>
      <c r="G30" s="10" t="str">
        <f t="shared" si="2"/>
        <v/>
      </c>
      <c r="H30" s="19"/>
    </row>
    <row r="31" spans="1:250" ht="14.5" customHeight="1" x14ac:dyDescent="0.35">
      <c r="A31" s="111"/>
      <c r="B31" s="87" t="s">
        <v>39</v>
      </c>
      <c r="C31" s="31">
        <v>79855</v>
      </c>
      <c r="D31" s="177"/>
      <c r="E31" s="11">
        <v>1.02</v>
      </c>
      <c r="F31" s="188"/>
      <c r="G31" s="10" t="str">
        <f t="shared" si="2"/>
        <v/>
      </c>
      <c r="H31" s="19"/>
    </row>
    <row r="32" spans="1:250" ht="14.5" customHeight="1" x14ac:dyDescent="0.35">
      <c r="A32" s="111"/>
      <c r="B32" s="87" t="s">
        <v>40</v>
      </c>
      <c r="C32" s="31">
        <v>79856</v>
      </c>
      <c r="D32" s="177"/>
      <c r="E32" s="11">
        <v>1.02</v>
      </c>
      <c r="F32" s="188"/>
      <c r="G32" s="10" t="str">
        <f t="shared" si="2"/>
        <v/>
      </c>
      <c r="H32" s="19"/>
    </row>
    <row r="33" spans="1:250" ht="14.5" customHeight="1" x14ac:dyDescent="0.35">
      <c r="A33" s="111"/>
      <c r="B33" s="87" t="s">
        <v>43</v>
      </c>
      <c r="C33" s="31">
        <v>79858</v>
      </c>
      <c r="D33" s="177"/>
      <c r="E33" s="11">
        <v>1.02</v>
      </c>
      <c r="F33" s="188"/>
      <c r="G33" s="10" t="str">
        <f t="shared" si="2"/>
        <v/>
      </c>
      <c r="H33" s="19"/>
    </row>
    <row r="34" spans="1:250" ht="14.5" customHeight="1" x14ac:dyDescent="0.35">
      <c r="A34" s="100"/>
      <c r="B34" s="90" t="s">
        <v>42</v>
      </c>
      <c r="C34" s="32">
        <v>79857</v>
      </c>
      <c r="D34" s="178"/>
      <c r="E34" s="9">
        <v>1.02</v>
      </c>
      <c r="F34" s="189"/>
      <c r="G34" s="8" t="str">
        <f t="shared" si="2"/>
        <v/>
      </c>
      <c r="H34" s="19"/>
    </row>
    <row r="35" spans="1:250" ht="14.5" customHeight="1" x14ac:dyDescent="0.35">
      <c r="A35" s="168" t="s">
        <v>41</v>
      </c>
      <c r="B35" s="88" t="s">
        <v>8</v>
      </c>
      <c r="C35" s="37">
        <v>29687</v>
      </c>
      <c r="D35" s="160" t="s">
        <v>55</v>
      </c>
      <c r="E35" s="38">
        <v>0.52</v>
      </c>
      <c r="F35" s="186"/>
      <c r="G35" s="39" t="str">
        <f t="shared" ref="G35:G41" si="3">IF(F35="","",E35*F35)</f>
        <v/>
      </c>
      <c r="H35" s="19"/>
    </row>
    <row r="36" spans="1:250" ht="14.5" customHeight="1" x14ac:dyDescent="0.35">
      <c r="A36" s="169"/>
      <c r="B36" s="88" t="s">
        <v>6</v>
      </c>
      <c r="C36" s="37">
        <v>29688</v>
      </c>
      <c r="D36" s="158"/>
      <c r="E36" s="38">
        <v>0.52</v>
      </c>
      <c r="F36" s="186"/>
      <c r="G36" s="39" t="str">
        <f t="shared" si="3"/>
        <v/>
      </c>
      <c r="H36" s="19"/>
    </row>
    <row r="37" spans="1:250" ht="14.5" customHeight="1" x14ac:dyDescent="0.35">
      <c r="A37" s="110"/>
      <c r="B37" s="88" t="s">
        <v>37</v>
      </c>
      <c r="C37" s="37">
        <v>29689</v>
      </c>
      <c r="D37" s="158"/>
      <c r="E37" s="38">
        <v>0.52</v>
      </c>
      <c r="F37" s="186"/>
      <c r="G37" s="39" t="str">
        <f t="shared" si="3"/>
        <v/>
      </c>
      <c r="H37" s="19"/>
    </row>
    <row r="38" spans="1:250" ht="14.5" customHeight="1" x14ac:dyDescent="0.35">
      <c r="A38" s="110"/>
      <c r="B38" s="88" t="s">
        <v>36</v>
      </c>
      <c r="C38" s="37">
        <v>29690</v>
      </c>
      <c r="D38" s="158"/>
      <c r="E38" s="38">
        <v>0.52</v>
      </c>
      <c r="F38" s="186"/>
      <c r="G38" s="39" t="str">
        <f t="shared" si="3"/>
        <v/>
      </c>
      <c r="H38" s="19"/>
    </row>
    <row r="39" spans="1:250" ht="14.5" customHeight="1" x14ac:dyDescent="0.35">
      <c r="A39" s="110"/>
      <c r="B39" s="88" t="s">
        <v>40</v>
      </c>
      <c r="C39" s="37">
        <v>29691</v>
      </c>
      <c r="D39" s="158"/>
      <c r="E39" s="38">
        <v>0.52</v>
      </c>
      <c r="F39" s="186"/>
      <c r="G39" s="39" t="str">
        <f t="shared" si="3"/>
        <v/>
      </c>
      <c r="H39" s="19"/>
    </row>
    <row r="40" spans="1:250" s="1" customFormat="1" ht="14.5" customHeight="1" x14ac:dyDescent="0.35">
      <c r="A40" s="99"/>
      <c r="B40" s="89" t="s">
        <v>39</v>
      </c>
      <c r="C40" s="40">
        <v>29692</v>
      </c>
      <c r="D40" s="159"/>
      <c r="E40" s="43">
        <v>0.52</v>
      </c>
      <c r="F40" s="187"/>
      <c r="G40" s="42" t="str">
        <f t="shared" si="3"/>
        <v/>
      </c>
      <c r="H40" s="19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s="1" customFormat="1" ht="23.15" customHeight="1" thickBot="1" x14ac:dyDescent="0.4">
      <c r="A41" s="102" t="s">
        <v>61</v>
      </c>
      <c r="B41" s="94"/>
      <c r="C41" s="30">
        <v>68384</v>
      </c>
      <c r="D41" s="120" t="s">
        <v>1</v>
      </c>
      <c r="E41" s="5">
        <v>1.67</v>
      </c>
      <c r="F41" s="190"/>
      <c r="G41" s="4" t="str">
        <f t="shared" si="3"/>
        <v/>
      </c>
      <c r="H41" s="19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s="1" customFormat="1" ht="14.5" customHeight="1" x14ac:dyDescent="0.35">
      <c r="A42" s="172" t="s">
        <v>38</v>
      </c>
      <c r="B42" s="106" t="s">
        <v>8</v>
      </c>
      <c r="C42" s="107">
        <v>68907</v>
      </c>
      <c r="D42" s="158" t="s">
        <v>56</v>
      </c>
      <c r="E42" s="118">
        <v>1.36</v>
      </c>
      <c r="F42" s="191"/>
      <c r="G42" s="119" t="str">
        <f t="shared" ref="G42:G46" si="4">IF(F42="","",E42*F42)</f>
        <v/>
      </c>
      <c r="H42" s="19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s="1" customFormat="1" ht="14.5" customHeight="1" x14ac:dyDescent="0.35">
      <c r="A43" s="169"/>
      <c r="B43" s="88" t="s">
        <v>7</v>
      </c>
      <c r="C43" s="37">
        <v>68908</v>
      </c>
      <c r="D43" s="158"/>
      <c r="E43" s="38">
        <v>1.36</v>
      </c>
      <c r="F43" s="186"/>
      <c r="G43" s="39" t="str">
        <f t="shared" si="4"/>
        <v/>
      </c>
      <c r="H43" s="19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s="1" customFormat="1" ht="14.5" customHeight="1" x14ac:dyDescent="0.35">
      <c r="A44" s="110"/>
      <c r="B44" s="88" t="s">
        <v>6</v>
      </c>
      <c r="C44" s="37">
        <v>68909</v>
      </c>
      <c r="D44" s="158"/>
      <c r="E44" s="38">
        <v>1.36</v>
      </c>
      <c r="F44" s="186"/>
      <c r="G44" s="39" t="str">
        <f t="shared" si="4"/>
        <v/>
      </c>
      <c r="H44" s="19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s="1" customFormat="1" ht="14.5" customHeight="1" x14ac:dyDescent="0.35">
      <c r="A45" s="110"/>
      <c r="B45" s="88" t="s">
        <v>37</v>
      </c>
      <c r="C45" s="37">
        <v>68910</v>
      </c>
      <c r="D45" s="158"/>
      <c r="E45" s="38">
        <v>1.36</v>
      </c>
      <c r="F45" s="186"/>
      <c r="G45" s="39" t="str">
        <f t="shared" si="4"/>
        <v/>
      </c>
      <c r="H45" s="19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s="1" customFormat="1" ht="14.5" customHeight="1" x14ac:dyDescent="0.35">
      <c r="A46" s="99"/>
      <c r="B46" s="92" t="s">
        <v>36</v>
      </c>
      <c r="C46" s="40">
        <v>68911</v>
      </c>
      <c r="D46" s="159"/>
      <c r="E46" s="43">
        <v>1.36</v>
      </c>
      <c r="F46" s="187"/>
      <c r="G46" s="42" t="str">
        <f t="shared" si="4"/>
        <v/>
      </c>
      <c r="H46" s="19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s="7" customFormat="1" ht="23.15" customHeight="1" x14ac:dyDescent="0.35">
      <c r="A47" s="103" t="s">
        <v>70</v>
      </c>
      <c r="B47" s="93"/>
      <c r="C47" s="34">
        <v>35272</v>
      </c>
      <c r="D47" s="73" t="s">
        <v>71</v>
      </c>
      <c r="E47" s="54">
        <v>0.28999999999999998</v>
      </c>
      <c r="F47" s="192"/>
      <c r="G47" s="55" t="str">
        <f t="shared" ref="G47:G62" si="5">IF(F47="","",E47*F47)</f>
        <v/>
      </c>
      <c r="H47" s="19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</row>
    <row r="48" spans="1:250" s="7" customFormat="1" ht="14.5" customHeight="1" x14ac:dyDescent="0.35">
      <c r="A48" s="48" t="s">
        <v>35</v>
      </c>
      <c r="B48" s="86"/>
      <c r="C48" s="45">
        <v>33146</v>
      </c>
      <c r="D48" s="74" t="s">
        <v>72</v>
      </c>
      <c r="E48" s="46">
        <v>0.78</v>
      </c>
      <c r="F48" s="184"/>
      <c r="G48" s="47" t="str">
        <f t="shared" si="5"/>
        <v/>
      </c>
      <c r="H48" s="19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</row>
    <row r="49" spans="1:250" s="7" customFormat="1" ht="23.15" customHeight="1" x14ac:dyDescent="0.35">
      <c r="A49" s="35" t="s">
        <v>32</v>
      </c>
      <c r="B49" s="94"/>
      <c r="C49" s="30">
        <v>47810</v>
      </c>
      <c r="D49" s="75" t="s">
        <v>1</v>
      </c>
      <c r="E49" s="56">
        <v>1.43</v>
      </c>
      <c r="F49" s="193"/>
      <c r="G49" s="57" t="str">
        <f t="shared" si="5"/>
        <v/>
      </c>
      <c r="H49" s="19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</row>
    <row r="50" spans="1:250" s="7" customFormat="1" ht="23.15" customHeight="1" x14ac:dyDescent="0.35">
      <c r="A50" s="48" t="s">
        <v>31</v>
      </c>
      <c r="B50" s="86"/>
      <c r="C50" s="45">
        <v>25050</v>
      </c>
      <c r="D50" s="72" t="s">
        <v>1</v>
      </c>
      <c r="E50" s="46">
        <v>1.75</v>
      </c>
      <c r="F50" s="184"/>
      <c r="G50" s="47" t="str">
        <f t="shared" si="5"/>
        <v/>
      </c>
      <c r="H50" s="19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</row>
    <row r="51" spans="1:250" s="7" customFormat="1" ht="23.15" customHeight="1" x14ac:dyDescent="0.35">
      <c r="A51" s="35" t="s">
        <v>73</v>
      </c>
      <c r="B51" s="94"/>
      <c r="C51" s="30">
        <v>13534</v>
      </c>
      <c r="D51" s="76" t="s">
        <v>30</v>
      </c>
      <c r="E51" s="56">
        <v>0.77</v>
      </c>
      <c r="F51" s="193"/>
      <c r="G51" s="57" t="str">
        <f t="shared" si="5"/>
        <v/>
      </c>
      <c r="H51" s="19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</row>
    <row r="52" spans="1:250" s="7" customFormat="1" ht="23.15" customHeight="1" x14ac:dyDescent="0.35">
      <c r="A52" s="48" t="s">
        <v>74</v>
      </c>
      <c r="B52" s="86"/>
      <c r="C52" s="45">
        <v>82047</v>
      </c>
      <c r="D52" s="72" t="s">
        <v>1</v>
      </c>
      <c r="E52" s="46">
        <v>2.14</v>
      </c>
      <c r="F52" s="184"/>
      <c r="G52" s="47" t="str">
        <f t="shared" si="5"/>
        <v/>
      </c>
      <c r="H52" s="19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</row>
    <row r="53" spans="1:250" ht="23.15" customHeight="1" x14ac:dyDescent="0.35">
      <c r="A53" s="35" t="s">
        <v>75</v>
      </c>
      <c r="B53" s="94"/>
      <c r="C53" s="30">
        <v>43028</v>
      </c>
      <c r="D53" s="75" t="s">
        <v>23</v>
      </c>
      <c r="E53" s="56">
        <v>2.92</v>
      </c>
      <c r="F53" s="193"/>
      <c r="G53" s="57" t="str">
        <f t="shared" si="5"/>
        <v/>
      </c>
    </row>
    <row r="54" spans="1:250" s="24" customFormat="1" ht="14.5" customHeight="1" x14ac:dyDescent="0.35">
      <c r="A54" s="101" t="s">
        <v>81</v>
      </c>
      <c r="B54" s="95"/>
      <c r="C54" s="36">
        <v>39293</v>
      </c>
      <c r="D54" s="77" t="s">
        <v>84</v>
      </c>
      <c r="E54" s="60">
        <v>2.25</v>
      </c>
      <c r="F54" s="194"/>
      <c r="G54" s="60" t="str">
        <f t="shared" si="5"/>
        <v/>
      </c>
    </row>
    <row r="55" spans="1:250" ht="14.5" customHeight="1" x14ac:dyDescent="0.35">
      <c r="A55" s="35" t="s">
        <v>2</v>
      </c>
      <c r="B55" s="94"/>
      <c r="C55" s="30">
        <v>74612</v>
      </c>
      <c r="D55" s="75" t="s">
        <v>1</v>
      </c>
      <c r="E55" s="56">
        <v>3.56</v>
      </c>
      <c r="F55" s="193"/>
      <c r="G55" s="57" t="str">
        <f t="shared" si="5"/>
        <v/>
      </c>
    </row>
    <row r="56" spans="1:250" s="7" customFormat="1" ht="14.5" customHeight="1" x14ac:dyDescent="0.35">
      <c r="A56" s="104" t="s">
        <v>20</v>
      </c>
      <c r="B56" s="96"/>
      <c r="C56" s="44">
        <v>34201</v>
      </c>
      <c r="D56" s="78" t="s">
        <v>19</v>
      </c>
      <c r="E56" s="43">
        <v>2.46</v>
      </c>
      <c r="F56" s="187"/>
      <c r="G56" s="42" t="str">
        <f t="shared" si="5"/>
        <v/>
      </c>
      <c r="H56" s="19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</row>
    <row r="57" spans="1:250" s="7" customFormat="1" ht="14.5" customHeight="1" x14ac:dyDescent="0.35">
      <c r="A57" s="35" t="s">
        <v>18</v>
      </c>
      <c r="B57" s="94"/>
      <c r="C57" s="30">
        <v>43007</v>
      </c>
      <c r="D57" s="76" t="s">
        <v>16</v>
      </c>
      <c r="E57" s="56">
        <v>1.1399999999999999</v>
      </c>
      <c r="F57" s="193"/>
      <c r="G57" s="57" t="str">
        <f t="shared" si="5"/>
        <v/>
      </c>
      <c r="H57" s="19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</row>
    <row r="58" spans="1:250" s="7" customFormat="1" ht="23.15" customHeight="1" x14ac:dyDescent="0.35">
      <c r="A58" s="48" t="s">
        <v>17</v>
      </c>
      <c r="B58" s="86"/>
      <c r="C58" s="45">
        <v>43001</v>
      </c>
      <c r="D58" s="79" t="s">
        <v>16</v>
      </c>
      <c r="E58" s="46">
        <v>1.19</v>
      </c>
      <c r="F58" s="184"/>
      <c r="G58" s="47" t="str">
        <f t="shared" si="5"/>
        <v/>
      </c>
      <c r="H58" s="19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</row>
    <row r="59" spans="1:250" s="7" customFormat="1" ht="14.5" customHeight="1" x14ac:dyDescent="0.35">
      <c r="A59" s="35" t="s">
        <v>11</v>
      </c>
      <c r="B59" s="94"/>
      <c r="C59" s="30">
        <v>24587</v>
      </c>
      <c r="D59" s="76" t="s">
        <v>10</v>
      </c>
      <c r="E59" s="56">
        <v>0.77</v>
      </c>
      <c r="F59" s="193"/>
      <c r="G59" s="57" t="str">
        <f>IF(F59="","",E59*F59)</f>
        <v/>
      </c>
      <c r="H59" s="19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</row>
    <row r="60" spans="1:250" s="7" customFormat="1" ht="14.5" customHeight="1" x14ac:dyDescent="0.35">
      <c r="A60" s="48" t="s">
        <v>28</v>
      </c>
      <c r="B60" s="86"/>
      <c r="C60" s="45">
        <v>72536</v>
      </c>
      <c r="D60" s="72" t="s">
        <v>1</v>
      </c>
      <c r="E60" s="46">
        <v>3.7</v>
      </c>
      <c r="F60" s="184"/>
      <c r="G60" s="47" t="str">
        <f t="shared" si="5"/>
        <v/>
      </c>
      <c r="H60" s="19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</row>
    <row r="61" spans="1:250" s="6" customFormat="1" ht="14.5" customHeight="1" x14ac:dyDescent="0.35">
      <c r="A61" s="35" t="s">
        <v>76</v>
      </c>
      <c r="B61" s="94"/>
      <c r="C61" s="30">
        <v>65320</v>
      </c>
      <c r="D61" s="75" t="s">
        <v>1</v>
      </c>
      <c r="E61" s="5">
        <v>2.39</v>
      </c>
      <c r="F61" s="190"/>
      <c r="G61" s="4" t="str">
        <f t="shared" si="5"/>
        <v/>
      </c>
      <c r="H61" s="19"/>
    </row>
    <row r="62" spans="1:250" s="6" customFormat="1" ht="14.5" customHeight="1" x14ac:dyDescent="0.35">
      <c r="A62" s="48" t="s">
        <v>46</v>
      </c>
      <c r="B62" s="86"/>
      <c r="C62" s="45">
        <v>16348</v>
      </c>
      <c r="D62" s="79" t="s">
        <v>16</v>
      </c>
      <c r="E62" s="46">
        <v>2.34</v>
      </c>
      <c r="F62" s="184"/>
      <c r="G62" s="47" t="str">
        <f t="shared" si="5"/>
        <v/>
      </c>
      <c r="H62" s="19"/>
    </row>
    <row r="63" spans="1:250" s="6" customFormat="1" ht="14.5" customHeight="1" x14ac:dyDescent="0.35">
      <c r="A63" s="105" t="s">
        <v>91</v>
      </c>
      <c r="B63" s="87">
        <v>8</v>
      </c>
      <c r="C63" s="31">
        <v>12137</v>
      </c>
      <c r="D63" s="157" t="s">
        <v>21</v>
      </c>
      <c r="E63" s="11">
        <v>0.19</v>
      </c>
      <c r="F63" s="188"/>
      <c r="G63" s="10" t="str">
        <f t="shared" ref="G63:G79" si="6">IF(F63="","",E63*F63)</f>
        <v/>
      </c>
      <c r="H63" s="19"/>
    </row>
    <row r="64" spans="1:250" s="6" customFormat="1" ht="14.5" customHeight="1" x14ac:dyDescent="0.35">
      <c r="A64" s="111"/>
      <c r="B64" s="87">
        <v>12</v>
      </c>
      <c r="C64" s="31">
        <v>12138</v>
      </c>
      <c r="D64" s="152"/>
      <c r="E64" s="11">
        <v>0.22</v>
      </c>
      <c r="F64" s="188"/>
      <c r="G64" s="10" t="str">
        <f t="shared" si="6"/>
        <v/>
      </c>
      <c r="H64" s="19"/>
    </row>
    <row r="65" spans="1:8" s="6" customFormat="1" ht="14.5" customHeight="1" x14ac:dyDescent="0.35">
      <c r="A65" s="112"/>
      <c r="B65" s="87">
        <v>16</v>
      </c>
      <c r="C65" s="31">
        <v>12140</v>
      </c>
      <c r="D65" s="153"/>
      <c r="E65" s="11">
        <v>0.35</v>
      </c>
      <c r="F65" s="188"/>
      <c r="G65" s="10" t="str">
        <f t="shared" si="6"/>
        <v/>
      </c>
      <c r="H65" s="19"/>
    </row>
    <row r="66" spans="1:8" s="6" customFormat="1" ht="14.5" customHeight="1" x14ac:dyDescent="0.35">
      <c r="A66" s="48" t="s">
        <v>13</v>
      </c>
      <c r="B66" s="86"/>
      <c r="C66" s="45">
        <v>39098</v>
      </c>
      <c r="D66" s="72" t="s">
        <v>1</v>
      </c>
      <c r="E66" s="46">
        <v>0.23</v>
      </c>
      <c r="F66" s="184"/>
      <c r="G66" s="47" t="str">
        <f t="shared" si="6"/>
        <v/>
      </c>
      <c r="H66" s="19"/>
    </row>
    <row r="67" spans="1:8" s="6" customFormat="1" ht="14.5" customHeight="1" x14ac:dyDescent="0.35">
      <c r="A67" s="35" t="s">
        <v>12</v>
      </c>
      <c r="B67" s="94"/>
      <c r="C67" s="30">
        <v>72528</v>
      </c>
      <c r="D67" s="75" t="s">
        <v>1</v>
      </c>
      <c r="E67" s="5">
        <v>0.42</v>
      </c>
      <c r="F67" s="190"/>
      <c r="G67" s="4" t="str">
        <f t="shared" si="6"/>
        <v/>
      </c>
      <c r="H67" s="19"/>
    </row>
    <row r="68" spans="1:8" s="6" customFormat="1" ht="14.5" customHeight="1" x14ac:dyDescent="0.35">
      <c r="A68" s="48" t="s">
        <v>26</v>
      </c>
      <c r="B68" s="86"/>
      <c r="C68" s="45">
        <v>79822</v>
      </c>
      <c r="D68" s="79" t="s">
        <v>14</v>
      </c>
      <c r="E68" s="46">
        <v>0.32</v>
      </c>
      <c r="F68" s="184"/>
      <c r="G68" s="47" t="str">
        <f t="shared" si="6"/>
        <v/>
      </c>
      <c r="H68" s="19"/>
    </row>
    <row r="69" spans="1:8" s="6" customFormat="1" ht="23.15" customHeight="1" x14ac:dyDescent="0.35">
      <c r="A69" s="35" t="s">
        <v>15</v>
      </c>
      <c r="B69" s="94"/>
      <c r="C69" s="30">
        <v>80139</v>
      </c>
      <c r="D69" s="76" t="s">
        <v>14</v>
      </c>
      <c r="E69" s="5">
        <v>0.22</v>
      </c>
      <c r="F69" s="190"/>
      <c r="G69" s="4" t="str">
        <f t="shared" si="6"/>
        <v/>
      </c>
      <c r="H69" s="19"/>
    </row>
    <row r="70" spans="1:8" s="6" customFormat="1" ht="14.5" customHeight="1" x14ac:dyDescent="0.35">
      <c r="A70" s="48" t="s">
        <v>34</v>
      </c>
      <c r="B70" s="96"/>
      <c r="C70" s="44">
        <v>76620</v>
      </c>
      <c r="D70" s="80" t="s">
        <v>77</v>
      </c>
      <c r="E70" s="46">
        <v>1.1299999999999999</v>
      </c>
      <c r="F70" s="187"/>
      <c r="G70" s="42" t="str">
        <f t="shared" si="6"/>
        <v/>
      </c>
      <c r="H70" s="19"/>
    </row>
    <row r="71" spans="1:8" s="6" customFormat="1" ht="14.5" customHeight="1" x14ac:dyDescent="0.35">
      <c r="A71" s="35" t="s">
        <v>33</v>
      </c>
      <c r="B71" s="93"/>
      <c r="C71" s="34">
        <v>58084</v>
      </c>
      <c r="D71" s="73" t="s">
        <v>1</v>
      </c>
      <c r="E71" s="5">
        <v>0.86</v>
      </c>
      <c r="F71" s="189"/>
      <c r="G71" s="8" t="str">
        <f t="shared" si="6"/>
        <v/>
      </c>
      <c r="H71" s="19"/>
    </row>
    <row r="72" spans="1:8" ht="14.5" customHeight="1" x14ac:dyDescent="0.35">
      <c r="A72" s="48" t="s">
        <v>22</v>
      </c>
      <c r="B72" s="86"/>
      <c r="C72" s="45">
        <v>59936</v>
      </c>
      <c r="D72" s="72" t="s">
        <v>1</v>
      </c>
      <c r="E72" s="46">
        <v>0.74</v>
      </c>
      <c r="F72" s="184"/>
      <c r="G72" s="47" t="str">
        <f t="shared" si="6"/>
        <v/>
      </c>
    </row>
    <row r="73" spans="1:8" s="6" customFormat="1" ht="14.5" customHeight="1" x14ac:dyDescent="0.35">
      <c r="A73" s="35" t="s">
        <v>3</v>
      </c>
      <c r="B73" s="94"/>
      <c r="C73" s="30">
        <v>7550</v>
      </c>
      <c r="D73" s="75" t="s">
        <v>1</v>
      </c>
      <c r="E73" s="5">
        <v>0.37</v>
      </c>
      <c r="F73" s="190"/>
      <c r="G73" s="4" t="str">
        <f t="shared" si="6"/>
        <v/>
      </c>
      <c r="H73" s="19"/>
    </row>
    <row r="74" spans="1:8" ht="14.5" customHeight="1" x14ac:dyDescent="0.35">
      <c r="A74" s="48" t="s">
        <v>29</v>
      </c>
      <c r="B74" s="86"/>
      <c r="C74" s="45">
        <v>44244</v>
      </c>
      <c r="D74" s="72" t="s">
        <v>1</v>
      </c>
      <c r="E74" s="46">
        <v>1.69</v>
      </c>
      <c r="F74" s="184"/>
      <c r="G74" s="47" t="str">
        <f t="shared" si="6"/>
        <v/>
      </c>
      <c r="H74" s="19"/>
    </row>
    <row r="75" spans="1:8" s="6" customFormat="1" ht="14.5" customHeight="1" x14ac:dyDescent="0.35">
      <c r="A75" s="35" t="s">
        <v>25</v>
      </c>
      <c r="B75" s="94"/>
      <c r="C75" s="30">
        <v>35329</v>
      </c>
      <c r="D75" s="76" t="s">
        <v>24</v>
      </c>
      <c r="E75" s="5">
        <v>0.13</v>
      </c>
      <c r="F75" s="190"/>
      <c r="G75" s="4" t="str">
        <f t="shared" si="6"/>
        <v/>
      </c>
      <c r="H75" s="19"/>
    </row>
    <row r="76" spans="1:8" s="6" customFormat="1" ht="14.5" customHeight="1" x14ac:dyDescent="0.35">
      <c r="A76" s="48" t="s">
        <v>48</v>
      </c>
      <c r="B76" s="97"/>
      <c r="C76" s="48">
        <v>11462</v>
      </c>
      <c r="D76" s="81" t="s">
        <v>1</v>
      </c>
      <c r="E76" s="46">
        <v>0.68</v>
      </c>
      <c r="F76" s="195"/>
      <c r="G76" s="47" t="str">
        <f t="shared" si="6"/>
        <v/>
      </c>
      <c r="H76" s="19"/>
    </row>
    <row r="77" spans="1:8" s="6" customFormat="1" ht="14.5" customHeight="1" x14ac:dyDescent="0.35">
      <c r="A77" s="35" t="s">
        <v>47</v>
      </c>
      <c r="B77" s="94"/>
      <c r="C77" s="30">
        <v>79576</v>
      </c>
      <c r="D77" s="75" t="s">
        <v>1</v>
      </c>
      <c r="E77" s="5">
        <v>2.7</v>
      </c>
      <c r="F77" s="190"/>
      <c r="G77" s="4" t="str">
        <f t="shared" si="6"/>
        <v/>
      </c>
      <c r="H77" s="19"/>
    </row>
    <row r="78" spans="1:8" s="6" customFormat="1" ht="14.5" customHeight="1" x14ac:dyDescent="0.35">
      <c r="A78" s="48" t="s">
        <v>0</v>
      </c>
      <c r="B78" s="86"/>
      <c r="C78" s="45">
        <v>11685</v>
      </c>
      <c r="D78" s="79" t="s">
        <v>24</v>
      </c>
      <c r="E78" s="46">
        <v>0.12</v>
      </c>
      <c r="F78" s="184"/>
      <c r="G78" s="47" t="str">
        <f t="shared" si="6"/>
        <v/>
      </c>
      <c r="H78" s="19"/>
    </row>
    <row r="79" spans="1:8" s="6" customFormat="1" ht="14.5" customHeight="1" x14ac:dyDescent="0.35">
      <c r="A79" s="35" t="s">
        <v>62</v>
      </c>
      <c r="B79" s="98"/>
      <c r="C79" s="35">
        <v>78661</v>
      </c>
      <c r="D79" s="82" t="s">
        <v>1</v>
      </c>
      <c r="E79" s="5">
        <v>0.39</v>
      </c>
      <c r="F79" s="190"/>
      <c r="G79" s="4" t="str">
        <f t="shared" si="6"/>
        <v/>
      </c>
      <c r="H79" s="19"/>
    </row>
    <row r="80" spans="1:8" s="6" customFormat="1" ht="14.5" customHeight="1" x14ac:dyDescent="0.35">
      <c r="A80" s="101" t="s">
        <v>78</v>
      </c>
      <c r="B80" s="88" t="s">
        <v>8</v>
      </c>
      <c r="C80" s="49">
        <v>1520</v>
      </c>
      <c r="D80" s="154" t="s">
        <v>1</v>
      </c>
      <c r="E80" s="38">
        <v>1.1299999999999999</v>
      </c>
      <c r="F80" s="186"/>
      <c r="G80" s="39" t="str">
        <f t="shared" ref="G80:G83" si="7">IF(F80="","",E80*F80)</f>
        <v/>
      </c>
      <c r="H80" s="19"/>
    </row>
    <row r="81" spans="1:8" ht="14.5" customHeight="1" x14ac:dyDescent="0.35">
      <c r="A81" s="110"/>
      <c r="B81" s="88" t="s">
        <v>7</v>
      </c>
      <c r="C81" s="49">
        <v>1521</v>
      </c>
      <c r="D81" s="155"/>
      <c r="E81" s="38">
        <v>1.1299999999999999</v>
      </c>
      <c r="F81" s="186"/>
      <c r="G81" s="39" t="str">
        <f t="shared" si="7"/>
        <v/>
      </c>
      <c r="H81" s="19"/>
    </row>
    <row r="82" spans="1:8" s="6" customFormat="1" ht="14.5" customHeight="1" x14ac:dyDescent="0.35">
      <c r="A82" s="110"/>
      <c r="B82" s="88" t="s">
        <v>6</v>
      </c>
      <c r="C82" s="49">
        <v>1522</v>
      </c>
      <c r="D82" s="155"/>
      <c r="E82" s="38">
        <v>1.1299999999999999</v>
      </c>
      <c r="F82" s="186"/>
      <c r="G82" s="39" t="str">
        <f t="shared" si="7"/>
        <v/>
      </c>
      <c r="H82" s="19"/>
    </row>
    <row r="83" spans="1:8" s="6" customFormat="1" ht="14.5" customHeight="1" x14ac:dyDescent="0.35">
      <c r="A83" s="99"/>
      <c r="B83" s="89" t="s">
        <v>9</v>
      </c>
      <c r="C83" s="50">
        <v>1523</v>
      </c>
      <c r="D83" s="156"/>
      <c r="E83" s="43">
        <v>1.1299999999999999</v>
      </c>
      <c r="F83" s="187"/>
      <c r="G83" s="42" t="str">
        <f t="shared" si="7"/>
        <v/>
      </c>
      <c r="H83" s="19"/>
    </row>
    <row r="84" spans="1:8" ht="14.5" customHeight="1" x14ac:dyDescent="0.35">
      <c r="A84" s="105" t="s">
        <v>59</v>
      </c>
      <c r="B84" s="87" t="s">
        <v>8</v>
      </c>
      <c r="C84" s="31">
        <v>65383</v>
      </c>
      <c r="D84" s="157" t="s">
        <v>1</v>
      </c>
      <c r="E84" s="11">
        <v>1.82</v>
      </c>
      <c r="F84" s="188"/>
      <c r="G84" s="10" t="str">
        <f t="shared" ref="G84:G87" si="8">IF(F84="","",E84*F84)</f>
        <v/>
      </c>
      <c r="H84" s="19"/>
    </row>
    <row r="85" spans="1:8" s="6" customFormat="1" ht="14.5" customHeight="1" x14ac:dyDescent="0.35">
      <c r="A85" s="111"/>
      <c r="B85" s="87" t="s">
        <v>7</v>
      </c>
      <c r="C85" s="31">
        <v>65384</v>
      </c>
      <c r="D85" s="152"/>
      <c r="E85" s="11">
        <v>1.82</v>
      </c>
      <c r="F85" s="188"/>
      <c r="G85" s="10" t="str">
        <f t="shared" si="8"/>
        <v/>
      </c>
      <c r="H85" s="19"/>
    </row>
    <row r="86" spans="1:8" s="6" customFormat="1" ht="14.5" customHeight="1" x14ac:dyDescent="0.35">
      <c r="A86" s="111"/>
      <c r="B86" s="87" t="s">
        <v>6</v>
      </c>
      <c r="C86" s="31">
        <v>65385</v>
      </c>
      <c r="D86" s="152"/>
      <c r="E86" s="11">
        <v>1.82</v>
      </c>
      <c r="F86" s="188"/>
      <c r="G86" s="10" t="str">
        <f t="shared" si="8"/>
        <v/>
      </c>
      <c r="H86" s="19"/>
    </row>
    <row r="87" spans="1:8" s="6" customFormat="1" ht="14.5" customHeight="1" x14ac:dyDescent="0.35">
      <c r="A87" s="100"/>
      <c r="B87" s="90" t="s">
        <v>9</v>
      </c>
      <c r="C87" s="32">
        <v>65386</v>
      </c>
      <c r="D87" s="153"/>
      <c r="E87" s="9">
        <v>1.82</v>
      </c>
      <c r="F87" s="189"/>
      <c r="G87" s="8" t="str">
        <f t="shared" si="8"/>
        <v/>
      </c>
      <c r="H87" s="19"/>
    </row>
    <row r="88" spans="1:8" ht="14.5" customHeight="1" x14ac:dyDescent="0.35">
      <c r="A88" s="101" t="s">
        <v>60</v>
      </c>
      <c r="B88" s="125" t="s">
        <v>8</v>
      </c>
      <c r="C88" s="126">
        <v>74676</v>
      </c>
      <c r="D88" s="154" t="s">
        <v>1</v>
      </c>
      <c r="E88" s="127">
        <v>3.82</v>
      </c>
      <c r="F88" s="196"/>
      <c r="G88" s="128" t="str">
        <f t="shared" ref="G88:G91" si="9">IF(F88="","",E88*F88)</f>
        <v/>
      </c>
      <c r="H88" s="19"/>
    </row>
    <row r="89" spans="1:8" ht="14.5" customHeight="1" x14ac:dyDescent="0.35">
      <c r="A89" s="110"/>
      <c r="B89" s="88" t="s">
        <v>7</v>
      </c>
      <c r="C89" s="37">
        <v>74677</v>
      </c>
      <c r="D89" s="155"/>
      <c r="E89" s="38">
        <v>3.82</v>
      </c>
      <c r="F89" s="186"/>
      <c r="G89" s="39" t="str">
        <f t="shared" si="9"/>
        <v/>
      </c>
      <c r="H89" s="19"/>
    </row>
    <row r="90" spans="1:8" s="6" customFormat="1" ht="14.5" customHeight="1" x14ac:dyDescent="0.35">
      <c r="A90" s="110"/>
      <c r="B90" s="88" t="s">
        <v>6</v>
      </c>
      <c r="C90" s="37">
        <v>74678</v>
      </c>
      <c r="D90" s="155"/>
      <c r="E90" s="38">
        <v>3.82</v>
      </c>
      <c r="F90" s="186"/>
      <c r="G90" s="39" t="str">
        <f t="shared" si="9"/>
        <v/>
      </c>
      <c r="H90" s="19"/>
    </row>
    <row r="91" spans="1:8" s="6" customFormat="1" ht="14.5" customHeight="1" x14ac:dyDescent="0.35">
      <c r="A91" s="99"/>
      <c r="B91" s="89" t="s">
        <v>9</v>
      </c>
      <c r="C91" s="40">
        <v>74680</v>
      </c>
      <c r="D91" s="156"/>
      <c r="E91" s="43">
        <v>3.82</v>
      </c>
      <c r="F91" s="187"/>
      <c r="G91" s="42" t="str">
        <f t="shared" si="9"/>
        <v/>
      </c>
      <c r="H91" s="19"/>
    </row>
    <row r="92" spans="1:8" s="6" customFormat="1" ht="14.5" customHeight="1" x14ac:dyDescent="0.35">
      <c r="A92" s="117" t="s">
        <v>58</v>
      </c>
      <c r="B92" s="121" t="s">
        <v>8</v>
      </c>
      <c r="C92" s="122">
        <v>24038</v>
      </c>
      <c r="D92" s="152" t="s">
        <v>1</v>
      </c>
      <c r="E92" s="123">
        <v>0.78</v>
      </c>
      <c r="F92" s="197"/>
      <c r="G92" s="124" t="str">
        <f t="shared" ref="G92:G100" si="10">IF(F92="","",E92*F92)</f>
        <v/>
      </c>
      <c r="H92" s="19"/>
    </row>
    <row r="93" spans="1:8" s="6" customFormat="1" ht="14.5" customHeight="1" x14ac:dyDescent="0.35">
      <c r="A93" s="111"/>
      <c r="B93" s="87" t="s">
        <v>7</v>
      </c>
      <c r="C93" s="31">
        <v>24039</v>
      </c>
      <c r="D93" s="152"/>
      <c r="E93" s="52">
        <v>0.78</v>
      </c>
      <c r="F93" s="185"/>
      <c r="G93" s="53" t="str">
        <f t="shared" si="10"/>
        <v/>
      </c>
      <c r="H93" s="19"/>
    </row>
    <row r="94" spans="1:8" s="6" customFormat="1" ht="14.5" customHeight="1" x14ac:dyDescent="0.35">
      <c r="A94" s="100"/>
      <c r="B94" s="90" t="s">
        <v>6</v>
      </c>
      <c r="C94" s="32">
        <v>24040</v>
      </c>
      <c r="D94" s="153"/>
      <c r="E94" s="54">
        <v>0.78</v>
      </c>
      <c r="F94" s="192"/>
      <c r="G94" s="55" t="str">
        <f t="shared" si="10"/>
        <v/>
      </c>
      <c r="H94" s="19"/>
    </row>
    <row r="95" spans="1:8" s="6" customFormat="1" ht="14.5" customHeight="1" x14ac:dyDescent="0.35">
      <c r="A95" s="48" t="s">
        <v>5</v>
      </c>
      <c r="B95" s="86"/>
      <c r="C95" s="45">
        <v>34466</v>
      </c>
      <c r="D95" s="72" t="s">
        <v>1</v>
      </c>
      <c r="E95" s="46">
        <v>1.9</v>
      </c>
      <c r="F95" s="184"/>
      <c r="G95" s="47" t="str">
        <f t="shared" si="10"/>
        <v/>
      </c>
      <c r="H95" s="19"/>
    </row>
    <row r="96" spans="1:8" s="6" customFormat="1" ht="14.5" customHeight="1" x14ac:dyDescent="0.35">
      <c r="A96" s="35" t="s">
        <v>4</v>
      </c>
      <c r="B96" s="94"/>
      <c r="C96" s="30">
        <v>33290</v>
      </c>
      <c r="D96" s="75" t="s">
        <v>1</v>
      </c>
      <c r="E96" s="56">
        <v>0.7</v>
      </c>
      <c r="F96" s="193"/>
      <c r="G96" s="57" t="str">
        <f t="shared" si="10"/>
        <v/>
      </c>
      <c r="H96" s="19"/>
    </row>
    <row r="97" spans="1:8" s="6" customFormat="1" ht="14.5" customHeight="1" x14ac:dyDescent="0.35">
      <c r="A97" s="173" t="s">
        <v>92</v>
      </c>
      <c r="B97" s="174"/>
      <c r="C97" s="45">
        <v>33294</v>
      </c>
      <c r="D97" s="72" t="s">
        <v>1</v>
      </c>
      <c r="E97" s="46">
        <v>2.7</v>
      </c>
      <c r="F97" s="184"/>
      <c r="G97" s="47" t="str">
        <f t="shared" si="10"/>
        <v/>
      </c>
      <c r="H97" s="19"/>
    </row>
    <row r="98" spans="1:8" s="6" customFormat="1" ht="14.5" customHeight="1" x14ac:dyDescent="0.35">
      <c r="A98" s="35" t="s">
        <v>27</v>
      </c>
      <c r="B98" s="94"/>
      <c r="C98" s="30">
        <v>2300</v>
      </c>
      <c r="D98" s="75" t="s">
        <v>1</v>
      </c>
      <c r="E98" s="56">
        <v>0.67</v>
      </c>
      <c r="F98" s="193"/>
      <c r="G98" s="57" t="str">
        <f t="shared" si="10"/>
        <v/>
      </c>
      <c r="H98" s="19"/>
    </row>
    <row r="99" spans="1:8" s="6" customFormat="1" ht="14.5" customHeight="1" x14ac:dyDescent="0.35">
      <c r="A99" s="48" t="s">
        <v>79</v>
      </c>
      <c r="B99" s="86"/>
      <c r="C99" s="45">
        <v>30144</v>
      </c>
      <c r="D99" s="72" t="s">
        <v>1</v>
      </c>
      <c r="E99" s="46">
        <v>1.32</v>
      </c>
      <c r="F99" s="184"/>
      <c r="G99" s="47" t="str">
        <f t="shared" si="10"/>
        <v/>
      </c>
      <c r="H99" s="19"/>
    </row>
    <row r="100" spans="1:8" ht="14.5" customHeight="1" thickBot="1" x14ac:dyDescent="0.4">
      <c r="A100" s="102" t="s">
        <v>57</v>
      </c>
      <c r="B100" s="91"/>
      <c r="C100" s="33">
        <v>24113</v>
      </c>
      <c r="D100" s="114" t="s">
        <v>1</v>
      </c>
      <c r="E100" s="115">
        <v>5.64</v>
      </c>
      <c r="F100" s="198"/>
      <c r="G100" s="116" t="str">
        <f t="shared" si="10"/>
        <v/>
      </c>
      <c r="H100" s="19"/>
    </row>
    <row r="101" spans="1:8" s="24" customFormat="1" ht="15" thickBot="1" x14ac:dyDescent="0.4">
      <c r="A101" s="25"/>
      <c r="B101" s="25"/>
      <c r="C101" s="26"/>
      <c r="D101" s="83"/>
      <c r="E101" s="171" t="s">
        <v>82</v>
      </c>
      <c r="F101" s="171"/>
      <c r="G101" s="28">
        <f>SUM(G12:G100)</f>
        <v>0</v>
      </c>
    </row>
    <row r="102" spans="1:8" s="24" customFormat="1" ht="12" customHeight="1" x14ac:dyDescent="0.35">
      <c r="A102" s="25"/>
      <c r="B102" s="25"/>
      <c r="C102" s="26"/>
      <c r="D102" s="83"/>
      <c r="E102" s="61"/>
      <c r="F102" s="61"/>
      <c r="G102" s="62"/>
    </row>
    <row r="103" spans="1:8" ht="20.25" customHeight="1" x14ac:dyDescent="0.35">
      <c r="A103" s="27" t="s">
        <v>64</v>
      </c>
      <c r="B103" s="113"/>
      <c r="C103" s="64"/>
      <c r="D103" s="64"/>
      <c r="E103" s="64"/>
      <c r="F103" s="137" t="s">
        <v>105</v>
      </c>
      <c r="G103" s="64"/>
    </row>
    <row r="104" spans="1:8" ht="20.25" customHeight="1" x14ac:dyDescent="0.35">
      <c r="A104" s="27" t="s">
        <v>66</v>
      </c>
      <c r="B104" s="113"/>
      <c r="C104" s="170"/>
      <c r="D104" s="170"/>
      <c r="E104" s="170"/>
      <c r="F104" s="170"/>
      <c r="G104" s="170"/>
    </row>
    <row r="105" spans="1:8" ht="20.25" customHeight="1" x14ac:dyDescent="0.35">
      <c r="A105" s="27" t="s">
        <v>83</v>
      </c>
      <c r="B105" s="113"/>
      <c r="C105" s="179"/>
      <c r="D105" s="179"/>
      <c r="E105" s="179"/>
      <c r="F105" s="179"/>
      <c r="G105" s="170"/>
    </row>
    <row r="106" spans="1:8" ht="20.25" customHeight="1" x14ac:dyDescent="0.35">
      <c r="A106" s="27" t="s">
        <v>85</v>
      </c>
      <c r="B106" s="113"/>
      <c r="C106" s="63"/>
      <c r="D106" s="84"/>
      <c r="E106" s="63"/>
      <c r="F106" s="66"/>
      <c r="G106" s="182" t="s">
        <v>87</v>
      </c>
    </row>
    <row r="107" spans="1:8" ht="20.25" customHeight="1" x14ac:dyDescent="0.35">
      <c r="A107" s="27" t="s">
        <v>86</v>
      </c>
      <c r="B107" s="113"/>
      <c r="C107" s="63"/>
      <c r="D107" s="84"/>
      <c r="E107" s="63"/>
      <c r="F107" s="67"/>
      <c r="G107" s="183"/>
    </row>
    <row r="108" spans="1:8" ht="20.25" customHeight="1" x14ac:dyDescent="0.35">
      <c r="A108" s="27" t="s">
        <v>65</v>
      </c>
      <c r="B108" s="27"/>
      <c r="C108" s="65"/>
      <c r="D108" s="138" t="s">
        <v>106</v>
      </c>
      <c r="E108" s="65"/>
      <c r="F108" s="65"/>
      <c r="G108" s="65"/>
    </row>
    <row r="109" spans="1:8" ht="11.5" customHeight="1" x14ac:dyDescent="0.35">
      <c r="A109" s="22"/>
      <c r="B109" s="22"/>
      <c r="C109" s="180"/>
      <c r="D109" s="181"/>
      <c r="E109" s="181"/>
      <c r="F109" s="181"/>
      <c r="G109" s="181"/>
    </row>
    <row r="110" spans="1:8" ht="15" customHeight="1" x14ac:dyDescent="0.35">
      <c r="B110" s="23"/>
      <c r="C110" s="23" t="s">
        <v>88</v>
      </c>
      <c r="D110" s="175"/>
      <c r="E110" s="175"/>
      <c r="F110" s="175"/>
      <c r="G110" s="175"/>
    </row>
    <row r="111" spans="1:8" ht="15" customHeight="1" x14ac:dyDescent="0.35">
      <c r="C111" s="136"/>
      <c r="D111" s="175"/>
      <c r="E111" s="175"/>
      <c r="F111" s="175"/>
      <c r="G111" s="175"/>
    </row>
    <row r="112" spans="1:8" ht="15" customHeight="1" x14ac:dyDescent="0.35">
      <c r="C112" s="136"/>
      <c r="D112" s="175"/>
      <c r="E112" s="175"/>
      <c r="F112" s="175"/>
      <c r="G112" s="175"/>
    </row>
    <row r="113" spans="1:7" ht="15" customHeight="1" x14ac:dyDescent="0.35">
      <c r="A113" s="139" t="s">
        <v>102</v>
      </c>
      <c r="B113" s="140"/>
      <c r="C113" s="141"/>
      <c r="D113" s="175"/>
      <c r="E113" s="175"/>
      <c r="F113" s="175"/>
      <c r="G113" s="175"/>
    </row>
    <row r="114" spans="1:7" s="132" customFormat="1" ht="18" customHeight="1" x14ac:dyDescent="0.35">
      <c r="A114" s="142" t="s">
        <v>98</v>
      </c>
      <c r="B114" s="143" t="s">
        <v>99</v>
      </c>
      <c r="C114" s="144"/>
      <c r="D114" s="135"/>
      <c r="E114" s="130"/>
      <c r="F114" s="131"/>
      <c r="G114" s="130"/>
    </row>
    <row r="115" spans="1:7" s="132" customFormat="1" ht="13" x14ac:dyDescent="0.3">
      <c r="A115" s="145" t="s">
        <v>100</v>
      </c>
      <c r="B115" s="146" t="s">
        <v>101</v>
      </c>
      <c r="C115" s="144"/>
      <c r="E115" s="130"/>
      <c r="F115" s="131"/>
      <c r="G115" s="130"/>
    </row>
    <row r="116" spans="1:7" s="132" customFormat="1" ht="13" x14ac:dyDescent="0.3">
      <c r="A116" s="133" t="s">
        <v>96</v>
      </c>
      <c r="B116" s="147" t="s">
        <v>97</v>
      </c>
      <c r="C116" s="144"/>
      <c r="E116" s="130"/>
      <c r="F116" s="131"/>
      <c r="G116" s="130"/>
    </row>
    <row r="117" spans="1:7" s="132" customFormat="1" ht="14.5" customHeight="1" x14ac:dyDescent="0.3">
      <c r="C117" s="131"/>
      <c r="E117" s="130"/>
      <c r="F117" s="131"/>
      <c r="G117" s="130"/>
    </row>
  </sheetData>
  <sheetProtection password="FB3D" sheet="1" objects="1" scenarios="1"/>
  <mergeCells count="28">
    <mergeCell ref="D110:G113"/>
    <mergeCell ref="D26:D34"/>
    <mergeCell ref="C105:G105"/>
    <mergeCell ref="C109:G109"/>
    <mergeCell ref="G106:G107"/>
    <mergeCell ref="C104:G104"/>
    <mergeCell ref="E101:F101"/>
    <mergeCell ref="A35:A36"/>
    <mergeCell ref="A42:A43"/>
    <mergeCell ref="A97:B97"/>
    <mergeCell ref="A2:G2"/>
    <mergeCell ref="A3:G3"/>
    <mergeCell ref="A5:G5"/>
    <mergeCell ref="A7:G7"/>
    <mergeCell ref="A8:G8"/>
    <mergeCell ref="A9:G9"/>
    <mergeCell ref="D13:D16"/>
    <mergeCell ref="D92:D94"/>
    <mergeCell ref="D88:D91"/>
    <mergeCell ref="D84:D87"/>
    <mergeCell ref="D80:D83"/>
    <mergeCell ref="D63:D65"/>
    <mergeCell ref="D42:D46"/>
    <mergeCell ref="D35:D40"/>
    <mergeCell ref="D17:D25"/>
    <mergeCell ref="A13:A15"/>
    <mergeCell ref="A17:A19"/>
    <mergeCell ref="A26:A28"/>
  </mergeCells>
  <pageMargins left="0.23622047244094491" right="0.23622047244094491" top="0.19685039370078741" bottom="0.19685039370078741" header="0" footer="0"/>
  <pageSetup paperSize="9" scale="90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1</xdr:col>
                    <xdr:colOff>31750</xdr:colOff>
                    <xdr:row>107</xdr:row>
                    <xdr:rowOff>31750</xdr:rowOff>
                  </from>
                  <to>
                    <xdr:col>2</xdr:col>
                    <xdr:colOff>285750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>
                  <from>
                    <xdr:col>2</xdr:col>
                    <xdr:colOff>177800</xdr:colOff>
                    <xdr:row>107</xdr:row>
                    <xdr:rowOff>25400</xdr:rowOff>
                  </from>
                  <to>
                    <xdr:col>3</xdr:col>
                    <xdr:colOff>266700</xdr:colOff>
                    <xdr:row>108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BC a la carte</vt:lpstr>
      <vt:lpstr>'BC a la carte'!Zone_d_impression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2019-06-12T22:03:37Z</cp:lastPrinted>
  <dcterms:created xsi:type="dcterms:W3CDTF">2018-05-29T22:05:18Z</dcterms:created>
  <dcterms:modified xsi:type="dcterms:W3CDTF">2019-06-14T18:53:00Z</dcterms:modified>
</cp:coreProperties>
</file>