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6.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7.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8.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charts/chart17.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ml.chartshapes+xml"/>
  <Override PartName="/xl/charts/chart18.xml" ContentType="application/vnd.openxmlformats-officedocument.drawingml.chart+xml"/>
  <Override PartName="/xl/theme/themeOverride7.xml" ContentType="application/vnd.openxmlformats-officedocument.themeOverride+xml"/>
  <Override PartName="/xl/drawings/drawing9.xml" ContentType="application/vnd.openxmlformats-officedocument.drawingml.chartshapes+xml"/>
  <Override PartName="/xl/charts/chart19.xml" ContentType="application/vnd.openxmlformats-officedocument.drawingml.chart+xml"/>
  <Override PartName="/xl/theme/themeOverride8.xml" ContentType="application/vnd.openxmlformats-officedocument.themeOverride+xml"/>
  <Override PartName="/xl/drawings/drawing10.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bookViews>
  <sheets>
    <sheet name="Indicateurs S2" sheetId="1" r:id="rId1"/>
    <sheet name="S2" sheetId="2" r:id="rId2"/>
    <sheet name="S1" sheetId="3" r:id="rId3"/>
    <sheet name="Indicateurs S1" sheetId="4" r:id="rId4"/>
  </sheets>
  <externalReferences>
    <externalReference r:id="rId5"/>
    <externalReference r:id="rId6"/>
    <externalReference r:id="rId7"/>
  </externalReferences>
  <definedNames>
    <definedName name="APJPlageX" localSheetId="1">OFFSET('S2'!PlageMois,-8,0)</definedName>
    <definedName name="APJPlageX">OFFSET(PlageMois,-8,0)</definedName>
    <definedName name="APJPlageY1" localSheetId="1">OFFSET('S2'!PlageMois,6,0)</definedName>
    <definedName name="APJPlageY1">OFFSET(PlageMois,6,0)</definedName>
    <definedName name="APJPlageY2" localSheetId="1">OFFSET('S2'!PlageMois,9,0)</definedName>
    <definedName name="APJPlageY2">OFFSET(PlageMois,9,0)</definedName>
    <definedName name="APJPlageY3" localSheetId="1">OFFSET('S2'!PlageMois,12,0)</definedName>
    <definedName name="APJPlageY3">OFFSET(PlageMois,12,0)</definedName>
    <definedName name="Dercosem">MATCH(TEXT(DATE('Indicateurs S1'!$B$2,nummois+1,1),"mmmm"),'S1'!$95:$95,0)</definedName>
    <definedName name="Dercosem2">MATCH(TEXT(DATE('Indicateurs S2'!$B$2,nummois+1,1),"mmmm"),'S2'!$95:$95,0)</definedName>
    <definedName name="ecartprodsem">OFFSET(plagesem,12,0)</definedName>
    <definedName name="NbJours">COUNTIF('S1'!$12:$12,'Indicateurs S1'!$B$3)</definedName>
    <definedName name="NbJours2" localSheetId="1">COUNTIF('S2'!$12:$12,'Indicateurs S2'!$B$3)</definedName>
    <definedName name="Nbsem">Dercosem-Premsem</definedName>
    <definedName name="Nbsem2">Dercosem2-premsem2</definedName>
    <definedName name="nonconformesem">OFFSET(plagesem,18,0)</definedName>
    <definedName name="nummois">MATCH('Indicateurs S1'!$B$3,{"Janvier";"Février";"Mars";"Avril";"Mai";"Juin";"Juillet";"Août";"Septembre";"Octobre";"Novembre";"Décembre"},0)</definedName>
    <definedName name="PlageMois" localSheetId="1">OFFSET('S2'!$A$12:$A$12,0,'Indicateurs S2'!PremCoMois-1,1,NbJours)</definedName>
    <definedName name="PlageMois">OFFSET('S1'!$A$12:$A$12,0,PremCoMois-1,1,NbJours)</definedName>
    <definedName name="plagesem">OFFSET('S1'!$93:$93,0,Premsem-1,1,Nbsem)</definedName>
    <definedName name="Plagesem2" localSheetId="1">OFFSET('S2'!$93:$93,0,premsem2-1,1,Nbsem2)</definedName>
    <definedName name="PremCoMois" localSheetId="0">MATCH('Indicateurs S2'!$B$3,'S1'!$12:$12,0)</definedName>
    <definedName name="PremCoMois" localSheetId="1">MATCH('Indicateurs S1'!$B$3,'S2'!$12:$12,0)</definedName>
    <definedName name="PremCoMois">MATCH('Indicateurs S1'!$B$3,'S1'!$12:$12,0)</definedName>
    <definedName name="Premsem">MATCH(TEXT(DATE('Indicateurs S1'!$B$2,nummois,1),"mmmm"),'S1'!$95:$95,0)</definedName>
    <definedName name="Premsem2" localSheetId="1">MATCH(TEXT(DATE('Indicateurs S2'!$B$2,nummois,1),"mmmm"),'S2'!$95:$95,0)</definedName>
    <definedName name="prodsemreal">OFFSET(plagesem,9,0)</definedName>
    <definedName name="prodsemsoip">OFFSET(plagesem,6,0)</definedName>
    <definedName name="prodsemsoip2" localSheetId="1">OFFSET(plagesem2,6,0)</definedName>
    <definedName name="recyclesem">OFFSET(plagesem,21,0)</definedName>
    <definedName name="restenonconforme">OFFSET(plagesem,24,0)</definedName>
    <definedName name="RFTparjour" localSheetId="0">OFFSET([0]!PlageMois,69,0)</definedName>
    <definedName name="RFTparjour" localSheetId="1">OFFSET('S2'!PlageMois,69,0)</definedName>
    <definedName name="RFTparjour">OFFSET(PlageMois,69,0)</definedName>
    <definedName name="semainex">OFFSET(plagesem,0,0)</definedName>
    <definedName name="semainex2" localSheetId="1">OFFSET(plagesem2,0,0)</definedName>
    <definedName name="soudeparjour" localSheetId="0">OFFSET([0]!PlageMois,75,0)</definedName>
    <definedName name="soudeparjour" localSheetId="1">OFFSET('S2'!PlageMois,75,0)</definedName>
    <definedName name="soudeparjour">OFFSET([0]!PlageMois,75,0)</definedName>
    <definedName name="soudesem">OFFSET(plagesem,36,0)</definedName>
  </definedNames>
  <calcPr calcId="145621"/>
</workbook>
</file>

<file path=xl/calcChain.xml><?xml version="1.0" encoding="utf-8"?>
<calcChain xmlns="http://schemas.openxmlformats.org/spreadsheetml/2006/main">
  <c r="I225" i="3" l="1"/>
  <c r="I224" i="3"/>
  <c r="I223" i="3"/>
  <c r="I222" i="3"/>
  <c r="I221" i="3"/>
  <c r="I220" i="3"/>
  <c r="I219" i="3"/>
  <c r="I218" i="3"/>
  <c r="O148" i="3"/>
  <c r="L148" i="3"/>
  <c r="I148" i="3"/>
  <c r="F148" i="3"/>
  <c r="O147" i="3"/>
  <c r="L147" i="3"/>
  <c r="I147" i="3"/>
  <c r="F147" i="3"/>
  <c r="O146" i="3"/>
  <c r="L146" i="3"/>
  <c r="I146" i="3"/>
  <c r="F146"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D117" i="3"/>
  <c r="C117"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IV81" i="3"/>
  <c r="IU81" i="3"/>
  <c r="IT81" i="3"/>
  <c r="IS81" i="3"/>
  <c r="IR81" i="3"/>
  <c r="IQ81" i="3"/>
  <c r="IP81" i="3"/>
  <c r="IO81" i="3"/>
  <c r="IN81" i="3"/>
  <c r="IM81" i="3"/>
  <c r="IL81" i="3"/>
  <c r="IK81" i="3"/>
  <c r="IJ81" i="3"/>
  <c r="II81" i="3"/>
  <c r="IH81" i="3"/>
  <c r="IG81" i="3"/>
  <c r="IF81" i="3"/>
  <c r="IE81" i="3"/>
  <c r="ID81" i="3"/>
  <c r="IC81" i="3"/>
  <c r="IB81" i="3"/>
  <c r="IA81" i="3"/>
  <c r="HZ81" i="3"/>
  <c r="HY81" i="3"/>
  <c r="HX81" i="3"/>
  <c r="HW81" i="3"/>
  <c r="HV81" i="3"/>
  <c r="HU81" i="3"/>
  <c r="HT81" i="3"/>
  <c r="HS81" i="3"/>
  <c r="HR81" i="3"/>
  <c r="HQ81" i="3"/>
  <c r="HP81" i="3"/>
  <c r="HO81" i="3"/>
  <c r="HN81" i="3"/>
  <c r="HM81" i="3"/>
  <c r="HL81" i="3"/>
  <c r="HK81" i="3"/>
  <c r="HJ81" i="3"/>
  <c r="HI81" i="3"/>
  <c r="HH81" i="3"/>
  <c r="HG81" i="3"/>
  <c r="HF81" i="3"/>
  <c r="HE81" i="3"/>
  <c r="HD81" i="3"/>
  <c r="HC81" i="3"/>
  <c r="HB81" i="3"/>
  <c r="HA81" i="3"/>
  <c r="GZ81" i="3"/>
  <c r="GY81" i="3"/>
  <c r="GX81" i="3"/>
  <c r="GW81" i="3"/>
  <c r="GV81" i="3"/>
  <c r="GU81" i="3"/>
  <c r="GT81" i="3"/>
  <c r="GS81" i="3"/>
  <c r="GR81" i="3"/>
  <c r="GQ81" i="3"/>
  <c r="GP81" i="3"/>
  <c r="GO81" i="3"/>
  <c r="GN81" i="3"/>
  <c r="GM81" i="3"/>
  <c r="GL81" i="3"/>
  <c r="GK81" i="3"/>
  <c r="GJ81" i="3"/>
  <c r="GI81" i="3"/>
  <c r="GH81" i="3"/>
  <c r="GG81" i="3"/>
  <c r="GF81" i="3"/>
  <c r="GE81" i="3"/>
  <c r="GD81" i="3"/>
  <c r="GC81" i="3"/>
  <c r="GB81" i="3"/>
  <c r="GA81" i="3"/>
  <c r="FZ81" i="3"/>
  <c r="FY81" i="3"/>
  <c r="FX81" i="3"/>
  <c r="FW81" i="3"/>
  <c r="FV81" i="3"/>
  <c r="FU81" i="3"/>
  <c r="FT81" i="3"/>
  <c r="FS81" i="3"/>
  <c r="FR81" i="3"/>
  <c r="FQ81" i="3"/>
  <c r="FP81" i="3"/>
  <c r="FO81" i="3"/>
  <c r="FN81" i="3"/>
  <c r="FM81" i="3"/>
  <c r="FL81" i="3"/>
  <c r="FK81" i="3"/>
  <c r="FJ81" i="3"/>
  <c r="FI81" i="3"/>
  <c r="FH81" i="3"/>
  <c r="FG81" i="3"/>
  <c r="FF81" i="3"/>
  <c r="FE81" i="3"/>
  <c r="FD81" i="3"/>
  <c r="FC81" i="3"/>
  <c r="FB81" i="3"/>
  <c r="FA81" i="3"/>
  <c r="EZ81" i="3"/>
  <c r="EY81" i="3"/>
  <c r="EX81" i="3"/>
  <c r="EW81" i="3"/>
  <c r="EV81" i="3"/>
  <c r="EU81" i="3"/>
  <c r="ET81" i="3"/>
  <c r="ES81" i="3"/>
  <c r="ER81" i="3"/>
  <c r="EQ81" i="3"/>
  <c r="EP81" i="3"/>
  <c r="EO81" i="3"/>
  <c r="EN81" i="3"/>
  <c r="EM81" i="3"/>
  <c r="EL81" i="3"/>
  <c r="EK81" i="3"/>
  <c r="EJ81" i="3"/>
  <c r="EI81" i="3"/>
  <c r="EH81" i="3"/>
  <c r="EG81" i="3"/>
  <c r="EF81" i="3"/>
  <c r="EE81" i="3"/>
  <c r="ED81" i="3"/>
  <c r="EC81" i="3"/>
  <c r="EB81" i="3"/>
  <c r="EA81" i="3"/>
  <c r="DZ81" i="3"/>
  <c r="DY81" i="3"/>
  <c r="DX81" i="3"/>
  <c r="DW81" i="3"/>
  <c r="DV81" i="3"/>
  <c r="DU81" i="3"/>
  <c r="DT81" i="3"/>
  <c r="DS81" i="3"/>
  <c r="DR81"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IV12" i="3"/>
  <c r="IU12" i="3"/>
  <c r="IT12" i="3"/>
  <c r="IS12" i="3"/>
  <c r="IR12" i="3"/>
  <c r="IQ12" i="3"/>
  <c r="IP12" i="3"/>
  <c r="IO12" i="3"/>
  <c r="IN12" i="3"/>
  <c r="IM12" i="3"/>
  <c r="IL12" i="3"/>
  <c r="IH12" i="3"/>
  <c r="IG12" i="3"/>
  <c r="IF12" i="3"/>
  <c r="IE12" i="3"/>
  <c r="ID12" i="3"/>
  <c r="IC12" i="3"/>
  <c r="IB12" i="3"/>
  <c r="IA12" i="3"/>
  <c r="HZ12" i="3"/>
  <c r="HY12" i="3"/>
  <c r="HX12" i="3"/>
  <c r="HW12" i="3"/>
  <c r="HV12" i="3"/>
  <c r="HU12" i="3"/>
  <c r="HT12" i="3"/>
  <c r="HS12" i="3"/>
  <c r="HR12" i="3"/>
  <c r="HQ12" i="3"/>
  <c r="HP12" i="3"/>
  <c r="HO12" i="3"/>
  <c r="HN12" i="3"/>
  <c r="HM12" i="3"/>
  <c r="HL12" i="3"/>
  <c r="HK12" i="3"/>
  <c r="HJ12" i="3"/>
  <c r="HI12" i="3"/>
  <c r="HH12" i="3"/>
  <c r="HG12" i="3"/>
  <c r="HD12" i="3"/>
  <c r="HC12" i="3"/>
  <c r="HB12" i="3"/>
  <c r="HA12" i="3"/>
  <c r="GZ12" i="3"/>
  <c r="GY12" i="3"/>
  <c r="GX12" i="3"/>
  <c r="GW12" i="3"/>
  <c r="GV12" i="3"/>
  <c r="GU12" i="3"/>
  <c r="GT12" i="3"/>
  <c r="GS12" i="3"/>
  <c r="GR12" i="3"/>
  <c r="GQ12" i="3"/>
  <c r="GP12" i="3"/>
  <c r="GO12" i="3"/>
  <c r="GN12" i="3"/>
  <c r="GM12" i="3"/>
  <c r="GL12" i="3"/>
  <c r="GK12" i="3"/>
  <c r="GJ12" i="3"/>
  <c r="GI12" i="3"/>
  <c r="GH12" i="3"/>
  <c r="GG12" i="3"/>
  <c r="GF12" i="3"/>
  <c r="GE12" i="3"/>
  <c r="GD12" i="3"/>
  <c r="GC12" i="3"/>
  <c r="GB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IV9" i="3"/>
  <c r="IU9" i="3"/>
  <c r="IT9" i="3"/>
  <c r="IS9" i="3"/>
  <c r="IR9" i="3"/>
  <c r="IQ9" i="3"/>
  <c r="IP9" i="3"/>
  <c r="IO9" i="3"/>
  <c r="IN9" i="3"/>
  <c r="IM9" i="3"/>
  <c r="IL9" i="3"/>
  <c r="IK9" i="3"/>
  <c r="IJ9" i="3"/>
  <c r="II9" i="3"/>
  <c r="IH9" i="3"/>
  <c r="IG9" i="3"/>
  <c r="IF9" i="3"/>
  <c r="IE9" i="3"/>
  <c r="ID9" i="3"/>
  <c r="IC9" i="3"/>
  <c r="IB9" i="3"/>
  <c r="IA9" i="3"/>
  <c r="HZ9" i="3"/>
  <c r="HY9" i="3"/>
  <c r="HX9" i="3"/>
  <c r="HW9" i="3"/>
  <c r="HV9" i="3"/>
  <c r="HU9" i="3"/>
  <c r="HT9" i="3"/>
  <c r="HS9" i="3"/>
  <c r="HR9" i="3"/>
  <c r="HQ9" i="3"/>
  <c r="HP9" i="3"/>
  <c r="HO9" i="3"/>
  <c r="HN9" i="3"/>
  <c r="HM9" i="3"/>
  <c r="HL9" i="3"/>
  <c r="HK9" i="3"/>
  <c r="HJ9" i="3"/>
  <c r="HI9" i="3"/>
  <c r="HH9" i="3"/>
  <c r="HG9" i="3"/>
  <c r="HF9" i="3"/>
  <c r="HE9" i="3"/>
  <c r="HD9" i="3"/>
  <c r="HC9" i="3"/>
  <c r="HB9" i="3"/>
  <c r="HA9" i="3"/>
  <c r="GZ9" i="3"/>
  <c r="GY9" i="3"/>
  <c r="GX9" i="3"/>
  <c r="GW9" i="3"/>
  <c r="GV9" i="3"/>
  <c r="GU9" i="3"/>
  <c r="GT9" i="3"/>
  <c r="GS9" i="3"/>
  <c r="GR9" i="3"/>
  <c r="GQ9" i="3"/>
  <c r="GP9" i="3"/>
  <c r="GO9" i="3"/>
  <c r="GN9" i="3"/>
  <c r="GM9" i="3"/>
  <c r="GL9" i="3"/>
  <c r="GK9" i="3"/>
  <c r="GJ9" i="3"/>
  <c r="GI9" i="3"/>
  <c r="GH9" i="3"/>
  <c r="GG9" i="3"/>
  <c r="GF9" i="3"/>
  <c r="GE9" i="3"/>
  <c r="GD9" i="3"/>
  <c r="GC9" i="3"/>
  <c r="GB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G123" i="3" s="1"/>
  <c r="IV4" i="3"/>
  <c r="IU4" i="3"/>
  <c r="IT4" i="3"/>
  <c r="IS4" i="3"/>
  <c r="IR4" i="3"/>
  <c r="IQ4" i="3"/>
  <c r="IP4" i="3"/>
  <c r="IO4" i="3"/>
  <c r="IN4" i="3"/>
  <c r="IM4" i="3"/>
  <c r="IL4" i="3"/>
  <c r="IK4" i="3"/>
  <c r="IJ4" i="3"/>
  <c r="II4" i="3"/>
  <c r="IH4" i="3"/>
  <c r="IG4" i="3"/>
  <c r="IF4" i="3"/>
  <c r="IE4" i="3"/>
  <c r="ID4" i="3"/>
  <c r="IC4" i="3"/>
  <c r="IB4" i="3"/>
  <c r="IA4" i="3"/>
  <c r="HZ4" i="3"/>
  <c r="HY4" i="3"/>
  <c r="HX4" i="3"/>
  <c r="HW4" i="3"/>
  <c r="HV4" i="3"/>
  <c r="HU4" i="3"/>
  <c r="HT4" i="3"/>
  <c r="HS4" i="3"/>
  <c r="HR4" i="3"/>
  <c r="HQ4" i="3"/>
  <c r="HP4" i="3"/>
  <c r="HO4" i="3"/>
  <c r="HN4" i="3"/>
  <c r="HM4" i="3"/>
  <c r="HL4" i="3"/>
  <c r="HK4" i="3"/>
  <c r="HJ4" i="3"/>
  <c r="HI4" i="3"/>
  <c r="HH4" i="3"/>
  <c r="HG4" i="3"/>
  <c r="HF4" i="3"/>
  <c r="HE4" i="3"/>
  <c r="HD4" i="3"/>
  <c r="HC4" i="3"/>
  <c r="HB4" i="3"/>
  <c r="HA4" i="3"/>
  <c r="GZ4" i="3"/>
  <c r="GY4" i="3"/>
  <c r="GX4" i="3"/>
  <c r="GW4" i="3"/>
  <c r="GV4" i="3"/>
  <c r="GU4" i="3"/>
  <c r="GT4" i="3"/>
  <c r="GS4" i="3"/>
  <c r="GR4" i="3"/>
  <c r="GQ4" i="3"/>
  <c r="GP4" i="3"/>
  <c r="GO4" i="3"/>
  <c r="GN4" i="3"/>
  <c r="GM4" i="3"/>
  <c r="GL4" i="3"/>
  <c r="GK4" i="3"/>
  <c r="GJ4" i="3"/>
  <c r="GI4" i="3"/>
  <c r="GH4" i="3"/>
  <c r="GG4" i="3"/>
  <c r="GF4" i="3"/>
  <c r="GE4" i="3"/>
  <c r="GD4" i="3"/>
  <c r="GC4" i="3"/>
  <c r="GB4" i="3"/>
  <c r="GA4" i="3"/>
  <c r="FZ4" i="3"/>
  <c r="FY4" i="3"/>
  <c r="FX4" i="3"/>
  <c r="FW4" i="3"/>
  <c r="FV4" i="3"/>
  <c r="FU4" i="3"/>
  <c r="FT4" i="3"/>
  <c r="FS4" i="3"/>
  <c r="FR4" i="3"/>
  <c r="FQ4" i="3"/>
  <c r="FP4" i="3"/>
  <c r="FO4" i="3"/>
  <c r="FN4" i="3"/>
  <c r="FM4" i="3"/>
  <c r="FL4" i="3"/>
  <c r="FK4" i="3"/>
  <c r="FJ4" i="3"/>
  <c r="FI4" i="3"/>
  <c r="FH4" i="3"/>
  <c r="FG4" i="3"/>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EC4" i="3"/>
  <c r="EB4" i="3"/>
  <c r="EA4" i="3"/>
  <c r="DZ4" i="3"/>
  <c r="DY4" i="3"/>
  <c r="DX4" i="3"/>
  <c r="DW4" i="3"/>
  <c r="DV4" i="3"/>
  <c r="DU4" i="3"/>
  <c r="DT4" i="3"/>
  <c r="DS4" i="3"/>
  <c r="DR4" i="3"/>
  <c r="DQ4" i="3"/>
  <c r="DP4" i="3"/>
  <c r="DO4" i="3"/>
  <c r="DN4" i="3"/>
  <c r="DM4"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I225" i="2"/>
  <c r="I224" i="2"/>
  <c r="I223" i="2"/>
  <c r="I222" i="2"/>
  <c r="I221" i="2"/>
  <c r="I220" i="2"/>
  <c r="I219" i="2"/>
  <c r="I218" i="2"/>
  <c r="BB129" i="2"/>
  <c r="BA129" i="2"/>
  <c r="AZ129" i="2"/>
  <c r="AY129" i="2"/>
  <c r="AX129" i="2"/>
  <c r="AW129" i="2"/>
  <c r="AV129" i="2"/>
  <c r="AU129" i="2"/>
  <c r="AT129" i="2"/>
  <c r="AS129" i="2"/>
  <c r="AR129" i="2"/>
  <c r="AQ129" i="2"/>
  <c r="AP129" i="2"/>
  <c r="AO129" i="2"/>
  <c r="AN129" i="2"/>
  <c r="AM129" i="2"/>
  <c r="AL129" i="2"/>
  <c r="AK129" i="2"/>
  <c r="AJ129" i="2"/>
  <c r="AI129" i="2"/>
  <c r="AH129" i="2"/>
  <c r="AG129" i="2"/>
  <c r="AF129" i="2"/>
  <c r="AE129" i="2"/>
  <c r="AD129" i="2"/>
  <c r="AC129" i="2"/>
  <c r="AB129" i="2"/>
  <c r="AA129" i="2"/>
  <c r="Z129" i="2"/>
  <c r="Y129" i="2"/>
  <c r="X129" i="2"/>
  <c r="W129" i="2"/>
  <c r="V129" i="2"/>
  <c r="U129" i="2"/>
  <c r="T129" i="2"/>
  <c r="S129" i="2"/>
  <c r="R129" i="2"/>
  <c r="Q129" i="2"/>
  <c r="P129" i="2"/>
  <c r="O129" i="2"/>
  <c r="N129" i="2"/>
  <c r="M129" i="2"/>
  <c r="L129" i="2"/>
  <c r="K129" i="2"/>
  <c r="J129" i="2"/>
  <c r="I129" i="2"/>
  <c r="H129" i="2"/>
  <c r="G129" i="2"/>
  <c r="F129" i="2"/>
  <c r="E129" i="2"/>
  <c r="D129" i="2"/>
  <c r="C129" i="2"/>
  <c r="BB123" i="2"/>
  <c r="BA123" i="2"/>
  <c r="AZ123" i="2"/>
  <c r="AY123" i="2"/>
  <c r="AX123" i="2"/>
  <c r="AW123" i="2"/>
  <c r="AV123" i="2"/>
  <c r="AU123" i="2"/>
  <c r="AT123" i="2"/>
  <c r="AS123" i="2"/>
  <c r="AR123" i="2"/>
  <c r="AQ123" i="2"/>
  <c r="AP123"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C123" i="2"/>
  <c r="BB117" i="2"/>
  <c r="BA117" i="2"/>
  <c r="AZ117" i="2"/>
  <c r="AY117" i="2"/>
  <c r="AX117" i="2"/>
  <c r="AW117" i="2"/>
  <c r="AV117" i="2"/>
  <c r="AU117" i="2"/>
  <c r="AT117" i="2"/>
  <c r="AS117" i="2"/>
  <c r="AR117" i="2"/>
  <c r="AQ117" i="2"/>
  <c r="AP117"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C117"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C114" i="2"/>
  <c r="BB111" i="2"/>
  <c r="BA111" i="2"/>
  <c r="AZ111" i="2"/>
  <c r="AY111" i="2"/>
  <c r="AX111" i="2"/>
  <c r="AW111" i="2"/>
  <c r="AV111" i="2"/>
  <c r="AU111" i="2"/>
  <c r="AT111" i="2"/>
  <c r="AS111" i="2"/>
  <c r="AR111"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C111"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K102" i="2"/>
  <c r="J102" i="2"/>
  <c r="I102" i="2"/>
  <c r="H102" i="2"/>
  <c r="G102" i="2"/>
  <c r="F102" i="2"/>
  <c r="E102" i="2"/>
  <c r="D102" i="2"/>
  <c r="C102" i="2"/>
  <c r="BB99" i="2"/>
  <c r="BB105" i="2" s="1"/>
  <c r="BA99" i="2"/>
  <c r="BA105" i="2" s="1"/>
  <c r="AZ99" i="2"/>
  <c r="AZ105" i="2" s="1"/>
  <c r="AY99" i="2"/>
  <c r="AY105" i="2" s="1"/>
  <c r="AX99" i="2"/>
  <c r="AX105" i="2" s="1"/>
  <c r="AW99" i="2"/>
  <c r="AW105" i="2" s="1"/>
  <c r="AV99" i="2"/>
  <c r="AV105" i="2" s="1"/>
  <c r="AU99" i="2"/>
  <c r="AU105" i="2" s="1"/>
  <c r="AT99" i="2"/>
  <c r="AT105" i="2" s="1"/>
  <c r="AS99" i="2"/>
  <c r="AS105" i="2" s="1"/>
  <c r="AR99" i="2"/>
  <c r="AR105" i="2" s="1"/>
  <c r="AQ99" i="2"/>
  <c r="AQ105" i="2" s="1"/>
  <c r="AP99" i="2"/>
  <c r="AP105" i="2" s="1"/>
  <c r="AO99" i="2"/>
  <c r="AO105" i="2" s="1"/>
  <c r="AN99" i="2"/>
  <c r="AN105" i="2" s="1"/>
  <c r="AM99" i="2"/>
  <c r="AM105" i="2" s="1"/>
  <c r="AL99" i="2"/>
  <c r="AL105" i="2" s="1"/>
  <c r="AK99" i="2"/>
  <c r="AK105" i="2" s="1"/>
  <c r="AJ99" i="2"/>
  <c r="AJ105" i="2" s="1"/>
  <c r="AI99" i="2"/>
  <c r="AI105" i="2" s="1"/>
  <c r="AH99" i="2"/>
  <c r="AH105" i="2" s="1"/>
  <c r="AG99" i="2"/>
  <c r="AG105" i="2" s="1"/>
  <c r="AF99" i="2"/>
  <c r="AF105" i="2" s="1"/>
  <c r="AE99" i="2"/>
  <c r="AE105" i="2" s="1"/>
  <c r="AD99" i="2"/>
  <c r="AD105" i="2" s="1"/>
  <c r="AC99" i="2"/>
  <c r="AC105" i="2" s="1"/>
  <c r="AB99" i="2"/>
  <c r="AB105" i="2" s="1"/>
  <c r="AA99" i="2"/>
  <c r="AA105" i="2" s="1"/>
  <c r="Z99" i="2"/>
  <c r="Z105" i="2" s="1"/>
  <c r="Y99" i="2"/>
  <c r="Y105" i="2" s="1"/>
  <c r="X99" i="2"/>
  <c r="X105" i="2" s="1"/>
  <c r="W99" i="2"/>
  <c r="W105" i="2" s="1"/>
  <c r="V99" i="2"/>
  <c r="V105" i="2" s="1"/>
  <c r="U99" i="2"/>
  <c r="U105" i="2" s="1"/>
  <c r="T99" i="2"/>
  <c r="T105" i="2" s="1"/>
  <c r="S99" i="2"/>
  <c r="S105" i="2" s="1"/>
  <c r="R99" i="2"/>
  <c r="R105" i="2" s="1"/>
  <c r="Q99" i="2"/>
  <c r="Q105" i="2" s="1"/>
  <c r="P99" i="2"/>
  <c r="P105" i="2" s="1"/>
  <c r="O99" i="2"/>
  <c r="O105" i="2" s="1"/>
  <c r="N99" i="2"/>
  <c r="N105" i="2" s="1"/>
  <c r="M99" i="2"/>
  <c r="M105" i="2" s="1"/>
  <c r="L99" i="2"/>
  <c r="L105" i="2" s="1"/>
  <c r="K99" i="2"/>
  <c r="K105" i="2" s="1"/>
  <c r="J99" i="2"/>
  <c r="J105" i="2" s="1"/>
  <c r="I99" i="2"/>
  <c r="I105" i="2" s="1"/>
  <c r="H99" i="2"/>
  <c r="H105" i="2" s="1"/>
  <c r="G99" i="2"/>
  <c r="G105" i="2" s="1"/>
  <c r="F99" i="2"/>
  <c r="F105" i="2" s="1"/>
  <c r="E99" i="2"/>
  <c r="E105" i="2" s="1"/>
  <c r="D99" i="2"/>
  <c r="D105" i="2" s="1"/>
  <c r="C99" i="2"/>
  <c r="C105" i="2" s="1"/>
  <c r="BB95" i="2"/>
  <c r="BA95" i="2"/>
  <c r="AZ95" i="2"/>
  <c r="AY95" i="2"/>
  <c r="AX95"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F95" i="2"/>
  <c r="E95" i="2"/>
  <c r="D95" i="2"/>
  <c r="C95" i="2"/>
  <c r="IV81" i="2"/>
  <c r="IU81" i="2"/>
  <c r="IT81" i="2"/>
  <c r="IS81" i="2"/>
  <c r="IR81" i="2"/>
  <c r="IQ81" i="2"/>
  <c r="IP81" i="2"/>
  <c r="IO81" i="2"/>
  <c r="IN81" i="2"/>
  <c r="IM81" i="2"/>
  <c r="IL81" i="2"/>
  <c r="IK81" i="2"/>
  <c r="IJ81" i="2"/>
  <c r="II81" i="2"/>
  <c r="IH81" i="2"/>
  <c r="IG81" i="2"/>
  <c r="IF81" i="2"/>
  <c r="IE81" i="2"/>
  <c r="ID81" i="2"/>
  <c r="IC81" i="2"/>
  <c r="IB81" i="2"/>
  <c r="IA81" i="2"/>
  <c r="HZ81" i="2"/>
  <c r="HY81" i="2"/>
  <c r="HX81" i="2"/>
  <c r="HW81" i="2"/>
  <c r="HV81" i="2"/>
  <c r="HU81" i="2"/>
  <c r="HT81" i="2"/>
  <c r="HS81" i="2"/>
  <c r="HR81" i="2"/>
  <c r="HQ81" i="2"/>
  <c r="HP81" i="2"/>
  <c r="HO81" i="2"/>
  <c r="HN81" i="2"/>
  <c r="HM81" i="2"/>
  <c r="HL81" i="2"/>
  <c r="HK81" i="2"/>
  <c r="HJ81" i="2"/>
  <c r="HI81" i="2"/>
  <c r="HH81" i="2"/>
  <c r="HG81" i="2"/>
  <c r="HF81" i="2"/>
  <c r="HE81" i="2"/>
  <c r="HD81" i="2"/>
  <c r="HC81" i="2"/>
  <c r="HB81" i="2"/>
  <c r="HA81" i="2"/>
  <c r="GZ81" i="2"/>
  <c r="GY81" i="2"/>
  <c r="GX81" i="2"/>
  <c r="GW81" i="2"/>
  <c r="GV81" i="2"/>
  <c r="GU81" i="2"/>
  <c r="GT81" i="2"/>
  <c r="GS81" i="2"/>
  <c r="GR81" i="2"/>
  <c r="GQ81" i="2"/>
  <c r="GP81" i="2"/>
  <c r="GO81" i="2"/>
  <c r="GN81" i="2"/>
  <c r="GM81" i="2"/>
  <c r="GL81" i="2"/>
  <c r="GK81" i="2"/>
  <c r="GJ81" i="2"/>
  <c r="GI81" i="2"/>
  <c r="GH81" i="2"/>
  <c r="GG81" i="2"/>
  <c r="GF81" i="2"/>
  <c r="GE81" i="2"/>
  <c r="GD81" i="2"/>
  <c r="GC81" i="2"/>
  <c r="GB81" i="2"/>
  <c r="GA81" i="2"/>
  <c r="FZ81" i="2"/>
  <c r="FY81" i="2"/>
  <c r="FX81" i="2"/>
  <c r="FW81" i="2"/>
  <c r="FV81" i="2"/>
  <c r="FU81" i="2"/>
  <c r="FT81" i="2"/>
  <c r="FS81" i="2"/>
  <c r="FR81" i="2"/>
  <c r="FQ81" i="2"/>
  <c r="FP81" i="2"/>
  <c r="FO81" i="2"/>
  <c r="FN81" i="2"/>
  <c r="FM81" i="2"/>
  <c r="FL81" i="2"/>
  <c r="FK81" i="2"/>
  <c r="FJ81" i="2"/>
  <c r="FI81" i="2"/>
  <c r="FH81" i="2"/>
  <c r="FG81" i="2"/>
  <c r="FF81" i="2"/>
  <c r="FE81" i="2"/>
  <c r="FD81" i="2"/>
  <c r="FC81" i="2"/>
  <c r="FB81" i="2"/>
  <c r="FA81" i="2"/>
  <c r="EZ81" i="2"/>
  <c r="EY81" i="2"/>
  <c r="EX81" i="2"/>
  <c r="EW81" i="2"/>
  <c r="EV81" i="2"/>
  <c r="EU81" i="2"/>
  <c r="ET81" i="2"/>
  <c r="ES81" i="2"/>
  <c r="ER81" i="2"/>
  <c r="EQ81" i="2"/>
  <c r="EP81" i="2"/>
  <c r="EO81" i="2"/>
  <c r="EN81" i="2"/>
  <c r="EM81" i="2"/>
  <c r="EL81" i="2"/>
  <c r="EK81" i="2"/>
  <c r="EJ81" i="2"/>
  <c r="EI81" i="2"/>
  <c r="EH81" i="2"/>
  <c r="EG81" i="2"/>
  <c r="EF81" i="2"/>
  <c r="EE81" i="2"/>
  <c r="ED81" i="2"/>
  <c r="EC81" i="2"/>
  <c r="EB81" i="2"/>
  <c r="EA81" i="2"/>
  <c r="DZ81" i="2"/>
  <c r="DY81" i="2"/>
  <c r="DX81" i="2"/>
  <c r="DW81" i="2"/>
  <c r="DV81" i="2"/>
  <c r="DU81" i="2"/>
  <c r="DT81" i="2"/>
  <c r="DS81" i="2"/>
  <c r="DR81" i="2"/>
  <c r="DQ81" i="2"/>
  <c r="DP81" i="2"/>
  <c r="DO81" i="2"/>
  <c r="DN81" i="2"/>
  <c r="DM81" i="2"/>
  <c r="DL81" i="2"/>
  <c r="DK81" i="2"/>
  <c r="DJ81" i="2"/>
  <c r="DI81" i="2"/>
  <c r="DH81" i="2"/>
  <c r="DG81" i="2"/>
  <c r="DF81" i="2"/>
  <c r="DE81" i="2"/>
  <c r="DD81" i="2"/>
  <c r="DC81" i="2"/>
  <c r="DB81" i="2"/>
  <c r="DA81" i="2"/>
  <c r="CZ81" i="2"/>
  <c r="CY81" i="2"/>
  <c r="CX81" i="2"/>
  <c r="CW81" i="2"/>
  <c r="CV81" i="2"/>
  <c r="CU81" i="2"/>
  <c r="CT81" i="2"/>
  <c r="CS81" i="2"/>
  <c r="CR81" i="2"/>
  <c r="CQ81" i="2"/>
  <c r="CP81" i="2"/>
  <c r="CO81" i="2"/>
  <c r="CN81" i="2"/>
  <c r="CM81" i="2"/>
  <c r="CL81" i="2"/>
  <c r="CK81" i="2"/>
  <c r="CJ81" i="2"/>
  <c r="CI81" i="2"/>
  <c r="CH81" i="2"/>
  <c r="CG81" i="2"/>
  <c r="CF81" i="2"/>
  <c r="CE81" i="2"/>
  <c r="CD81" i="2"/>
  <c r="CC81" i="2"/>
  <c r="CB81" i="2"/>
  <c r="CA81" i="2"/>
  <c r="BZ81" i="2"/>
  <c r="BY81" i="2"/>
  <c r="BX81" i="2"/>
  <c r="BW81" i="2"/>
  <c r="BV81" i="2"/>
  <c r="BU81" i="2"/>
  <c r="BT81" i="2"/>
  <c r="BS81" i="2"/>
  <c r="BR81" i="2"/>
  <c r="BQ81" i="2"/>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P81"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D81" i="2"/>
  <c r="C81" i="2"/>
  <c r="IV24" i="2"/>
  <c r="IU24" i="2"/>
  <c r="IT24" i="2"/>
  <c r="IS24" i="2"/>
  <c r="IR24" i="2"/>
  <c r="IQ24" i="2"/>
  <c r="IP24" i="2"/>
  <c r="IO24" i="2"/>
  <c r="IN24" i="2"/>
  <c r="IM24" i="2"/>
  <c r="IL24" i="2"/>
  <c r="IK24" i="2"/>
  <c r="IJ24" i="2"/>
  <c r="II24" i="2"/>
  <c r="IH24" i="2"/>
  <c r="IG24" i="2"/>
  <c r="IF24" i="2"/>
  <c r="IE24" i="2"/>
  <c r="ID24" i="2"/>
  <c r="IC24" i="2"/>
  <c r="IB24" i="2"/>
  <c r="IA24" i="2"/>
  <c r="HZ24" i="2"/>
  <c r="HY24" i="2"/>
  <c r="HX24" i="2"/>
  <c r="HW24" i="2"/>
  <c r="HV24" i="2"/>
  <c r="HU24" i="2"/>
  <c r="HT24" i="2"/>
  <c r="HS24" i="2"/>
  <c r="HR24" i="2"/>
  <c r="HQ24" i="2"/>
  <c r="HP24" i="2"/>
  <c r="HO24" i="2"/>
  <c r="HN24" i="2"/>
  <c r="HM24" i="2"/>
  <c r="HL24" i="2"/>
  <c r="HK24" i="2"/>
  <c r="HJ24" i="2"/>
  <c r="HI24" i="2"/>
  <c r="HH24" i="2"/>
  <c r="HG24" i="2"/>
  <c r="HF24" i="2"/>
  <c r="HE24" i="2"/>
  <c r="HD24" i="2"/>
  <c r="HC24" i="2"/>
  <c r="HB24" i="2"/>
  <c r="HA24" i="2"/>
  <c r="GZ24" i="2"/>
  <c r="GY24" i="2"/>
  <c r="GX24" i="2"/>
  <c r="GW24" i="2"/>
  <c r="GV24" i="2"/>
  <c r="GU24" i="2"/>
  <c r="GT24" i="2"/>
  <c r="GS24" i="2"/>
  <c r="GR24" i="2"/>
  <c r="GQ24" i="2"/>
  <c r="GP24" i="2"/>
  <c r="GO24" i="2"/>
  <c r="GN24" i="2"/>
  <c r="GM24" i="2"/>
  <c r="GL24" i="2"/>
  <c r="GK24" i="2"/>
  <c r="GJ24" i="2"/>
  <c r="GI24" i="2"/>
  <c r="GH24" i="2"/>
  <c r="GG24" i="2"/>
  <c r="GF24" i="2"/>
  <c r="GE24" i="2"/>
  <c r="GD24" i="2"/>
  <c r="GC24" i="2"/>
  <c r="GB24" i="2"/>
  <c r="GA24" i="2"/>
  <c r="FZ24" i="2"/>
  <c r="FY24" i="2"/>
  <c r="FX24" i="2"/>
  <c r="FW24" i="2"/>
  <c r="FV24" i="2"/>
  <c r="FU24" i="2"/>
  <c r="FT24" i="2"/>
  <c r="FS24" i="2"/>
  <c r="FR24" i="2"/>
  <c r="FQ24" i="2"/>
  <c r="FP24" i="2"/>
  <c r="FO24" i="2"/>
  <c r="FN24" i="2"/>
  <c r="FM24" i="2"/>
  <c r="FL24" i="2"/>
  <c r="FK24" i="2"/>
  <c r="FJ24" i="2"/>
  <c r="FI24" i="2"/>
  <c r="FH24" i="2"/>
  <c r="FG24" i="2"/>
  <c r="FF24" i="2"/>
  <c r="FE24" i="2"/>
  <c r="FD24" i="2"/>
  <c r="FC24" i="2"/>
  <c r="FB24" i="2"/>
  <c r="FA24" i="2"/>
  <c r="EZ24" i="2"/>
  <c r="EY24" i="2"/>
  <c r="EX24" i="2"/>
  <c r="EW24" i="2"/>
  <c r="EV24" i="2"/>
  <c r="EU24" i="2"/>
  <c r="ET24" i="2"/>
  <c r="ES24" i="2"/>
  <c r="ER24" i="2"/>
  <c r="EQ24" i="2"/>
  <c r="EP24" i="2"/>
  <c r="EO24" i="2"/>
  <c r="EN24" i="2"/>
  <c r="EM24" i="2"/>
  <c r="EL24" i="2"/>
  <c r="EK24" i="2"/>
  <c r="EJ24" i="2"/>
  <c r="EI24" i="2"/>
  <c r="EH24" i="2"/>
  <c r="EG24" i="2"/>
  <c r="EF24" i="2"/>
  <c r="EE24" i="2"/>
  <c r="ED24" i="2"/>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C24" i="2"/>
  <c r="IV12" i="2"/>
  <c r="IU12" i="2"/>
  <c r="IT12" i="2"/>
  <c r="IS12" i="2"/>
  <c r="IR12" i="2"/>
  <c r="IQ12" i="2"/>
  <c r="IP12" i="2"/>
  <c r="IO12" i="2"/>
  <c r="IN12" i="2"/>
  <c r="IM12" i="2"/>
  <c r="IL12" i="2"/>
  <c r="IH12" i="2"/>
  <c r="IG12" i="2"/>
  <c r="IF12" i="2"/>
  <c r="IE12" i="2"/>
  <c r="ID12" i="2"/>
  <c r="IC12" i="2"/>
  <c r="IB12" i="2"/>
  <c r="IA12" i="2"/>
  <c r="HZ12" i="2"/>
  <c r="HY12" i="2"/>
  <c r="HX12" i="2"/>
  <c r="HW12" i="2"/>
  <c r="HV12" i="2"/>
  <c r="HU12" i="2"/>
  <c r="HT12" i="2"/>
  <c r="HS12" i="2"/>
  <c r="HR12" i="2"/>
  <c r="HQ12" i="2"/>
  <c r="HP12" i="2"/>
  <c r="HO12" i="2"/>
  <c r="HN12" i="2"/>
  <c r="HM12" i="2"/>
  <c r="HL12" i="2"/>
  <c r="HK12" i="2"/>
  <c r="HJ12" i="2"/>
  <c r="HI12" i="2"/>
  <c r="HH12" i="2"/>
  <c r="HG12" i="2"/>
  <c r="HD12" i="2"/>
  <c r="HC12" i="2"/>
  <c r="HB12" i="2"/>
  <c r="HA12" i="2"/>
  <c r="GZ12" i="2"/>
  <c r="GY12" i="2"/>
  <c r="GX12" i="2"/>
  <c r="GW12" i="2"/>
  <c r="GV12" i="2"/>
  <c r="GU12" i="2"/>
  <c r="GT12" i="2"/>
  <c r="GS12" i="2"/>
  <c r="GR12" i="2"/>
  <c r="GQ12" i="2"/>
  <c r="GP12" i="2"/>
  <c r="GO12" i="2"/>
  <c r="GN12" i="2"/>
  <c r="GM12" i="2"/>
  <c r="GL12" i="2"/>
  <c r="GK12" i="2"/>
  <c r="GJ12" i="2"/>
  <c r="GI12" i="2"/>
  <c r="GH12" i="2"/>
  <c r="GG12" i="2"/>
  <c r="GF12" i="2"/>
  <c r="GE12" i="2"/>
  <c r="GD12" i="2"/>
  <c r="GC12" i="2"/>
  <c r="GB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IV9" i="2"/>
  <c r="IU9" i="2"/>
  <c r="IT9" i="2"/>
  <c r="IS9" i="2"/>
  <c r="IR9" i="2"/>
  <c r="IQ9" i="2"/>
  <c r="IP9" i="2"/>
  <c r="IO9" i="2"/>
  <c r="IN9" i="2"/>
  <c r="IM9" i="2"/>
  <c r="IL9" i="2"/>
  <c r="IK9" i="2"/>
  <c r="IJ9" i="2"/>
  <c r="II9" i="2"/>
  <c r="IH9" i="2"/>
  <c r="IG9" i="2"/>
  <c r="IF9" i="2"/>
  <c r="IE9" i="2"/>
  <c r="ID9" i="2"/>
  <c r="IC9" i="2"/>
  <c r="IB9" i="2"/>
  <c r="IA9" i="2"/>
  <c r="HZ9" i="2"/>
  <c r="HY9" i="2"/>
  <c r="HX9" i="2"/>
  <c r="HW9" i="2"/>
  <c r="HV9" i="2"/>
  <c r="HU9" i="2"/>
  <c r="HT9" i="2"/>
  <c r="HS9" i="2"/>
  <c r="HR9" i="2"/>
  <c r="HQ9" i="2"/>
  <c r="HP9" i="2"/>
  <c r="HO9" i="2"/>
  <c r="HN9" i="2"/>
  <c r="HM9" i="2"/>
  <c r="HL9" i="2"/>
  <c r="HK9" i="2"/>
  <c r="HJ9" i="2"/>
  <c r="HI9" i="2"/>
  <c r="HH9" i="2"/>
  <c r="HG9" i="2"/>
  <c r="HF9" i="2"/>
  <c r="HE9" i="2"/>
  <c r="HD9" i="2"/>
  <c r="HC9" i="2"/>
  <c r="HB9" i="2"/>
  <c r="HA9" i="2"/>
  <c r="GZ9" i="2"/>
  <c r="GY9" i="2"/>
  <c r="GX9" i="2"/>
  <c r="GW9" i="2"/>
  <c r="GV9" i="2"/>
  <c r="GU9" i="2"/>
  <c r="GT9" i="2"/>
  <c r="GS9" i="2"/>
  <c r="GR9" i="2"/>
  <c r="GQ9" i="2"/>
  <c r="GP9" i="2"/>
  <c r="GO9" i="2"/>
  <c r="GN9" i="2"/>
  <c r="GM9" i="2"/>
  <c r="GL9" i="2"/>
  <c r="GK9" i="2"/>
  <c r="GJ9" i="2"/>
  <c r="GI9" i="2"/>
  <c r="GH9" i="2"/>
  <c r="GG9" i="2"/>
  <c r="GF9" i="2"/>
  <c r="GE9" i="2"/>
  <c r="GD9" i="2"/>
  <c r="GC9" i="2"/>
  <c r="GB9" i="2"/>
  <c r="GA9" i="2"/>
  <c r="FZ9" i="2"/>
  <c r="FY9" i="2"/>
  <c r="FX9" i="2"/>
  <c r="FW9" i="2"/>
  <c r="FV9" i="2"/>
  <c r="FU9" i="2"/>
  <c r="FT9" i="2"/>
  <c r="FS9" i="2"/>
  <c r="FR9" i="2"/>
  <c r="FQ9" i="2"/>
  <c r="FP9" i="2"/>
  <c r="FO9" i="2"/>
  <c r="FN9" i="2"/>
  <c r="FM9" i="2"/>
  <c r="FL9" i="2"/>
  <c r="FK9" i="2"/>
  <c r="FJ9" i="2"/>
  <c r="FI9" i="2"/>
  <c r="FH9" i="2"/>
  <c r="FG9" i="2"/>
  <c r="FF9" i="2"/>
  <c r="FE9" i="2"/>
  <c r="FD9" i="2"/>
  <c r="FC9" i="2"/>
  <c r="FB9" i="2"/>
  <c r="FA9" i="2"/>
  <c r="EZ9" i="2"/>
  <c r="EY9" i="2"/>
  <c r="EX9" i="2"/>
  <c r="EW9" i="2"/>
  <c r="EV9" i="2"/>
  <c r="EU9" i="2"/>
  <c r="ET9" i="2"/>
  <c r="ES9" i="2"/>
  <c r="ER9" i="2"/>
  <c r="EQ9" i="2"/>
  <c r="EP9" i="2"/>
  <c r="EO9" i="2"/>
  <c r="EN9" i="2"/>
  <c r="EM9" i="2"/>
  <c r="EL9" i="2"/>
  <c r="EK9" i="2"/>
  <c r="EJ9" i="2"/>
  <c r="EI9" i="2"/>
  <c r="EH9" i="2"/>
  <c r="EG9" i="2"/>
  <c r="EF9" i="2"/>
  <c r="EE9" i="2"/>
  <c r="ED9" i="2"/>
  <c r="EC9" i="2"/>
  <c r="EB9" i="2"/>
  <c r="EA9" i="2"/>
  <c r="DZ9" i="2"/>
  <c r="DY9" i="2"/>
  <c r="DX9" i="2"/>
  <c r="DW9" i="2"/>
  <c r="DV9" i="2"/>
  <c r="DU9" i="2"/>
  <c r="DT9" i="2"/>
  <c r="DS9" i="2"/>
  <c r="DR9" i="2"/>
  <c r="DQ9" i="2"/>
  <c r="DP9" i="2"/>
  <c r="DO9" i="2"/>
  <c r="DN9" i="2"/>
  <c r="DM9" i="2"/>
  <c r="DL9" i="2"/>
  <c r="DK9" i="2"/>
  <c r="DJ9" i="2"/>
  <c r="DI9" i="2"/>
  <c r="DH9" i="2"/>
  <c r="DG9" i="2"/>
  <c r="DF9" i="2"/>
  <c r="DE9" i="2"/>
  <c r="DD9" i="2"/>
  <c r="DC9" i="2"/>
  <c r="DB9" i="2"/>
  <c r="DA9" i="2"/>
  <c r="CZ9" i="2"/>
  <c r="CY9" i="2"/>
  <c r="CX9" i="2"/>
  <c r="CW9" i="2"/>
  <c r="CV9" i="2"/>
  <c r="CU9" i="2"/>
  <c r="CT9" i="2"/>
  <c r="CS9" i="2"/>
  <c r="CR9" i="2"/>
  <c r="CQ9" i="2"/>
  <c r="CP9" i="2"/>
  <c r="CO9" i="2"/>
  <c r="CN9" i="2"/>
  <c r="CM9" i="2"/>
  <c r="CL9" i="2"/>
  <c r="CK9" i="2"/>
  <c r="CJ9" i="2"/>
  <c r="CI9" i="2"/>
  <c r="CH9" i="2"/>
  <c r="CG9" i="2"/>
  <c r="CF9" i="2"/>
  <c r="CE9" i="2"/>
  <c r="CD9" i="2"/>
  <c r="CC9" i="2"/>
  <c r="CB9" i="2"/>
  <c r="CA9" i="2"/>
  <c r="BZ9" i="2"/>
  <c r="BY9" i="2"/>
  <c r="BX9" i="2"/>
  <c r="BW9" i="2"/>
  <c r="BV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IV4" i="2"/>
  <c r="IU4" i="2"/>
  <c r="IT4" i="2"/>
  <c r="IS4" i="2"/>
  <c r="IR4" i="2"/>
  <c r="IQ4" i="2"/>
  <c r="IP4" i="2"/>
  <c r="IO4" i="2"/>
  <c r="IN4" i="2"/>
  <c r="IM4" i="2"/>
  <c r="IL4" i="2"/>
  <c r="IK4" i="2"/>
  <c r="IJ4" i="2"/>
  <c r="II4" i="2"/>
  <c r="IH4" i="2"/>
  <c r="IG4" i="2"/>
  <c r="IF4" i="2"/>
  <c r="IE4" i="2"/>
  <c r="ID4" i="2"/>
  <c r="IC4" i="2"/>
  <c r="IB4" i="2"/>
  <c r="IA4" i="2"/>
  <c r="HZ4" i="2"/>
  <c r="HY4" i="2"/>
  <c r="HX4" i="2"/>
  <c r="HW4" i="2"/>
  <c r="HV4" i="2"/>
  <c r="HU4" i="2"/>
  <c r="HT4" i="2"/>
  <c r="HS4" i="2"/>
  <c r="HR4" i="2"/>
  <c r="HQ4" i="2"/>
  <c r="HP4" i="2"/>
  <c r="HO4" i="2"/>
  <c r="HN4" i="2"/>
  <c r="HM4" i="2"/>
  <c r="HL4" i="2"/>
  <c r="HK4" i="2"/>
  <c r="HJ4" i="2"/>
  <c r="HI4" i="2"/>
  <c r="HH4" i="2"/>
  <c r="HG4" i="2"/>
  <c r="HF4" i="2"/>
  <c r="HE4" i="2"/>
  <c r="HD4" i="2"/>
  <c r="HC4" i="2"/>
  <c r="HB4" i="2"/>
  <c r="HA4" i="2"/>
  <c r="GZ4" i="2"/>
  <c r="GY4" i="2"/>
  <c r="GX4" i="2"/>
  <c r="GW4" i="2"/>
  <c r="GV4" i="2"/>
  <c r="GU4" i="2"/>
  <c r="GT4" i="2"/>
  <c r="GS4" i="2"/>
  <c r="GR4" i="2"/>
  <c r="GQ4" i="2"/>
  <c r="GP4" i="2"/>
  <c r="GO4" i="2"/>
  <c r="GN4" i="2"/>
  <c r="GM4" i="2"/>
  <c r="GL4" i="2"/>
  <c r="GK4" i="2"/>
  <c r="GJ4" i="2"/>
  <c r="GI4" i="2"/>
  <c r="GH4" i="2"/>
  <c r="GG4" i="2"/>
  <c r="GF4" i="2"/>
  <c r="GE4" i="2"/>
  <c r="GD4" i="2"/>
  <c r="GC4" i="2"/>
  <c r="GB4" i="2"/>
  <c r="GA4" i="2"/>
  <c r="FZ4" i="2"/>
  <c r="FY4" i="2"/>
  <c r="FX4" i="2"/>
  <c r="FW4" i="2"/>
  <c r="FV4" i="2"/>
  <c r="FU4" i="2"/>
  <c r="FT4" i="2"/>
  <c r="FS4" i="2"/>
  <c r="FR4" i="2"/>
  <c r="FQ4" i="2"/>
  <c r="FP4" i="2"/>
  <c r="FO4" i="2"/>
  <c r="FN4" i="2"/>
  <c r="FM4" i="2"/>
  <c r="FL4" i="2"/>
  <c r="FK4" i="2"/>
  <c r="FJ4" i="2"/>
  <c r="FI4" i="2"/>
  <c r="FH4" i="2"/>
  <c r="FG4" i="2"/>
  <c r="FF4" i="2"/>
  <c r="FE4" i="2"/>
  <c r="FD4" i="2"/>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DO4" i="2"/>
  <c r="DN4" i="2"/>
  <c r="DM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D99" i="3" l="1"/>
  <c r="H99" i="3"/>
  <c r="L99" i="3"/>
  <c r="P99" i="3"/>
  <c r="T99" i="3"/>
  <c r="X99" i="3"/>
  <c r="AB99" i="3"/>
  <c r="AF99" i="3"/>
  <c r="AJ99" i="3"/>
  <c r="AN99" i="3"/>
  <c r="AT99" i="3"/>
  <c r="AY99" i="3"/>
  <c r="O102" i="3"/>
  <c r="AU102" i="3"/>
  <c r="G111" i="3"/>
  <c r="W111" i="3"/>
  <c r="AM111" i="3"/>
  <c r="C114" i="3"/>
  <c r="S114" i="3"/>
  <c r="AI114" i="3"/>
  <c r="AY114" i="3"/>
  <c r="E99" i="3"/>
  <c r="I99" i="3"/>
  <c r="M99" i="3"/>
  <c r="Q99" i="3"/>
  <c r="U99" i="3"/>
  <c r="Y99" i="3"/>
  <c r="AC99" i="3"/>
  <c r="AG99" i="3"/>
  <c r="AK99" i="3"/>
  <c r="AP99" i="3"/>
  <c r="AU99" i="3"/>
  <c r="AU105" i="3" s="1"/>
  <c r="C102" i="3"/>
  <c r="S102" i="3"/>
  <c r="AI102" i="3"/>
  <c r="AY102" i="3"/>
  <c r="K111" i="3"/>
  <c r="AA111" i="3"/>
  <c r="AQ111" i="3"/>
  <c r="G114" i="3"/>
  <c r="W114" i="3"/>
  <c r="AM114" i="3"/>
  <c r="C123" i="3"/>
  <c r="F99" i="3"/>
  <c r="J99" i="3"/>
  <c r="N99" i="3"/>
  <c r="R99" i="3"/>
  <c r="V99" i="3"/>
  <c r="Z99" i="3"/>
  <c r="AD99" i="3"/>
  <c r="AH99" i="3"/>
  <c r="AL99" i="3"/>
  <c r="AQ99" i="3"/>
  <c r="AV99" i="3"/>
  <c r="G102" i="3"/>
  <c r="W102" i="3"/>
  <c r="AM102" i="3"/>
  <c r="O111" i="3"/>
  <c r="AE111" i="3"/>
  <c r="AU111" i="3"/>
  <c r="K114" i="3"/>
  <c r="AA114" i="3"/>
  <c r="AQ114" i="3"/>
  <c r="BB129" i="3"/>
  <c r="AX129" i="3"/>
  <c r="AT129" i="3"/>
  <c r="AP129" i="3"/>
  <c r="AL129" i="3"/>
  <c r="AH129" i="3"/>
  <c r="AD129" i="3"/>
  <c r="Z129" i="3"/>
  <c r="V129" i="3"/>
  <c r="R129" i="3"/>
  <c r="N129" i="3"/>
  <c r="J129" i="3"/>
  <c r="F129" i="3"/>
  <c r="BB123" i="3"/>
  <c r="AX123" i="3"/>
  <c r="AT123" i="3"/>
  <c r="AP123" i="3"/>
  <c r="AL123" i="3"/>
  <c r="AH123" i="3"/>
  <c r="AD123" i="3"/>
  <c r="Z123" i="3"/>
  <c r="V123" i="3"/>
  <c r="R123" i="3"/>
  <c r="N123" i="3"/>
  <c r="J123" i="3"/>
  <c r="F123" i="3"/>
  <c r="BB114" i="3"/>
  <c r="AX114" i="3"/>
  <c r="AT114" i="3"/>
  <c r="AP114" i="3"/>
  <c r="AL114" i="3"/>
  <c r="AH114" i="3"/>
  <c r="AD114" i="3"/>
  <c r="Z114" i="3"/>
  <c r="V114" i="3"/>
  <c r="R114" i="3"/>
  <c r="N114" i="3"/>
  <c r="J114" i="3"/>
  <c r="F114" i="3"/>
  <c r="BB111" i="3"/>
  <c r="AX111" i="3"/>
  <c r="AT111" i="3"/>
  <c r="AP111" i="3"/>
  <c r="AL111" i="3"/>
  <c r="AH111" i="3"/>
  <c r="AD111" i="3"/>
  <c r="Z111" i="3"/>
  <c r="V111" i="3"/>
  <c r="R111" i="3"/>
  <c r="N111" i="3"/>
  <c r="J111" i="3"/>
  <c r="F111" i="3"/>
  <c r="BB102" i="3"/>
  <c r="AX102" i="3"/>
  <c r="AT102" i="3"/>
  <c r="AP102" i="3"/>
  <c r="AL102" i="3"/>
  <c r="AH102" i="3"/>
  <c r="AD102" i="3"/>
  <c r="Z102" i="3"/>
  <c r="V102" i="3"/>
  <c r="R102" i="3"/>
  <c r="N102" i="3"/>
  <c r="J102" i="3"/>
  <c r="F102" i="3"/>
  <c r="BB99" i="3"/>
  <c r="BB105" i="3" s="1"/>
  <c r="BA129" i="3"/>
  <c r="AW129" i="3"/>
  <c r="AS129" i="3"/>
  <c r="AO129" i="3"/>
  <c r="AK129" i="3"/>
  <c r="AG129" i="3"/>
  <c r="AC129" i="3"/>
  <c r="Y129" i="3"/>
  <c r="U129" i="3"/>
  <c r="Q129" i="3"/>
  <c r="M129" i="3"/>
  <c r="I129" i="3"/>
  <c r="E129" i="3"/>
  <c r="BA123" i="3"/>
  <c r="AW123" i="3"/>
  <c r="AS123" i="3"/>
  <c r="AO123" i="3"/>
  <c r="AK123" i="3"/>
  <c r="AG123" i="3"/>
  <c r="AC123" i="3"/>
  <c r="Y123" i="3"/>
  <c r="U123" i="3"/>
  <c r="Q123" i="3"/>
  <c r="M123" i="3"/>
  <c r="I123" i="3"/>
  <c r="E123" i="3"/>
  <c r="BA114" i="3"/>
  <c r="AW114" i="3"/>
  <c r="AS114" i="3"/>
  <c r="AO114" i="3"/>
  <c r="AK114" i="3"/>
  <c r="AG114" i="3"/>
  <c r="AC114" i="3"/>
  <c r="Y114" i="3"/>
  <c r="U114" i="3"/>
  <c r="Q114" i="3"/>
  <c r="M114" i="3"/>
  <c r="I114" i="3"/>
  <c r="E114" i="3"/>
  <c r="BA111" i="3"/>
  <c r="AW111" i="3"/>
  <c r="AS111" i="3"/>
  <c r="AO111" i="3"/>
  <c r="AK111" i="3"/>
  <c r="AG111" i="3"/>
  <c r="AC111" i="3"/>
  <c r="Y111" i="3"/>
  <c r="U111" i="3"/>
  <c r="Q111" i="3"/>
  <c r="M111" i="3"/>
  <c r="I111" i="3"/>
  <c r="E111" i="3"/>
  <c r="BA102" i="3"/>
  <c r="AW102" i="3"/>
  <c r="AS102" i="3"/>
  <c r="AO102" i="3"/>
  <c r="AK102" i="3"/>
  <c r="AG102" i="3"/>
  <c r="AC102" i="3"/>
  <c r="Y102" i="3"/>
  <c r="U102" i="3"/>
  <c r="Q102" i="3"/>
  <c r="M102" i="3"/>
  <c r="I102" i="3"/>
  <c r="E102" i="3"/>
  <c r="BA99" i="3"/>
  <c r="BA105" i="3" s="1"/>
  <c r="AW99" i="3"/>
  <c r="AW105" i="3" s="1"/>
  <c r="AS99" i="3"/>
  <c r="AS105" i="3" s="1"/>
  <c r="AO99" i="3"/>
  <c r="AO105" i="3" s="1"/>
  <c r="AZ129" i="3"/>
  <c r="AV129" i="3"/>
  <c r="AR129" i="3"/>
  <c r="AN129" i="3"/>
  <c r="AJ129" i="3"/>
  <c r="AF129" i="3"/>
  <c r="AB129" i="3"/>
  <c r="X129" i="3"/>
  <c r="T129" i="3"/>
  <c r="P129" i="3"/>
  <c r="L129" i="3"/>
  <c r="H129" i="3"/>
  <c r="D129" i="3"/>
  <c r="AZ123" i="3"/>
  <c r="AV123" i="3"/>
  <c r="AR123" i="3"/>
  <c r="AN123" i="3"/>
  <c r="AJ123" i="3"/>
  <c r="AF123" i="3"/>
  <c r="AB123" i="3"/>
  <c r="X123" i="3"/>
  <c r="T123" i="3"/>
  <c r="P123" i="3"/>
  <c r="L123" i="3"/>
  <c r="H123" i="3"/>
  <c r="D123" i="3"/>
  <c r="AZ114" i="3"/>
  <c r="AV114" i="3"/>
  <c r="AR114" i="3"/>
  <c r="AN114" i="3"/>
  <c r="AJ114" i="3"/>
  <c r="AF114" i="3"/>
  <c r="AB114" i="3"/>
  <c r="X114" i="3"/>
  <c r="T114" i="3"/>
  <c r="P114" i="3"/>
  <c r="L114" i="3"/>
  <c r="H114" i="3"/>
  <c r="D114" i="3"/>
  <c r="AZ111" i="3"/>
  <c r="AV111" i="3"/>
  <c r="AR111" i="3"/>
  <c r="AN111" i="3"/>
  <c r="AJ111" i="3"/>
  <c r="AF111" i="3"/>
  <c r="AB111" i="3"/>
  <c r="X111" i="3"/>
  <c r="T111" i="3"/>
  <c r="P111" i="3"/>
  <c r="L111" i="3"/>
  <c r="H111" i="3"/>
  <c r="D111" i="3"/>
  <c r="AZ102" i="3"/>
  <c r="AV102" i="3"/>
  <c r="AR102" i="3"/>
  <c r="AN102" i="3"/>
  <c r="AJ102" i="3"/>
  <c r="AF102" i="3"/>
  <c r="AB102" i="3"/>
  <c r="X102" i="3"/>
  <c r="T102" i="3"/>
  <c r="P102" i="3"/>
  <c r="L102" i="3"/>
  <c r="H102" i="3"/>
  <c r="D102" i="3"/>
  <c r="AZ99" i="3"/>
  <c r="AZ105" i="3" s="1"/>
  <c r="AY129" i="3"/>
  <c r="AU129" i="3"/>
  <c r="AQ129" i="3"/>
  <c r="AM129" i="3"/>
  <c r="AI129" i="3"/>
  <c r="O161" i="3" s="1"/>
  <c r="O153" i="3" s="1"/>
  <c r="O155" i="3" s="1"/>
  <c r="AE129" i="3"/>
  <c r="AA129" i="3"/>
  <c r="L161" i="3" s="1"/>
  <c r="L153" i="3" s="1"/>
  <c r="L155" i="3" s="1"/>
  <c r="W129" i="3"/>
  <c r="S129" i="3"/>
  <c r="I161" i="3" s="1"/>
  <c r="I153" i="3" s="1"/>
  <c r="I155" i="3" s="1"/>
  <c r="O129" i="3"/>
  <c r="K129" i="3"/>
  <c r="G129" i="3"/>
  <c r="C129" i="3"/>
  <c r="AY123" i="3"/>
  <c r="AU123" i="3"/>
  <c r="AQ123" i="3"/>
  <c r="AM123" i="3"/>
  <c r="AI123" i="3"/>
  <c r="AE123" i="3"/>
  <c r="AA123" i="3"/>
  <c r="W123" i="3"/>
  <c r="S123" i="3"/>
  <c r="O123" i="3"/>
  <c r="AE102" i="3"/>
  <c r="F161" i="3"/>
  <c r="F153" i="3" s="1"/>
  <c r="F155" i="3" s="1"/>
  <c r="C99" i="3"/>
  <c r="C105" i="3" s="1"/>
  <c r="G99" i="3"/>
  <c r="G105" i="3" s="1"/>
  <c r="K99" i="3"/>
  <c r="K105" i="3" s="1"/>
  <c r="O99" i="3"/>
  <c r="O105" i="3" s="1"/>
  <c r="S99" i="3"/>
  <c r="S105" i="3" s="1"/>
  <c r="W99" i="3"/>
  <c r="W105" i="3" s="1"/>
  <c r="AA99" i="3"/>
  <c r="AA105" i="3" s="1"/>
  <c r="AE99" i="3"/>
  <c r="AE105" i="3" s="1"/>
  <c r="AI99" i="3"/>
  <c r="AI105" i="3" s="1"/>
  <c r="AM99" i="3"/>
  <c r="AM105" i="3" s="1"/>
  <c r="AR99" i="3"/>
  <c r="AR105" i="3" s="1"/>
  <c r="AX99" i="3"/>
  <c r="AX105" i="3" s="1"/>
  <c r="K102" i="3"/>
  <c r="AA102" i="3"/>
  <c r="AQ102" i="3"/>
  <c r="C111" i="3"/>
  <c r="S111" i="3"/>
  <c r="AI111" i="3"/>
  <c r="AY111" i="3"/>
  <c r="O114" i="3"/>
  <c r="AE114" i="3"/>
  <c r="AU114" i="3"/>
  <c r="K123" i="3"/>
  <c r="AL105" i="3" l="1"/>
  <c r="V105" i="3"/>
  <c r="F105" i="3"/>
  <c r="AC105" i="3"/>
  <c r="M105" i="3"/>
  <c r="AY105" i="3"/>
  <c r="AF105" i="3"/>
  <c r="P105" i="3"/>
  <c r="AH105" i="3"/>
  <c r="R105" i="3"/>
  <c r="AP105" i="3"/>
  <c r="Y105" i="3"/>
  <c r="I105" i="3"/>
  <c r="AT105" i="3"/>
  <c r="AB105" i="3"/>
  <c r="L105" i="3"/>
  <c r="AV105" i="3"/>
  <c r="AD105" i="3"/>
  <c r="N105" i="3"/>
  <c r="AK105" i="3"/>
  <c r="U105" i="3"/>
  <c r="E105" i="3"/>
  <c r="AN105" i="3"/>
  <c r="X105" i="3"/>
  <c r="H105" i="3"/>
  <c r="AQ105" i="3"/>
  <c r="Z105" i="3"/>
  <c r="J105" i="3"/>
  <c r="AG105" i="3"/>
  <c r="Q105" i="3"/>
  <c r="AJ105" i="3"/>
  <c r="T105" i="3"/>
  <c r="D105" i="3"/>
</calcChain>
</file>

<file path=xl/sharedStrings.xml><?xml version="1.0" encoding="utf-8"?>
<sst xmlns="http://schemas.openxmlformats.org/spreadsheetml/2006/main" count="784" uniqueCount="68">
  <si>
    <t>année</t>
  </si>
  <si>
    <r>
      <t>Indicateurs de performance S1</t>
    </r>
    <r>
      <rPr>
        <b/>
        <sz val="16"/>
        <color indexed="10"/>
        <rFont val="Arial"/>
        <family val="2"/>
      </rPr>
      <t xml:space="preserve"> RHO50 BRUT </t>
    </r>
  </si>
  <si>
    <t>mois</t>
  </si>
  <si>
    <t>Janvier</t>
  </si>
  <si>
    <t>Performance S1</t>
  </si>
  <si>
    <t xml:space="preserve">Adhérence au planning </t>
  </si>
  <si>
    <t>Jours</t>
  </si>
  <si>
    <t xml:space="preserve">Semaines </t>
  </si>
  <si>
    <t>Mois comptable</t>
  </si>
  <si>
    <t>Février</t>
  </si>
  <si>
    <t>Mars</t>
  </si>
  <si>
    <t>Avril</t>
  </si>
  <si>
    <t>Mai</t>
  </si>
  <si>
    <t>Juin</t>
  </si>
  <si>
    <t xml:space="preserve">juillet </t>
  </si>
  <si>
    <t>juillet</t>
  </si>
  <si>
    <t>Juillet</t>
  </si>
  <si>
    <t xml:space="preserve">Aôut </t>
  </si>
  <si>
    <t xml:space="preserve">Septembre </t>
  </si>
  <si>
    <t>Produit</t>
  </si>
  <si>
    <t>RHO 50 brut</t>
  </si>
  <si>
    <t>Production planifiée(t)</t>
  </si>
  <si>
    <t>Production réalisée(t)</t>
  </si>
  <si>
    <t>Diff de production(t)</t>
  </si>
  <si>
    <t>Non-conformité</t>
  </si>
  <si>
    <t>OFGR/SAP</t>
  </si>
  <si>
    <t>non</t>
  </si>
  <si>
    <t>Code  article</t>
  </si>
  <si>
    <t>libellé  article</t>
  </si>
  <si>
    <t xml:space="preserve">N° de lot </t>
  </si>
  <si>
    <t>Non conforme (tonne)</t>
  </si>
  <si>
    <t>Recyclé (tonne)</t>
  </si>
  <si>
    <t>Reste non conforme(tonne)</t>
  </si>
  <si>
    <t xml:space="preserve">Causes </t>
  </si>
  <si>
    <t>Description</t>
  </si>
  <si>
    <t xml:space="preserve">Actions </t>
  </si>
  <si>
    <t>RFT</t>
  </si>
  <si>
    <t>RFT(%)</t>
  </si>
  <si>
    <t xml:space="preserve">Consommation de soude </t>
  </si>
  <si>
    <t>Soude (tonne)</t>
  </si>
  <si>
    <t>Adhérence au planning/ semaine</t>
  </si>
  <si>
    <t xml:space="preserve">Mois  </t>
  </si>
  <si>
    <t>Types de NC</t>
  </si>
  <si>
    <t xml:space="preserve">Pourcentage </t>
  </si>
  <si>
    <t>Manque personnel</t>
  </si>
  <si>
    <t>Planning</t>
  </si>
  <si>
    <t>panne</t>
  </si>
  <si>
    <t xml:space="preserve">équipement </t>
  </si>
  <si>
    <t>main d'œuvre</t>
  </si>
  <si>
    <t>processus de travail</t>
  </si>
  <si>
    <t>Fournisseur externe</t>
  </si>
  <si>
    <t xml:space="preserve">Fournisseur interne </t>
  </si>
  <si>
    <t>Pourcentage atteint (entre 0 et 100) :</t>
  </si>
  <si>
    <t>Zone rouge :</t>
  </si>
  <si>
    <t>Zone jaune (&gt; ou = à la zone rouge)</t>
  </si>
  <si>
    <t>Variables de la zone d'indicateurs</t>
  </si>
  <si>
    <t>Départ :</t>
  </si>
  <si>
    <t>Zone rouge</t>
  </si>
  <si>
    <t>Zone jaune</t>
  </si>
  <si>
    <t>Zone verte</t>
  </si>
  <si>
    <t>Blanc :</t>
  </si>
  <si>
    <t>Aiguille</t>
  </si>
  <si>
    <t>Valeurs</t>
  </si>
  <si>
    <t>Score</t>
  </si>
  <si>
    <t>Aiguille (largeur de l'aiguille)</t>
  </si>
  <si>
    <t>Reste</t>
  </si>
  <si>
    <t>Blanc</t>
  </si>
  <si>
    <t>Valeurs affichées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</si>
</sst>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mm"/>
    <numFmt numFmtId="166" formatCode="###,000"/>
  </numFmts>
  <fonts count="20" x14ac:knownFonts="1">
    <font>
      <sz val="10"/>
      <color rgb="FF000000"/>
      <name val="Arial"/>
    </font>
    <font>
      <sz val="11"/>
      <color rgb="FF006100"/>
      <name val="Calibri"/>
      <family val="2"/>
      <scheme val="minor"/>
    </font>
    <font>
      <sz val="10"/>
      <color rgb="FF000000"/>
      <name val="Arial"/>
      <family val="2"/>
    </font>
    <font>
      <b/>
      <sz val="12"/>
      <color indexed="8"/>
      <name val="Arial"/>
      <family val="2"/>
    </font>
    <font>
      <b/>
      <sz val="16"/>
      <color indexed="8"/>
      <name val="Arial"/>
      <family val="2"/>
    </font>
    <font>
      <b/>
      <sz val="16"/>
      <color indexed="10"/>
      <name val="Arial"/>
      <family val="2"/>
    </font>
    <font>
      <b/>
      <sz val="14"/>
      <color indexed="8"/>
      <name val="Arial"/>
      <family val="2"/>
    </font>
    <font>
      <sz val="14"/>
      <color indexed="8"/>
      <name val="Arial"/>
      <family val="2"/>
    </font>
    <font>
      <sz val="12"/>
      <color indexed="8"/>
      <name val="Arial"/>
      <family val="2"/>
    </font>
    <font>
      <b/>
      <sz val="12"/>
      <name val="Arial"/>
      <family val="2"/>
    </font>
    <font>
      <sz val="11"/>
      <color indexed="8"/>
      <name val="Calibri"/>
      <family val="2"/>
    </font>
    <font>
      <b/>
      <sz val="11"/>
      <color indexed="17"/>
      <name val="Calibri"/>
      <family val="2"/>
    </font>
    <font>
      <b/>
      <sz val="16"/>
      <color indexed="8"/>
      <name val="Calibri"/>
      <family val="2"/>
    </font>
    <font>
      <b/>
      <sz val="11"/>
      <color indexed="8"/>
      <name val="Arial"/>
      <family val="2"/>
    </font>
    <font>
      <b/>
      <sz val="8"/>
      <color indexed="8"/>
      <name val="Arial"/>
      <family val="2"/>
    </font>
    <font>
      <b/>
      <sz val="10"/>
      <color indexed="8"/>
      <name val="Arial"/>
      <family val="2"/>
    </font>
    <font>
      <sz val="10"/>
      <color indexed="8"/>
      <name val="Arial"/>
      <family val="2"/>
    </font>
    <font>
      <sz val="9"/>
      <color indexed="8"/>
      <name val="Arial"/>
      <family val="2"/>
    </font>
    <font>
      <sz val="10"/>
      <name val="Arial"/>
      <family val="2"/>
    </font>
    <font>
      <sz val="8"/>
      <color rgb="FF1F497D"/>
      <name val="Verdana"/>
      <family val="2"/>
    </font>
  </fonts>
  <fills count="16">
    <fill>
      <patternFill patternType="none"/>
    </fill>
    <fill>
      <patternFill patternType="gray125"/>
    </fill>
    <fill>
      <patternFill patternType="solid">
        <fgColor rgb="FFC6EFCE"/>
      </patternFill>
    </fill>
    <fill>
      <patternFill patternType="solid">
        <fgColor indexed="31"/>
        <bgColor indexed="64"/>
      </patternFill>
    </fill>
    <fill>
      <patternFill patternType="solid">
        <fgColor indexed="13"/>
        <bgColor indexed="64"/>
      </patternFill>
    </fill>
    <fill>
      <patternFill patternType="solid">
        <fgColor indexed="40"/>
        <bgColor indexed="64"/>
      </patternFill>
    </fill>
    <fill>
      <patternFill patternType="solid">
        <fgColor indexed="9"/>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9">
    <xf numFmtId="0" fontId="0" fillId="0" borderId="0"/>
    <xf numFmtId="9" fontId="2" fillId="0" borderId="0" applyFont="0" applyFill="0" applyBorder="0" applyAlignment="0" applyProtection="0"/>
    <xf numFmtId="0" fontId="2" fillId="0" borderId="0"/>
    <xf numFmtId="0" fontId="1" fillId="2" borderId="0" applyNumberFormat="0" applyBorder="0" applyAlignment="0" applyProtection="0"/>
    <xf numFmtId="9" fontId="16" fillId="0" borderId="0" applyFont="0" applyFill="0" applyBorder="0" applyAlignment="0" applyProtection="0"/>
    <xf numFmtId="0" fontId="18" fillId="0" borderId="0"/>
    <xf numFmtId="0" fontId="2" fillId="0" borderId="0"/>
    <xf numFmtId="9" fontId="2" fillId="0" borderId="0" applyFont="0" applyFill="0" applyBorder="0" applyAlignment="0" applyProtection="0"/>
    <xf numFmtId="166" fontId="19" fillId="0" borderId="21" applyNumberFormat="0" applyProtection="0">
      <alignment horizontal="right" vertical="center"/>
    </xf>
  </cellStyleXfs>
  <cellXfs count="197">
    <xf numFmtId="0" fontId="0" fillId="0" borderId="0" xfId="0"/>
    <xf numFmtId="0" fontId="2" fillId="3" borderId="1" xfId="2" applyFont="1" applyFill="1" applyBorder="1" applyAlignment="1"/>
    <xf numFmtId="0" fontId="2" fillId="3" borderId="2" xfId="2" applyFont="1" applyFill="1" applyBorder="1" applyAlignment="1"/>
    <xf numFmtId="0" fontId="2" fillId="3" borderId="3" xfId="2" applyFont="1" applyFill="1" applyBorder="1" applyAlignment="1"/>
    <xf numFmtId="0" fontId="2" fillId="0" borderId="0" xfId="2" applyFont="1" applyAlignment="1"/>
    <xf numFmtId="0" fontId="3" fillId="4" borderId="4" xfId="2" applyFont="1" applyFill="1" applyBorder="1" applyAlignment="1">
      <alignment horizontal="center" vertical="center"/>
    </xf>
    <xf numFmtId="0" fontId="4" fillId="3" borderId="0" xfId="2" applyFont="1" applyFill="1" applyBorder="1" applyAlignment="1">
      <alignment horizontal="center" vertical="top"/>
    </xf>
    <xf numFmtId="0" fontId="2" fillId="0" borderId="0" xfId="2" quotePrefix="1" applyFont="1" applyAlignment="1"/>
    <xf numFmtId="0" fontId="6" fillId="5" borderId="1" xfId="2" applyFont="1" applyFill="1" applyBorder="1" applyAlignment="1">
      <alignment vertical="center"/>
    </xf>
    <xf numFmtId="0" fontId="6" fillId="5" borderId="2" xfId="2" applyFont="1" applyFill="1" applyBorder="1" applyAlignment="1">
      <alignment vertical="center"/>
    </xf>
    <xf numFmtId="0" fontId="6" fillId="5" borderId="3" xfId="2" applyFont="1" applyFill="1" applyBorder="1" applyAlignment="1">
      <alignment vertical="center"/>
    </xf>
    <xf numFmtId="0" fontId="6" fillId="5" borderId="0" xfId="2" applyFont="1" applyFill="1" applyBorder="1" applyAlignment="1">
      <alignment vertical="center"/>
    </xf>
    <xf numFmtId="0" fontId="6" fillId="5" borderId="5" xfId="2" applyFont="1" applyFill="1" applyBorder="1" applyAlignment="1">
      <alignment vertical="center"/>
    </xf>
    <xf numFmtId="0" fontId="6" fillId="5" borderId="6" xfId="2" applyFont="1" applyFill="1" applyBorder="1" applyAlignment="1">
      <alignment vertical="center"/>
    </xf>
    <xf numFmtId="0" fontId="6" fillId="5" borderId="7" xfId="2" applyFont="1" applyFill="1" applyBorder="1" applyAlignment="1">
      <alignment vertical="center"/>
    </xf>
    <xf numFmtId="0" fontId="7" fillId="3" borderId="0" xfId="2" applyFont="1" applyFill="1" applyBorder="1" applyAlignment="1">
      <alignment horizontal="left" vertical="center"/>
    </xf>
    <xf numFmtId="0" fontId="7" fillId="3" borderId="2" xfId="2" applyFont="1" applyFill="1" applyBorder="1" applyAlignment="1">
      <alignment horizontal="left" vertical="center"/>
    </xf>
    <xf numFmtId="0" fontId="7" fillId="3" borderId="3" xfId="2" applyFont="1" applyFill="1" applyBorder="1" applyAlignment="1">
      <alignment horizontal="left" vertical="center"/>
    </xf>
    <xf numFmtId="0" fontId="2" fillId="0" borderId="0" xfId="2" applyFont="1" applyAlignment="1">
      <alignment vertical="center"/>
    </xf>
    <xf numFmtId="0" fontId="7" fillId="3" borderId="8" xfId="2" applyFont="1" applyFill="1" applyBorder="1" applyAlignment="1">
      <alignment horizontal="left" vertical="center"/>
    </xf>
    <xf numFmtId="0" fontId="8" fillId="3" borderId="0" xfId="2" applyFont="1" applyFill="1" applyBorder="1" applyAlignment="1">
      <alignment horizontal="center" vertical="center"/>
    </xf>
    <xf numFmtId="0" fontId="7" fillId="3" borderId="5" xfId="2" applyFont="1" applyFill="1" applyBorder="1" applyAlignment="1">
      <alignment horizontal="left" vertical="center"/>
    </xf>
    <xf numFmtId="0" fontId="7" fillId="3" borderId="6" xfId="2" applyFont="1" applyFill="1" applyBorder="1" applyAlignment="1">
      <alignment horizontal="left" vertical="center"/>
    </xf>
    <xf numFmtId="0" fontId="7" fillId="3" borderId="7" xfId="2" applyFont="1" applyFill="1" applyBorder="1" applyAlignment="1">
      <alignment horizontal="left" vertical="center"/>
    </xf>
    <xf numFmtId="0" fontId="9" fillId="2" borderId="1" xfId="3" applyFont="1" applyBorder="1" applyAlignment="1">
      <alignment horizontal="center" vertical="center"/>
    </xf>
    <xf numFmtId="0" fontId="9" fillId="2" borderId="3" xfId="3" applyFont="1" applyBorder="1" applyAlignment="1">
      <alignment horizontal="center" vertical="center"/>
    </xf>
    <xf numFmtId="14" fontId="10" fillId="6" borderId="9" xfId="3" applyNumberFormat="1" applyFont="1" applyFill="1" applyBorder="1" applyAlignment="1">
      <alignment horizontal="center" vertical="center"/>
    </xf>
    <xf numFmtId="0" fontId="9" fillId="2" borderId="5" xfId="3" applyFont="1" applyBorder="1" applyAlignment="1">
      <alignment horizontal="center" vertical="center"/>
    </xf>
    <xf numFmtId="0" fontId="9" fillId="2" borderId="7" xfId="3" applyFont="1" applyBorder="1" applyAlignment="1">
      <alignment horizontal="center" vertical="center"/>
    </xf>
    <xf numFmtId="14" fontId="10" fillId="6" borderId="10" xfId="3" applyNumberFormat="1" applyFont="1" applyFill="1" applyBorder="1" applyAlignment="1">
      <alignment horizontal="center" vertical="center"/>
    </xf>
    <xf numFmtId="0" fontId="9" fillId="6" borderId="1" xfId="3" applyFont="1" applyFill="1" applyBorder="1" applyAlignment="1">
      <alignment horizontal="center" vertical="center"/>
    </xf>
    <xf numFmtId="0" fontId="9" fillId="6" borderId="3" xfId="3" applyFont="1" applyFill="1" applyBorder="1" applyAlignment="1">
      <alignment horizontal="center" vertical="center"/>
    </xf>
    <xf numFmtId="0" fontId="1" fillId="6" borderId="11" xfId="3" applyFill="1" applyBorder="1" applyAlignment="1">
      <alignment horizontal="center" vertical="center"/>
    </xf>
    <xf numFmtId="0" fontId="11" fillId="6" borderId="11" xfId="3" applyFont="1" applyFill="1" applyBorder="1" applyAlignment="1">
      <alignment horizontal="center" vertical="center"/>
    </xf>
    <xf numFmtId="0" fontId="1" fillId="6" borderId="12" xfId="3" applyFill="1" applyBorder="1" applyAlignment="1">
      <alignment horizontal="center" vertical="center"/>
    </xf>
    <xf numFmtId="0" fontId="11" fillId="6" borderId="9" xfId="3" applyFont="1" applyFill="1" applyBorder="1" applyAlignment="1">
      <alignment horizontal="center" vertical="center"/>
    </xf>
    <xf numFmtId="0" fontId="1" fillId="6" borderId="9" xfId="3" applyFill="1" applyBorder="1" applyAlignment="1">
      <alignment horizontal="center" vertical="center"/>
    </xf>
    <xf numFmtId="0" fontId="9" fillId="6" borderId="8" xfId="3" applyFont="1" applyFill="1" applyBorder="1" applyAlignment="1">
      <alignment horizontal="center" vertical="center"/>
    </xf>
    <xf numFmtId="0" fontId="9" fillId="6" borderId="12" xfId="3" applyFont="1" applyFill="1" applyBorder="1" applyAlignment="1">
      <alignment horizontal="center" vertical="center"/>
    </xf>
    <xf numFmtId="0" fontId="12" fillId="6" borderId="11" xfId="3" applyFont="1" applyFill="1" applyBorder="1" applyAlignment="1">
      <alignment horizontal="center" vertical="center"/>
    </xf>
    <xf numFmtId="0" fontId="9" fillId="6" borderId="5" xfId="3" applyFont="1" applyFill="1" applyBorder="1" applyAlignment="1">
      <alignment horizontal="center" vertical="center"/>
    </xf>
    <xf numFmtId="0" fontId="9" fillId="6" borderId="7" xfId="3" applyFont="1" applyFill="1" applyBorder="1" applyAlignment="1">
      <alignment horizontal="center" vertical="center"/>
    </xf>
    <xf numFmtId="0" fontId="11" fillId="6" borderId="10" xfId="3" applyFont="1" applyFill="1" applyBorder="1" applyAlignment="1">
      <alignment horizontal="center" vertical="center"/>
    </xf>
    <xf numFmtId="0" fontId="1" fillId="6" borderId="10" xfId="3" applyFill="1" applyBorder="1" applyAlignment="1">
      <alignment horizontal="center" vertical="center"/>
    </xf>
    <xf numFmtId="0" fontId="1" fillId="7" borderId="9" xfId="3" applyFill="1" applyBorder="1" applyAlignment="1">
      <alignment vertical="center"/>
    </xf>
    <xf numFmtId="0" fontId="1" fillId="7" borderId="9" xfId="3" applyFill="1" applyBorder="1" applyAlignment="1">
      <alignment horizontal="center" vertical="center"/>
    </xf>
    <xf numFmtId="0" fontId="1" fillId="8" borderId="9" xfId="3" applyFill="1" applyBorder="1" applyAlignment="1">
      <alignment horizontal="center" vertical="center"/>
    </xf>
    <xf numFmtId="0" fontId="1" fillId="9" borderId="9" xfId="3" applyFill="1" applyBorder="1" applyAlignment="1">
      <alignment horizontal="center" vertical="center"/>
    </xf>
    <xf numFmtId="0" fontId="1" fillId="10" borderId="9" xfId="3" applyFill="1" applyBorder="1" applyAlignment="1">
      <alignment horizontal="center" vertical="center"/>
    </xf>
    <xf numFmtId="0" fontId="1" fillId="11" borderId="9" xfId="3" applyFill="1" applyBorder="1" applyAlignment="1">
      <alignment horizontal="center" vertical="center"/>
    </xf>
    <xf numFmtId="0" fontId="1" fillId="12" borderId="9" xfId="3" applyFill="1" applyBorder="1" applyAlignment="1">
      <alignment horizontal="center" vertical="center"/>
    </xf>
    <xf numFmtId="0" fontId="1" fillId="13" borderId="9" xfId="3" applyFill="1" applyBorder="1" applyAlignment="1">
      <alignment horizontal="center" vertical="center"/>
    </xf>
    <xf numFmtId="0" fontId="1" fillId="3" borderId="9" xfId="3" applyFill="1" applyBorder="1" applyAlignment="1">
      <alignment horizontal="center" vertical="center"/>
    </xf>
    <xf numFmtId="0" fontId="10" fillId="7" borderId="11" xfId="3" applyFont="1" applyFill="1" applyBorder="1" applyAlignment="1">
      <alignment horizontal="center" vertical="center"/>
    </xf>
    <xf numFmtId="0" fontId="10" fillId="8" borderId="11" xfId="3" applyFont="1" applyFill="1" applyBorder="1" applyAlignment="1">
      <alignment horizontal="center" vertical="center"/>
    </xf>
    <xf numFmtId="0" fontId="10" fillId="9" borderId="11" xfId="3" applyFont="1" applyFill="1" applyBorder="1" applyAlignment="1">
      <alignment horizontal="center" vertical="center"/>
    </xf>
    <xf numFmtId="0" fontId="10" fillId="10" borderId="11" xfId="3" applyFont="1" applyFill="1" applyBorder="1" applyAlignment="1">
      <alignment horizontal="center" vertical="center"/>
    </xf>
    <xf numFmtId="0" fontId="10" fillId="11" borderId="11" xfId="3" applyFont="1" applyFill="1" applyBorder="1" applyAlignment="1">
      <alignment horizontal="center" vertical="center"/>
    </xf>
    <xf numFmtId="0" fontId="10" fillId="12" borderId="11" xfId="3" applyFont="1" applyFill="1" applyBorder="1" applyAlignment="1">
      <alignment horizontal="center" vertical="center"/>
    </xf>
    <xf numFmtId="0" fontId="10" fillId="13" borderId="11" xfId="3" applyFont="1" applyFill="1" applyBorder="1" applyAlignment="1">
      <alignment horizontal="center" vertical="center"/>
    </xf>
    <xf numFmtId="0" fontId="10" fillId="3" borderId="11" xfId="3" applyFont="1" applyFill="1" applyBorder="1" applyAlignment="1">
      <alignment horizontal="center" vertical="center"/>
    </xf>
    <xf numFmtId="0" fontId="1" fillId="7" borderId="10" xfId="3" applyFill="1" applyBorder="1" applyAlignment="1">
      <alignment vertical="center"/>
    </xf>
    <xf numFmtId="0" fontId="1" fillId="7" borderId="10" xfId="3" applyFill="1" applyBorder="1" applyAlignment="1">
      <alignment horizontal="center" vertical="center"/>
    </xf>
    <xf numFmtId="0" fontId="1" fillId="8" borderId="10" xfId="3" applyFill="1" applyBorder="1" applyAlignment="1">
      <alignment horizontal="center" vertical="center"/>
    </xf>
    <xf numFmtId="0" fontId="1" fillId="9" borderId="10" xfId="3" applyFill="1" applyBorder="1" applyAlignment="1">
      <alignment horizontal="center" vertical="center"/>
    </xf>
    <xf numFmtId="0" fontId="1" fillId="10" borderId="10" xfId="3" applyFill="1" applyBorder="1" applyAlignment="1">
      <alignment horizontal="center" vertical="center"/>
    </xf>
    <xf numFmtId="0" fontId="1" fillId="11" borderId="10" xfId="3" applyFill="1" applyBorder="1" applyAlignment="1">
      <alignment horizontal="center" vertical="center"/>
    </xf>
    <xf numFmtId="0" fontId="1" fillId="12" borderId="10" xfId="3" applyFill="1" applyBorder="1" applyAlignment="1">
      <alignment horizontal="center" vertical="center"/>
    </xf>
    <xf numFmtId="0" fontId="1" fillId="13" borderId="10" xfId="3" applyFill="1" applyBorder="1" applyAlignment="1">
      <alignment horizontal="center" vertical="center"/>
    </xf>
    <xf numFmtId="0" fontId="1" fillId="3" borderId="10" xfId="3" applyFill="1" applyBorder="1" applyAlignment="1">
      <alignment horizontal="center" vertic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2" fillId="0" borderId="9" xfId="2" applyFont="1" applyBorder="1" applyAlignment="1"/>
    <xf numFmtId="0" fontId="13" fillId="0" borderId="8" xfId="2" applyFont="1" applyBorder="1" applyAlignment="1">
      <alignment horizontal="center" vertical="center"/>
    </xf>
    <xf numFmtId="0" fontId="13" fillId="0" borderId="12" xfId="2" applyFont="1" applyBorder="1" applyAlignment="1">
      <alignment horizontal="center" vertical="center"/>
    </xf>
    <xf numFmtId="0" fontId="2" fillId="0" borderId="11" xfId="2" applyFont="1" applyBorder="1" applyAlignment="1">
      <alignment horizontal="center"/>
    </xf>
    <xf numFmtId="0" fontId="13" fillId="0" borderId="5" xfId="2" applyFont="1" applyBorder="1" applyAlignment="1">
      <alignment horizontal="center" vertical="center"/>
    </xf>
    <xf numFmtId="0" fontId="13" fillId="0" borderId="7" xfId="2" applyFont="1" applyBorder="1" applyAlignment="1">
      <alignment horizontal="center" vertical="center"/>
    </xf>
    <xf numFmtId="0" fontId="2" fillId="0" borderId="10" xfId="2" applyFont="1" applyBorder="1" applyAlignment="1"/>
    <xf numFmtId="0" fontId="13" fillId="0" borderId="2" xfId="2" applyFont="1" applyBorder="1" applyAlignment="1">
      <alignment horizontal="center" vertical="center"/>
    </xf>
    <xf numFmtId="0" fontId="2" fillId="0" borderId="3" xfId="2" applyBorder="1" applyAlignment="1">
      <alignment vertical="center"/>
    </xf>
    <xf numFmtId="0" fontId="2" fillId="0" borderId="9" xfId="2" applyFont="1" applyBorder="1" applyAlignment="1">
      <alignment horizontal="center"/>
    </xf>
    <xf numFmtId="164" fontId="2" fillId="6" borderId="9" xfId="2" applyNumberFormat="1" applyFont="1" applyFill="1" applyBorder="1" applyAlignment="1">
      <alignment vertical="center"/>
    </xf>
    <xf numFmtId="0" fontId="2" fillId="0" borderId="0" xfId="2" applyAlignment="1">
      <alignment vertical="center"/>
    </xf>
    <xf numFmtId="0" fontId="2" fillId="0" borderId="12" xfId="2" applyBorder="1" applyAlignment="1">
      <alignment vertical="center"/>
    </xf>
    <xf numFmtId="0" fontId="2" fillId="0" borderId="6" xfId="2" applyBorder="1" applyAlignment="1">
      <alignment vertical="center"/>
    </xf>
    <xf numFmtId="0" fontId="2" fillId="0" borderId="7" xfId="2" applyBorder="1" applyAlignment="1">
      <alignment vertical="center"/>
    </xf>
    <xf numFmtId="0" fontId="2" fillId="0" borderId="10" xfId="2" applyFont="1" applyBorder="1" applyAlignment="1">
      <alignment horizontal="center"/>
    </xf>
    <xf numFmtId="0" fontId="2" fillId="0" borderId="3" xfId="2" applyBorder="1" applyAlignment="1">
      <alignment horizontal="center" vertical="center"/>
    </xf>
    <xf numFmtId="0" fontId="2" fillId="0" borderId="8" xfId="2" applyBorder="1" applyAlignment="1">
      <alignment horizontal="center" vertical="center"/>
    </xf>
    <xf numFmtId="0" fontId="2" fillId="0" borderId="12" xfId="2" applyBorder="1" applyAlignment="1">
      <alignment horizontal="center" vertical="center"/>
    </xf>
    <xf numFmtId="0" fontId="2" fillId="0" borderId="5" xfId="2" applyBorder="1" applyAlignment="1">
      <alignment horizontal="center" vertical="center"/>
    </xf>
    <xf numFmtId="0" fontId="2" fillId="0" borderId="7" xfId="2" applyBorder="1" applyAlignment="1">
      <alignment horizontal="center" vertical="center"/>
    </xf>
    <xf numFmtId="0" fontId="2" fillId="6" borderId="10" xfId="2" applyFont="1" applyFill="1" applyBorder="1" applyAlignment="1">
      <alignment horizontal="center"/>
    </xf>
    <xf numFmtId="0" fontId="2" fillId="6" borderId="10" xfId="2" applyFont="1" applyFill="1" applyBorder="1" applyAlignment="1"/>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6" fillId="3" borderId="8" xfId="2" applyFont="1" applyFill="1" applyBorder="1" applyAlignment="1">
      <alignment horizontal="left" vertical="center"/>
    </xf>
    <xf numFmtId="0" fontId="6" fillId="3" borderId="0" xfId="2" applyFont="1" applyFill="1" applyBorder="1" applyAlignment="1">
      <alignment horizontal="left" vertical="center"/>
    </xf>
    <xf numFmtId="0" fontId="2" fillId="3" borderId="12" xfId="2" applyFont="1" applyFill="1" applyBorder="1" applyAlignment="1"/>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2" fillId="3" borderId="7" xfId="2" applyFont="1" applyFill="1" applyBorder="1" applyAlignment="1"/>
    <xf numFmtId="0" fontId="13" fillId="6" borderId="1" xfId="2" applyFont="1" applyFill="1" applyBorder="1" applyAlignment="1">
      <alignment horizontal="center" vertical="center"/>
    </xf>
    <xf numFmtId="0" fontId="13" fillId="6" borderId="3" xfId="2" applyFont="1" applyFill="1" applyBorder="1" applyAlignment="1">
      <alignment horizontal="center" vertical="center"/>
    </xf>
    <xf numFmtId="0" fontId="3" fillId="6" borderId="9" xfId="2" applyFont="1" applyFill="1" applyBorder="1" applyAlignment="1">
      <alignment horizontal="center" vertical="center"/>
    </xf>
    <xf numFmtId="0" fontId="3" fillId="6" borderId="9" xfId="2" applyFont="1" applyFill="1" applyBorder="1" applyAlignment="1">
      <alignment horizontal="center" vertical="center"/>
    </xf>
    <xf numFmtId="0" fontId="13" fillId="6" borderId="5" xfId="2" applyFont="1" applyFill="1" applyBorder="1" applyAlignment="1">
      <alignment horizontal="center" vertical="center"/>
    </xf>
    <xf numFmtId="0" fontId="13" fillId="6" borderId="7" xfId="2" applyFont="1" applyFill="1" applyBorder="1" applyAlignment="1">
      <alignment horizontal="center" vertical="center"/>
    </xf>
    <xf numFmtId="0" fontId="3" fillId="6" borderId="10" xfId="2" applyFont="1" applyFill="1" applyBorder="1" applyAlignment="1">
      <alignment horizontal="center" vertical="center"/>
    </xf>
    <xf numFmtId="0" fontId="3" fillId="6" borderId="10" xfId="2" applyFont="1" applyFill="1" applyBorder="1" applyAlignment="1">
      <alignment horizontal="center" vertical="center"/>
    </xf>
    <xf numFmtId="0" fontId="3" fillId="6" borderId="1" xfId="2" applyFont="1" applyFill="1" applyBorder="1" applyAlignment="1">
      <alignment horizontal="center" vertical="center"/>
    </xf>
    <xf numFmtId="0" fontId="3" fillId="6" borderId="3" xfId="2" applyFont="1" applyFill="1" applyBorder="1" applyAlignment="1">
      <alignment horizontal="center" vertical="center"/>
    </xf>
    <xf numFmtId="0" fontId="6" fillId="0" borderId="9" xfId="2" applyFont="1" applyFill="1" applyBorder="1" applyAlignment="1">
      <alignment horizontal="center" vertical="center"/>
    </xf>
    <xf numFmtId="0" fontId="6" fillId="6" borderId="9" xfId="2" applyFont="1" applyFill="1" applyBorder="1" applyAlignment="1">
      <alignment horizontal="center" vertical="center"/>
    </xf>
    <xf numFmtId="0" fontId="3" fillId="6" borderId="8" xfId="2" applyFont="1" applyFill="1" applyBorder="1" applyAlignment="1">
      <alignment horizontal="center" vertical="center"/>
    </xf>
    <xf numFmtId="0" fontId="3" fillId="6" borderId="12" xfId="2" applyFont="1" applyFill="1" applyBorder="1" applyAlignment="1">
      <alignment horizontal="center" vertical="center"/>
    </xf>
    <xf numFmtId="0" fontId="6" fillId="0" borderId="11" xfId="2" applyFont="1" applyFill="1" applyBorder="1" applyAlignment="1">
      <alignment horizontal="center" vertical="center"/>
    </xf>
    <xf numFmtId="0" fontId="6" fillId="6" borderId="11" xfId="2" applyFont="1" applyFill="1" applyBorder="1" applyAlignment="1">
      <alignment horizontal="center" vertical="center"/>
    </xf>
    <xf numFmtId="0" fontId="3" fillId="6" borderId="5" xfId="2" applyFont="1" applyFill="1" applyBorder="1" applyAlignment="1">
      <alignment horizontal="center" vertical="center"/>
    </xf>
    <xf numFmtId="0" fontId="3" fillId="6" borderId="7" xfId="2" applyFont="1" applyFill="1" applyBorder="1" applyAlignment="1">
      <alignment horizontal="center" vertical="center"/>
    </xf>
    <xf numFmtId="0" fontId="6" fillId="0" borderId="10" xfId="2" applyFont="1" applyFill="1" applyBorder="1" applyAlignment="1">
      <alignment horizontal="center" vertical="center"/>
    </xf>
    <xf numFmtId="0" fontId="6" fillId="6" borderId="10" xfId="2" applyFont="1" applyFill="1" applyBorder="1" applyAlignment="1">
      <alignment horizontal="center" vertical="center"/>
    </xf>
    <xf numFmtId="0" fontId="2" fillId="0" borderId="9" xfId="2" applyFont="1" applyFill="1" applyBorder="1" applyAlignment="1">
      <alignment horizontal="center"/>
    </xf>
    <xf numFmtId="0" fontId="2" fillId="0" borderId="11" xfId="2" applyFont="1" applyFill="1" applyBorder="1" applyAlignment="1">
      <alignment horizontal="center"/>
    </xf>
    <xf numFmtId="0" fontId="2" fillId="0" borderId="10" xfId="2" applyFont="1" applyFill="1" applyBorder="1" applyAlignment="1">
      <alignment horizontal="center"/>
    </xf>
    <xf numFmtId="0" fontId="2" fillId="6" borderId="9" xfId="2" applyFont="1" applyFill="1" applyBorder="1" applyAlignment="1">
      <alignment horizontal="center" vertical="center"/>
    </xf>
    <xf numFmtId="0" fontId="2" fillId="0" borderId="0" xfId="2" applyFont="1" applyAlignment="1">
      <alignment horizontal="center"/>
    </xf>
    <xf numFmtId="0" fontId="2" fillId="6" borderId="11" xfId="2" applyFont="1" applyFill="1" applyBorder="1" applyAlignment="1">
      <alignment horizontal="center" vertical="center"/>
    </xf>
    <xf numFmtId="0" fontId="2" fillId="6" borderId="10" xfId="2" applyFont="1" applyFill="1" applyBorder="1" applyAlignment="1">
      <alignment horizontal="center" vertical="center"/>
    </xf>
    <xf numFmtId="0" fontId="14" fillId="0" borderId="9" xfId="2" applyFont="1" applyBorder="1" applyAlignment="1">
      <alignment horizontal="center" vertical="center" textRotation="45"/>
    </xf>
    <xf numFmtId="0" fontId="14" fillId="0" borderId="11" xfId="2" applyFont="1" applyBorder="1" applyAlignment="1">
      <alignment horizontal="center" vertical="center" textRotation="45"/>
    </xf>
    <xf numFmtId="0" fontId="14" fillId="0" borderId="10" xfId="2" applyFont="1" applyBorder="1" applyAlignment="1">
      <alignment horizontal="center" vertical="center" textRotation="45"/>
    </xf>
    <xf numFmtId="0" fontId="15" fillId="0" borderId="9" xfId="2" applyFont="1" applyBorder="1" applyAlignment="1">
      <alignment horizontal="center" vertical="center"/>
    </xf>
    <xf numFmtId="0" fontId="13" fillId="0" borderId="9" xfId="2" applyFont="1" applyBorder="1" applyAlignment="1">
      <alignment horizontal="center" vertical="center"/>
    </xf>
    <xf numFmtId="0" fontId="13" fillId="0" borderId="11" xfId="2" applyFont="1" applyBorder="1" applyAlignment="1">
      <alignment horizontal="center" vertical="center"/>
    </xf>
    <xf numFmtId="0" fontId="15" fillId="0" borderId="11" xfId="2" applyFont="1" applyBorder="1" applyAlignment="1">
      <alignment horizontal="center" vertical="center"/>
    </xf>
    <xf numFmtId="0" fontId="15" fillId="0" borderId="10" xfId="2" applyFont="1" applyBorder="1" applyAlignment="1">
      <alignment horizontal="center" vertical="center"/>
    </xf>
    <xf numFmtId="0" fontId="13" fillId="0" borderId="10" xfId="2" applyFont="1" applyBorder="1" applyAlignment="1">
      <alignment horizontal="center" vertical="center"/>
    </xf>
    <xf numFmtId="0" fontId="2" fillId="0" borderId="9" xfId="2" applyFont="1" applyBorder="1" applyAlignment="1">
      <alignment horizontal="center"/>
    </xf>
    <xf numFmtId="0" fontId="2" fillId="0" borderId="11" xfId="2" applyFont="1" applyBorder="1" applyAlignment="1">
      <alignment horizontal="center"/>
    </xf>
    <xf numFmtId="0" fontId="2" fillId="0" borderId="10" xfId="2" applyFont="1" applyBorder="1" applyAlignment="1">
      <alignment horizontal="center"/>
    </xf>
    <xf numFmtId="0" fontId="6" fillId="3" borderId="3" xfId="2" applyFont="1" applyFill="1" applyBorder="1" applyAlignment="1">
      <alignment horizontal="left" vertical="center"/>
    </xf>
    <xf numFmtId="0" fontId="6" fillId="3" borderId="12" xfId="2" applyFont="1" applyFill="1" applyBorder="1" applyAlignment="1">
      <alignment horizontal="left" vertical="center"/>
    </xf>
    <xf numFmtId="0" fontId="6" fillId="3" borderId="7" xfId="2" applyFont="1" applyFill="1" applyBorder="1" applyAlignment="1">
      <alignment horizontal="left" vertical="center"/>
    </xf>
    <xf numFmtId="10" fontId="2" fillId="0" borderId="9" xfId="2" applyNumberFormat="1" applyFont="1" applyBorder="1" applyAlignment="1">
      <alignment horizontal="center" vertical="center"/>
    </xf>
    <xf numFmtId="9" fontId="2" fillId="0" borderId="11" xfId="2" applyNumberFormat="1" applyFont="1" applyBorder="1" applyAlignment="1">
      <alignment horizontal="center"/>
    </xf>
    <xf numFmtId="10" fontId="2" fillId="0" borderId="10" xfId="2" applyNumberFormat="1" applyFont="1" applyBorder="1" applyAlignment="1">
      <alignment horizontal="center" vertical="center"/>
    </xf>
    <xf numFmtId="0" fontId="7" fillId="9" borderId="1" xfId="2" applyFont="1" applyFill="1" applyBorder="1" applyAlignment="1">
      <alignment horizontal="left" vertical="center"/>
    </xf>
    <xf numFmtId="0" fontId="7" fillId="9" borderId="2" xfId="2" applyFont="1" applyFill="1" applyBorder="1" applyAlignment="1">
      <alignment horizontal="left" vertical="center"/>
    </xf>
    <xf numFmtId="0" fontId="7" fillId="9" borderId="3" xfId="2" applyFont="1" applyFill="1" applyBorder="1" applyAlignment="1">
      <alignment horizontal="left" vertical="center"/>
    </xf>
    <xf numFmtId="0" fontId="2" fillId="6" borderId="0" xfId="2" applyFont="1" applyFill="1" applyBorder="1" applyAlignment="1">
      <alignment horizontal="center"/>
    </xf>
    <xf numFmtId="0" fontId="7" fillId="9" borderId="8" xfId="2" applyFont="1" applyFill="1" applyBorder="1" applyAlignment="1">
      <alignment horizontal="left" vertical="center"/>
    </xf>
    <xf numFmtId="0" fontId="7" fillId="9" borderId="0" xfId="2" applyFont="1" applyFill="1" applyBorder="1" applyAlignment="1">
      <alignment horizontal="left" vertical="center"/>
    </xf>
    <xf numFmtId="0" fontId="7" fillId="9" borderId="12" xfId="2" applyFont="1" applyFill="1" applyBorder="1" applyAlignment="1">
      <alignment horizontal="left" vertical="center"/>
    </xf>
    <xf numFmtId="0" fontId="7" fillId="9" borderId="5" xfId="2" applyFont="1" applyFill="1" applyBorder="1" applyAlignment="1">
      <alignment horizontal="left" vertical="center"/>
    </xf>
    <xf numFmtId="0" fontId="7" fillId="9" borderId="6" xfId="2" applyFont="1" applyFill="1" applyBorder="1" applyAlignment="1">
      <alignment horizontal="left" vertical="center"/>
    </xf>
    <xf numFmtId="0" fontId="7" fillId="9" borderId="7" xfId="2" applyFont="1" applyFill="1" applyBorder="1" applyAlignment="1">
      <alignment horizontal="left" vertical="center"/>
    </xf>
    <xf numFmtId="0" fontId="3" fillId="0" borderId="11" xfId="2" applyFont="1" applyBorder="1" applyAlignment="1">
      <alignment horizontal="center"/>
    </xf>
    <xf numFmtId="0" fontId="2" fillId="0" borderId="5" xfId="2" applyFont="1" applyBorder="1" applyAlignment="1"/>
    <xf numFmtId="165" fontId="2" fillId="6" borderId="9" xfId="2" applyNumberFormat="1" applyFont="1" applyFill="1" applyBorder="1" applyAlignment="1">
      <alignment horizontal="center" vertical="center"/>
    </xf>
    <xf numFmtId="165" fontId="2" fillId="6" borderId="1" xfId="2" applyNumberFormat="1" applyFont="1" applyFill="1" applyBorder="1" applyAlignment="1">
      <alignment horizontal="center" vertical="center"/>
    </xf>
    <xf numFmtId="165" fontId="2" fillId="6" borderId="0" xfId="2" applyNumberFormat="1" applyFont="1" applyFill="1" applyBorder="1" applyAlignment="1">
      <alignment vertical="center"/>
    </xf>
    <xf numFmtId="165" fontId="2" fillId="6" borderId="11" xfId="2" applyNumberFormat="1" applyFont="1" applyFill="1" applyBorder="1" applyAlignment="1">
      <alignment horizontal="center" vertical="center"/>
    </xf>
    <xf numFmtId="165" fontId="2" fillId="6" borderId="8" xfId="2" applyNumberFormat="1" applyFont="1" applyFill="1" applyBorder="1" applyAlignment="1">
      <alignment horizontal="center" vertical="center"/>
    </xf>
    <xf numFmtId="165" fontId="2" fillId="6" borderId="10" xfId="2" applyNumberFormat="1" applyFont="1" applyFill="1" applyBorder="1" applyAlignment="1">
      <alignment horizontal="center" vertical="center"/>
    </xf>
    <xf numFmtId="165" fontId="2" fillId="6" borderId="5" xfId="2" applyNumberFormat="1" applyFont="1" applyFill="1" applyBorder="1" applyAlignment="1">
      <alignment horizontal="center" vertical="center"/>
    </xf>
    <xf numFmtId="0" fontId="16" fillId="6" borderId="9" xfId="2" applyFont="1" applyFill="1" applyBorder="1" applyAlignment="1"/>
    <xf numFmtId="0" fontId="17" fillId="0" borderId="11" xfId="2" applyFont="1" applyBorder="1" applyAlignment="1">
      <alignment horizontal="center"/>
    </xf>
    <xf numFmtId="0" fontId="16" fillId="6" borderId="10" xfId="2" applyFont="1" applyFill="1" applyBorder="1" applyAlignment="1"/>
    <xf numFmtId="0" fontId="16" fillId="0" borderId="9" xfId="2" applyFont="1" applyBorder="1" applyAlignment="1"/>
    <xf numFmtId="0" fontId="16" fillId="0" borderId="10" xfId="2" applyFont="1" applyBorder="1" applyAlignment="1"/>
    <xf numFmtId="0" fontId="2" fillId="6" borderId="11" xfId="2" applyFont="1" applyFill="1" applyBorder="1" applyAlignment="1">
      <alignment horizontal="center"/>
    </xf>
    <xf numFmtId="10" fontId="2" fillId="0" borderId="9" xfId="2" applyNumberFormat="1" applyFont="1" applyBorder="1" applyAlignment="1">
      <alignment horizontal="center"/>
    </xf>
    <xf numFmtId="10" fontId="2" fillId="0" borderId="11" xfId="2" applyNumberFormat="1" applyFont="1" applyBorder="1" applyAlignment="1">
      <alignment horizontal="center"/>
    </xf>
    <xf numFmtId="0" fontId="15" fillId="0" borderId="13" xfId="2" applyFont="1" applyBorder="1" applyAlignment="1">
      <alignment horizontal="center"/>
    </xf>
    <xf numFmtId="0" fontId="15" fillId="0" borderId="14" xfId="2" applyFont="1" applyBorder="1" applyAlignment="1">
      <alignment horizontal="center"/>
    </xf>
    <xf numFmtId="0" fontId="15" fillId="0" borderId="15" xfId="2" applyFont="1" applyBorder="1" applyAlignment="1">
      <alignment horizontal="center"/>
    </xf>
    <xf numFmtId="0" fontId="16" fillId="0" borderId="16" xfId="2" applyFont="1" applyBorder="1" applyAlignment="1">
      <alignment horizontal="center"/>
    </xf>
    <xf numFmtId="0" fontId="16" fillId="0" borderId="17" xfId="2" applyFont="1" applyBorder="1" applyAlignment="1">
      <alignment horizontal="center"/>
    </xf>
    <xf numFmtId="9" fontId="2" fillId="0" borderId="18" xfId="4" applyFont="1" applyBorder="1" applyAlignment="1"/>
    <xf numFmtId="0" fontId="16" fillId="0" borderId="19" xfId="2" applyFont="1" applyBorder="1" applyAlignment="1">
      <alignment horizontal="center"/>
    </xf>
    <xf numFmtId="0" fontId="16" fillId="0" borderId="20" xfId="2" applyFont="1" applyBorder="1" applyAlignment="1">
      <alignment horizontal="center"/>
    </xf>
    <xf numFmtId="0" fontId="2" fillId="0" borderId="4" xfId="2" applyFont="1" applyBorder="1" applyAlignment="1"/>
    <xf numFmtId="165" fontId="0" fillId="6" borderId="9" xfId="0" applyNumberFormat="1" applyFont="1" applyFill="1" applyBorder="1" applyAlignment="1">
      <alignment horizontal="center" vertical="center"/>
    </xf>
    <xf numFmtId="165" fontId="0" fillId="6" borderId="11" xfId="0" applyNumberFormat="1" applyFont="1" applyFill="1" applyBorder="1" applyAlignment="1">
      <alignment horizontal="center" vertical="center"/>
    </xf>
    <xf numFmtId="165" fontId="0" fillId="6" borderId="10" xfId="0" applyNumberFormat="1" applyFont="1" applyFill="1" applyBorder="1" applyAlignment="1">
      <alignment horizontal="center" vertical="center"/>
    </xf>
    <xf numFmtId="9" fontId="0" fillId="0" borderId="0" xfId="1" applyFont="1" applyAlignment="1">
      <alignment horizontal="center"/>
    </xf>
    <xf numFmtId="0" fontId="0" fillId="0" borderId="0" xfId="0" applyFont="1" applyAlignment="1">
      <alignment horizontal="center"/>
    </xf>
    <xf numFmtId="0" fontId="18" fillId="0" borderId="0" xfId="5" applyAlignment="1">
      <alignment horizontal="center"/>
    </xf>
    <xf numFmtId="0" fontId="18" fillId="14" borderId="0" xfId="5" applyFill="1" applyAlignment="1">
      <alignment horizontal="center"/>
    </xf>
    <xf numFmtId="0" fontId="18" fillId="15" borderId="4" xfId="5" applyFill="1" applyBorder="1" applyAlignment="1">
      <alignment horizontal="center"/>
    </xf>
    <xf numFmtId="0" fontId="18" fillId="15" borderId="4" xfId="5" applyFill="1" applyBorder="1" applyAlignment="1">
      <alignment horizontal="center"/>
    </xf>
    <xf numFmtId="2" fontId="18" fillId="15" borderId="4" xfId="5" applyNumberFormat="1" applyFill="1" applyBorder="1" applyAlignment="1">
      <alignment horizontal="center"/>
    </xf>
    <xf numFmtId="0" fontId="0" fillId="0" borderId="0" xfId="0" applyFont="1" applyAlignment="1"/>
    <xf numFmtId="0" fontId="18" fillId="15" borderId="4" xfId="5" applyFill="1" applyBorder="1"/>
    <xf numFmtId="9" fontId="18" fillId="15" borderId="4" xfId="5" applyNumberFormat="1" applyFill="1" applyBorder="1"/>
  </cellXfs>
  <cellStyles count="9">
    <cellStyle name="Normal" xfId="0" builtinId="0"/>
    <cellStyle name="Normal 2" xfId="5"/>
    <cellStyle name="Normal 3" xfId="2"/>
    <cellStyle name="Normal 4" xfId="6"/>
    <cellStyle name="Pourcentage" xfId="1" builtinId="5"/>
    <cellStyle name="Pourcentage 2" xfId="7"/>
    <cellStyle name="Pourcentage 3" xfId="4"/>
    <cellStyle name="SAPDataCell" xfId="8"/>
    <cellStyle name="Satisfaisant 2" xfId="3"/>
  </cellStyles>
  <dxfs count="10">
    <dxf>
      <font>
        <color theme="1"/>
      </font>
      <fill>
        <patternFill>
          <bgColor theme="6" tint="0.59996337778862885"/>
        </patternFill>
      </fill>
    </dxf>
    <dxf>
      <font>
        <color theme="1"/>
      </font>
    </dxf>
    <dxf>
      <font>
        <color rgb="FF9C0006"/>
      </font>
      <fill>
        <patternFill>
          <bgColor rgb="FFFFC7CE"/>
        </patternFill>
      </fill>
    </dxf>
    <dxf>
      <font>
        <color theme="1"/>
      </font>
      <fill>
        <patternFill>
          <bgColor theme="0"/>
        </patternFill>
      </fill>
    </dxf>
    <dxf>
      <font>
        <color rgb="FF9C0006"/>
      </font>
    </dxf>
    <dxf>
      <font>
        <color theme="1"/>
      </font>
      <fill>
        <patternFill>
          <bgColor theme="6" tint="0.59996337778862885"/>
        </patternFill>
      </fill>
    </dxf>
    <dxf>
      <font>
        <color theme="1"/>
      </font>
    </dxf>
    <dxf>
      <font>
        <color rgb="FF9C0006"/>
      </font>
      <fill>
        <patternFill>
          <bgColor rgb="FFFFC7CE"/>
        </patternFill>
      </fill>
    </dxf>
    <dxf>
      <font>
        <color theme="1"/>
      </font>
      <fill>
        <patternFill>
          <bgColor theme="0"/>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6.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7.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800" b="1" i="0" u="none" strike="noStrike" baseline="0">
                <a:solidFill>
                  <a:srgbClr val="FFFFFF"/>
                </a:solidFill>
                <a:latin typeface="Calibri"/>
                <a:ea typeface="Calibri"/>
                <a:cs typeface="Calibri"/>
              </a:defRPr>
            </a:pPr>
            <a:r>
              <a:rPr lang="en-US"/>
              <a:t>Adhérence au planning/jour
</a:t>
            </a:r>
          </a:p>
        </c:rich>
      </c:tx>
      <c:layout/>
      <c:overlay val="1"/>
      <c:spPr>
        <a:noFill/>
        <a:ln w="25400">
          <a:noFill/>
        </a:ln>
      </c:spPr>
    </c:title>
    <c:autoTitleDeleted val="0"/>
    <c:plotArea>
      <c:layout>
        <c:manualLayout>
          <c:layoutTarget val="inner"/>
          <c:xMode val="edge"/>
          <c:yMode val="edge"/>
          <c:x val="0.13192182410423453"/>
          <c:y val="0.18036569894606821"/>
          <c:w val="0.82736156351791534"/>
          <c:h val="0.50228422491310132"/>
        </c:manualLayout>
      </c:layout>
      <c:barChart>
        <c:barDir val="col"/>
        <c:grouping val="clustered"/>
        <c:varyColors val="0"/>
        <c:ser>
          <c:idx val="0"/>
          <c:order val="0"/>
          <c:tx>
            <c:v>Production planifiée</c:v>
          </c:tx>
          <c:invertIfNegative val="0"/>
          <c:cat>
            <c:numRef>
              <c:f>'S2'!$C$4:$AE$4</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'S2'!$C$18:$AE$18</c:f>
              <c:numCache>
                <c:formatCode>General</c:formatCode>
                <c:ptCount val="2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numCache>
            </c:numRef>
          </c:val>
        </c:ser>
        <c:ser>
          <c:idx val="1"/>
          <c:order val="1"/>
          <c:tx>
            <c:v>Production réelle</c:v>
          </c:tx>
          <c:invertIfNegative val="0"/>
          <c:cat>
            <c:numRef>
              <c:f>'S2'!$C$4:$AE$4</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'S2'!$C$21:$AE$21</c:f>
              <c:numCache>
                <c:formatCode>General</c:formatCode>
                <c:ptCount val="29"/>
                <c:pt idx="0">
                  <c:v>13</c:v>
                </c:pt>
                <c:pt idx="1">
                  <c:v>0</c:v>
                </c:pt>
                <c:pt idx="2">
                  <c:v>2</c:v>
                </c:pt>
                <c:pt idx="3">
                  <c:v>3</c:v>
                </c:pt>
                <c:pt idx="4">
                  <c:v>9</c:v>
                </c:pt>
                <c:pt idx="5">
                  <c:v>1</c:v>
                </c:pt>
                <c:pt idx="6">
                  <c:v>2</c:v>
                </c:pt>
                <c:pt idx="7">
                  <c:v>0</c:v>
                </c:pt>
                <c:pt idx="8">
                  <c:v>5</c:v>
                </c:pt>
                <c:pt idx="9">
                  <c:v>1</c:v>
                </c:pt>
                <c:pt idx="10">
                  <c:v>8</c:v>
                </c:pt>
                <c:pt idx="11">
                  <c:v>8</c:v>
                </c:pt>
                <c:pt idx="12">
                  <c:v>13</c:v>
                </c:pt>
                <c:pt idx="13">
                  <c:v>7</c:v>
                </c:pt>
                <c:pt idx="14">
                  <c:v>7</c:v>
                </c:pt>
                <c:pt idx="15">
                  <c:v>10</c:v>
                </c:pt>
                <c:pt idx="16">
                  <c:v>2</c:v>
                </c:pt>
                <c:pt idx="17">
                  <c:v>4</c:v>
                </c:pt>
                <c:pt idx="18">
                  <c:v>3</c:v>
                </c:pt>
                <c:pt idx="19">
                  <c:v>11</c:v>
                </c:pt>
                <c:pt idx="20">
                  <c:v>14</c:v>
                </c:pt>
                <c:pt idx="21">
                  <c:v>2</c:v>
                </c:pt>
                <c:pt idx="22">
                  <c:v>6</c:v>
                </c:pt>
                <c:pt idx="23">
                  <c:v>5</c:v>
                </c:pt>
                <c:pt idx="24">
                  <c:v>1</c:v>
                </c:pt>
                <c:pt idx="25">
                  <c:v>1</c:v>
                </c:pt>
                <c:pt idx="26">
                  <c:v>10</c:v>
                </c:pt>
                <c:pt idx="27">
                  <c:v>7</c:v>
                </c:pt>
                <c:pt idx="28">
                  <c:v>12</c:v>
                </c:pt>
              </c:numCache>
            </c:numRef>
          </c:val>
        </c:ser>
        <c:ser>
          <c:idx val="2"/>
          <c:order val="2"/>
          <c:tx>
            <c:v>Différence de production</c:v>
          </c:tx>
          <c:invertIfNegative val="0"/>
          <c:trendline>
            <c:trendlineType val="movingAvg"/>
            <c:period val="2"/>
            <c:dispRSqr val="0"/>
            <c:dispEq val="0"/>
          </c:trendline>
          <c:cat>
            <c:numRef>
              <c:f>'S2'!$C$4:$AE$4</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'S2'!$C$24:$AE$24</c:f>
              <c:numCache>
                <c:formatCode>General</c:formatCode>
                <c:ptCount val="29"/>
                <c:pt idx="0">
                  <c:v>37</c:v>
                </c:pt>
                <c:pt idx="1">
                  <c:v>50</c:v>
                </c:pt>
                <c:pt idx="2">
                  <c:v>48</c:v>
                </c:pt>
                <c:pt idx="3">
                  <c:v>47</c:v>
                </c:pt>
                <c:pt idx="4">
                  <c:v>41</c:v>
                </c:pt>
                <c:pt idx="5">
                  <c:v>49</c:v>
                </c:pt>
                <c:pt idx="6">
                  <c:v>48</c:v>
                </c:pt>
                <c:pt idx="7">
                  <c:v>50</c:v>
                </c:pt>
                <c:pt idx="8">
                  <c:v>45</c:v>
                </c:pt>
                <c:pt idx="9">
                  <c:v>49</c:v>
                </c:pt>
                <c:pt idx="10">
                  <c:v>42</c:v>
                </c:pt>
                <c:pt idx="11">
                  <c:v>42</c:v>
                </c:pt>
                <c:pt idx="12">
                  <c:v>37</c:v>
                </c:pt>
                <c:pt idx="13">
                  <c:v>43</c:v>
                </c:pt>
                <c:pt idx="14">
                  <c:v>43</c:v>
                </c:pt>
                <c:pt idx="15">
                  <c:v>40</c:v>
                </c:pt>
                <c:pt idx="16">
                  <c:v>48</c:v>
                </c:pt>
                <c:pt idx="17">
                  <c:v>46</c:v>
                </c:pt>
                <c:pt idx="18">
                  <c:v>47</c:v>
                </c:pt>
                <c:pt idx="19">
                  <c:v>39</c:v>
                </c:pt>
                <c:pt idx="20">
                  <c:v>36</c:v>
                </c:pt>
                <c:pt idx="21">
                  <c:v>48</c:v>
                </c:pt>
                <c:pt idx="22">
                  <c:v>44</c:v>
                </c:pt>
                <c:pt idx="23">
                  <c:v>45</c:v>
                </c:pt>
                <c:pt idx="24">
                  <c:v>49</c:v>
                </c:pt>
                <c:pt idx="25">
                  <c:v>49</c:v>
                </c:pt>
                <c:pt idx="26">
                  <c:v>40</c:v>
                </c:pt>
                <c:pt idx="27">
                  <c:v>43</c:v>
                </c:pt>
                <c:pt idx="28">
                  <c:v>38</c:v>
                </c:pt>
              </c:numCache>
            </c:numRef>
          </c:val>
        </c:ser>
        <c:dLbls>
          <c:showLegendKey val="0"/>
          <c:showVal val="0"/>
          <c:showCatName val="0"/>
          <c:showSerName val="0"/>
          <c:showPercent val="0"/>
          <c:showBubbleSize val="0"/>
        </c:dLbls>
        <c:gapWidth val="75"/>
        <c:axId val="159004544"/>
        <c:axId val="159006720"/>
      </c:barChart>
      <c:catAx>
        <c:axId val="159004544"/>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Jours</a:t>
                </a:r>
              </a:p>
            </c:rich>
          </c:tx>
          <c:layout/>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59006720"/>
        <c:crosses val="autoZero"/>
        <c:auto val="1"/>
        <c:lblAlgn val="ctr"/>
        <c:lblOffset val="100"/>
        <c:noMultiLvlLbl val="0"/>
      </c:catAx>
      <c:valAx>
        <c:axId val="159006720"/>
        <c:scaling>
          <c:orientation val="minMax"/>
        </c:scaling>
        <c:delete val="0"/>
        <c:axPos val="l"/>
        <c:title>
          <c:tx>
            <c:rich>
              <a:bodyPr/>
              <a:lstStyle/>
              <a:p>
                <a:pPr>
                  <a:defRPr sz="1000" b="1" i="0" u="none" strike="noStrike" baseline="0">
                    <a:solidFill>
                      <a:srgbClr val="FFFFFF"/>
                    </a:solidFill>
                    <a:latin typeface="Calibri"/>
                    <a:ea typeface="Calibri"/>
                    <a:cs typeface="Calibri"/>
                  </a:defRPr>
                </a:pPr>
                <a:r>
                  <a:rPr lang="en-US"/>
                  <a:t>Production(tonne)</a:t>
                </a:r>
              </a:p>
            </c:rich>
          </c:tx>
          <c:layout/>
          <c:overlay val="0"/>
          <c:spPr>
            <a:noFill/>
            <a:ln w="25400">
              <a:noFill/>
            </a:ln>
          </c:spPr>
        </c:title>
        <c:numFmt formatCode="General" sourceLinked="1"/>
        <c:majorTickMark val="none"/>
        <c:minorTickMark val="none"/>
        <c:tickLblPos val="nextTo"/>
        <c:spPr>
          <a:noFill/>
        </c:spPr>
        <c:txPr>
          <a:bodyPr rot="0" vert="horz"/>
          <a:lstStyle/>
          <a:p>
            <a:pPr>
              <a:defRPr sz="1000" b="0" i="0" u="none" strike="noStrike" baseline="0">
                <a:solidFill>
                  <a:srgbClr val="FFFFFF"/>
                </a:solidFill>
                <a:latin typeface="Calibri"/>
                <a:ea typeface="Calibri"/>
                <a:cs typeface="Calibri"/>
              </a:defRPr>
            </a:pPr>
            <a:endParaRPr lang="en-US"/>
          </a:p>
        </c:txPr>
        <c:crossAx val="159004544"/>
        <c:crosses val="autoZero"/>
        <c:crossBetween val="between"/>
      </c:valAx>
      <c:spPr>
        <a:noFill/>
        <a:ln w="25400">
          <a:noFill/>
        </a:ln>
      </c:spPr>
    </c:plotArea>
    <c:legend>
      <c:legendPos val="r"/>
      <c:legendEntry>
        <c:idx val="3"/>
        <c:delete val="1"/>
      </c:legendEntry>
      <c:layout>
        <c:manualLayout>
          <c:xMode val="edge"/>
          <c:yMode val="edge"/>
          <c:x val="0.1254071661237785"/>
          <c:y val="0.85844940615299792"/>
          <c:w val="0.7475570032573291"/>
          <c:h val="5.4794760244010643E-2"/>
        </c:manualLayout>
      </c:layout>
      <c:overlay val="0"/>
      <c:txPr>
        <a:bodyPr/>
        <a:lstStyle/>
        <a:p>
          <a:pPr>
            <a:defRPr sz="920" b="0" i="0" u="none" strike="noStrike" baseline="0">
              <a:solidFill>
                <a:srgbClr val="FFFFFF"/>
              </a:solidFill>
              <a:latin typeface="Calibri"/>
              <a:ea typeface="Calibri"/>
              <a:cs typeface="Calibri"/>
            </a:defRPr>
          </a:pPr>
          <a:endParaRPr lang="en-US"/>
        </a:p>
      </c:txPr>
    </c:legend>
    <c:plotVisOnly val="1"/>
    <c:dispBlanksAs val="gap"/>
    <c:showDLblsOverMax val="0"/>
  </c:chart>
  <c:spPr>
    <a:solidFill>
      <a:schemeClr val="tx2">
        <a:lumMod val="50000"/>
      </a:schemeClr>
    </a:solidFill>
    <a:ln>
      <a:noFill/>
    </a:ln>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sz="1800" b="1" i="0" u="none" strike="noStrike" baseline="0">
                <a:solidFill>
                  <a:srgbClr val="FFFFFF"/>
                </a:solidFill>
                <a:latin typeface="Calibri"/>
                <a:ea typeface="Calibri"/>
                <a:cs typeface="Calibri"/>
              </a:defRPr>
            </a:pPr>
            <a:r>
              <a:rPr lang="en-US"/>
              <a:t>Consommation de soude/jour</a:t>
            </a:r>
          </a:p>
        </c:rich>
      </c:tx>
      <c:layout/>
      <c:overlay val="0"/>
      <c:spPr>
        <a:noFill/>
        <a:ln w="25400">
          <a:noFill/>
        </a:ln>
      </c:spPr>
    </c:title>
    <c:autoTitleDeleted val="0"/>
    <c:plotArea>
      <c:layout/>
      <c:lineChart>
        <c:grouping val="standard"/>
        <c:varyColors val="0"/>
        <c:ser>
          <c:idx val="0"/>
          <c:order val="0"/>
          <c:tx>
            <c:v>Consommation de soude s1</c:v>
          </c:tx>
          <c:spPr>
            <a:ln w="6350">
              <a:solidFill>
                <a:schemeClr val="accent2"/>
              </a:solidFill>
            </a:ln>
          </c:spPr>
          <c:marker>
            <c:symbol val="none"/>
          </c:marker>
          <c:cat>
            <c:numRef>
              <c:f>'S2'!$C$4:$AE$4</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'S1'!$EU$87:$FW$87</c:f>
              <c:numCache>
                <c:formatCode>General</c:formatCode>
                <c:ptCount val="29"/>
              </c:numCache>
            </c:numRef>
          </c:val>
          <c:smooth val="0"/>
        </c:ser>
        <c:dLbls>
          <c:showLegendKey val="0"/>
          <c:showVal val="0"/>
          <c:showCatName val="0"/>
          <c:showSerName val="0"/>
          <c:showPercent val="0"/>
          <c:showBubbleSize val="0"/>
        </c:dLbls>
        <c:marker val="1"/>
        <c:smooth val="0"/>
        <c:axId val="159027968"/>
        <c:axId val="159029888"/>
      </c:lineChart>
      <c:catAx>
        <c:axId val="159027968"/>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Jours</a:t>
                </a:r>
              </a:p>
            </c:rich>
          </c:tx>
          <c:layout/>
          <c:overlay val="0"/>
          <c:spPr>
            <a:noFill/>
            <a:ln w="25400">
              <a:noFill/>
            </a:ln>
          </c:spPr>
        </c:title>
        <c:numFmt formatCode="General" sourceLinked="1"/>
        <c:majorTickMark val="out"/>
        <c:minorTickMark val="none"/>
        <c:tickLblPos val="low"/>
        <c:txPr>
          <a:bodyPr rot="0" vert="horz"/>
          <a:lstStyle/>
          <a:p>
            <a:pPr>
              <a:defRPr sz="1000" b="0" i="0" u="none" strike="noStrike" baseline="0">
                <a:solidFill>
                  <a:srgbClr val="FFFFFF"/>
                </a:solidFill>
                <a:latin typeface="Calibri"/>
                <a:ea typeface="Calibri"/>
                <a:cs typeface="Calibri"/>
              </a:defRPr>
            </a:pPr>
            <a:endParaRPr lang="en-US"/>
          </a:p>
        </c:txPr>
        <c:crossAx val="159029888"/>
        <c:crosses val="autoZero"/>
        <c:auto val="1"/>
        <c:lblAlgn val="ctr"/>
        <c:lblOffset val="100"/>
        <c:noMultiLvlLbl val="0"/>
      </c:catAx>
      <c:valAx>
        <c:axId val="159029888"/>
        <c:scaling>
          <c:orientation val="minMax"/>
        </c:scaling>
        <c:delete val="0"/>
        <c:axPos val="l"/>
        <c:majorGridlines>
          <c:spPr>
            <a:ln w="12700"/>
          </c:spPr>
        </c:majorGridlines>
        <c:title>
          <c:tx>
            <c:rich>
              <a:bodyPr/>
              <a:lstStyle/>
              <a:p>
                <a:pPr>
                  <a:defRPr sz="1000" b="1" i="0" u="none" strike="noStrike" baseline="0">
                    <a:solidFill>
                      <a:srgbClr val="FFFFFF"/>
                    </a:solidFill>
                    <a:latin typeface="Calibri"/>
                    <a:ea typeface="Calibri"/>
                    <a:cs typeface="Calibri"/>
                  </a:defRPr>
                </a:pPr>
                <a:r>
                  <a:rPr lang="en-US"/>
                  <a:t>Tonne/jour</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59027968"/>
        <c:crosses val="autoZero"/>
        <c:crossBetween val="between"/>
      </c:valAx>
      <c:spPr>
        <a:noFill/>
        <a:ln w="25400">
          <a:noFill/>
        </a:ln>
      </c:spPr>
    </c:plotArea>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800" b="1" i="0" u="none" strike="noStrike" baseline="0">
                <a:solidFill>
                  <a:srgbClr val="FFFFFF"/>
                </a:solidFill>
                <a:latin typeface="Calibri"/>
                <a:ea typeface="Calibri"/>
                <a:cs typeface="Calibri"/>
              </a:defRPr>
            </a:pPr>
            <a:r>
              <a:rPr lang="en-US"/>
              <a:t>Consommation de soude/semaine</a:t>
            </a:r>
          </a:p>
        </c:rich>
      </c:tx>
      <c:layout>
        <c:manualLayout>
          <c:xMode val="edge"/>
          <c:yMode val="edge"/>
          <c:x val="0.24052448952355532"/>
          <c:y val="4.6295375868714078E-3"/>
        </c:manualLayout>
      </c:layout>
      <c:overlay val="1"/>
      <c:spPr>
        <a:noFill/>
        <a:ln w="25400">
          <a:noFill/>
        </a:ln>
      </c:spPr>
    </c:title>
    <c:autoTitleDeleted val="0"/>
    <c:view3D>
      <c:rotX val="15"/>
      <c:rotY val="20"/>
      <c:depthPercent val="100"/>
      <c:rAngAx val="0"/>
      <c:perspective val="30"/>
    </c:view3D>
    <c:floor>
      <c:thickness val="0"/>
    </c:floor>
    <c:sideWall>
      <c:thickness val="0"/>
      <c:spPr>
        <a:solidFill>
          <a:schemeClr val="tx2">
            <a:lumMod val="50000"/>
          </a:schemeClr>
        </a:solidFill>
      </c:spPr>
    </c:sideWall>
    <c:backWall>
      <c:thickness val="0"/>
      <c:spPr>
        <a:solidFill>
          <a:schemeClr val="tx2">
            <a:lumMod val="50000"/>
          </a:schemeClr>
        </a:solidFill>
      </c:spPr>
    </c:backWall>
    <c:plotArea>
      <c:layout>
        <c:manualLayout>
          <c:layoutTarget val="inner"/>
          <c:xMode val="edge"/>
          <c:yMode val="edge"/>
          <c:x val="0.12827854145350473"/>
          <c:y val="0.16019446666405621"/>
          <c:w val="0.838680224852133"/>
          <c:h val="0.63863732997282219"/>
        </c:manualLayout>
      </c:layout>
      <c:bar3DChart>
        <c:barDir val="col"/>
        <c:grouping val="clustered"/>
        <c:varyColors val="0"/>
        <c:ser>
          <c:idx val="0"/>
          <c:order val="0"/>
          <c:spPr>
            <a:solidFill>
              <a:schemeClr val="accent2"/>
            </a:solidFill>
            <a:ln w="0"/>
          </c:spPr>
          <c:invertIfNegative val="0"/>
          <c:val>
            <c:numRef>
              <c:f>'S2'!$L$93:$O$93</c:f>
              <c:numCache>
                <c:formatCode>General</c:formatCode>
                <c:ptCount val="4"/>
                <c:pt idx="0">
                  <c:v>10</c:v>
                </c:pt>
                <c:pt idx="1">
                  <c:v>11</c:v>
                </c:pt>
                <c:pt idx="2">
                  <c:v>12</c:v>
                </c:pt>
                <c:pt idx="3">
                  <c:v>13</c:v>
                </c:pt>
              </c:numCache>
            </c:numRef>
          </c:val>
        </c:ser>
        <c:ser>
          <c:idx val="1"/>
          <c:order val="1"/>
          <c:invertIfNegative val="0"/>
          <c:val>
            <c:numRef>
              <c:f>'S2'!$L$129:$O$129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cylinder"/>
        <c:axId val="161775616"/>
        <c:axId val="161777536"/>
        <c:axId val="0"/>
      </c:bar3DChart>
      <c:catAx>
        <c:axId val="161775616"/>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Semaines</a:t>
                </a:r>
              </a:p>
            </c:rich>
          </c:tx>
          <c:layout>
            <c:manualLayout>
              <c:xMode val="edge"/>
              <c:yMode val="edge"/>
              <c:x val="0.46162240313181191"/>
              <c:y val="0.80287545452167319"/>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61777536"/>
        <c:crosses val="autoZero"/>
        <c:auto val="1"/>
        <c:lblAlgn val="ctr"/>
        <c:lblOffset val="100"/>
        <c:noMultiLvlLbl val="0"/>
      </c:catAx>
      <c:valAx>
        <c:axId val="161777536"/>
        <c:scaling>
          <c:orientation val="minMax"/>
        </c:scaling>
        <c:delete val="0"/>
        <c:axPos val="l"/>
        <c:majorGridlines/>
        <c:title>
          <c:tx>
            <c:rich>
              <a:bodyPr/>
              <a:lstStyle/>
              <a:p>
                <a:pPr>
                  <a:defRPr sz="1000" b="1" i="0" u="none" strike="noStrike" baseline="0">
                    <a:solidFill>
                      <a:srgbClr val="FFFFFF"/>
                    </a:solidFill>
                    <a:latin typeface="Calibri"/>
                    <a:ea typeface="Calibri"/>
                    <a:cs typeface="Calibri"/>
                  </a:defRPr>
                </a:pPr>
                <a:r>
                  <a:rPr lang="en-US"/>
                  <a:t>Tonne/semaine</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61775616"/>
        <c:crosses val="autoZero"/>
        <c:crossBetween val="between"/>
      </c:valAx>
      <c:spPr>
        <a:noFill/>
        <a:ln w="25400">
          <a:noFill/>
        </a:ln>
      </c:spPr>
    </c:plotArea>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800" b="1" i="0" u="none" strike="noStrike" baseline="0">
                <a:solidFill>
                  <a:srgbClr val="FFFFFF"/>
                </a:solidFill>
                <a:latin typeface="Calibri"/>
                <a:ea typeface="Calibri"/>
                <a:cs typeface="Calibri"/>
              </a:defRPr>
            </a:pPr>
            <a:r>
              <a:rPr lang="en-US"/>
              <a:t>Différence de production/semaine</a:t>
            </a:r>
          </a:p>
        </c:rich>
      </c:tx>
      <c:layout>
        <c:manualLayout>
          <c:xMode val="edge"/>
          <c:yMode val="edge"/>
          <c:x val="0.16957824635024576"/>
          <c:y val="8.9485588494986508E-3"/>
        </c:manualLayout>
      </c:layout>
      <c:overlay val="1"/>
      <c:spPr>
        <a:noFill/>
        <a:ln w="25400">
          <a:noFill/>
        </a:ln>
      </c:spPr>
    </c:title>
    <c:autoTitleDeleted val="0"/>
    <c:view3D>
      <c:rotX val="15"/>
      <c:rotY val="20"/>
      <c:depthPercent val="100"/>
      <c:rAngAx val="0"/>
      <c:perspective val="30"/>
    </c:view3D>
    <c:floor>
      <c:thickness val="0"/>
    </c:floor>
    <c:sideWall>
      <c:thickness val="0"/>
      <c:spPr>
        <a:solidFill>
          <a:schemeClr val="tx2">
            <a:lumMod val="50000"/>
          </a:schemeClr>
        </a:solidFill>
      </c:spPr>
    </c:sideWall>
    <c:backWall>
      <c:thickness val="0"/>
      <c:spPr>
        <a:solidFill>
          <a:schemeClr val="tx2">
            <a:lumMod val="50000"/>
          </a:schemeClr>
        </a:solidFill>
      </c:spPr>
    </c:backWall>
    <c:plotArea>
      <c:layout>
        <c:manualLayout>
          <c:layoutTarget val="inner"/>
          <c:xMode val="edge"/>
          <c:yMode val="edge"/>
          <c:x val="0.20546608101512934"/>
          <c:y val="0.15898617511520738"/>
          <c:w val="0.75988286969253294"/>
          <c:h val="0.68663594470046085"/>
        </c:manualLayout>
      </c:layout>
      <c:bar3DChart>
        <c:barDir val="col"/>
        <c:grouping val="clustered"/>
        <c:varyColors val="0"/>
        <c:ser>
          <c:idx val="1"/>
          <c:order val="0"/>
          <c:invertIfNegative val="0"/>
          <c:cat>
            <c:numRef>
              <c:f>'S1'!$Y$93:$AB$93</c:f>
              <c:numCache>
                <c:formatCode>General</c:formatCode>
                <c:ptCount val="4"/>
                <c:pt idx="0">
                  <c:v>23</c:v>
                </c:pt>
                <c:pt idx="1">
                  <c:v>24</c:v>
                </c:pt>
                <c:pt idx="2">
                  <c:v>25</c:v>
                </c:pt>
                <c:pt idx="3">
                  <c:v>26</c:v>
                </c:pt>
              </c:numCache>
            </c:numRef>
          </c:cat>
          <c:val>
            <c:numRef>
              <c:f>'S1'!$Y$99:$AB$99</c:f>
              <c:numCache>
                <c:formatCode>General</c:formatCode>
                <c:ptCount val="4"/>
                <c:pt idx="0">
                  <c:v>91</c:v>
                </c:pt>
                <c:pt idx="1">
                  <c:v>91</c:v>
                </c:pt>
                <c:pt idx="2">
                  <c:v>91</c:v>
                </c:pt>
                <c:pt idx="3">
                  <c:v>100</c:v>
                </c:pt>
              </c:numCache>
            </c:numRef>
          </c:val>
        </c:ser>
        <c:dLbls>
          <c:showLegendKey val="0"/>
          <c:showVal val="0"/>
          <c:showCatName val="0"/>
          <c:showSerName val="0"/>
          <c:showPercent val="0"/>
          <c:showBubbleSize val="0"/>
        </c:dLbls>
        <c:gapWidth val="150"/>
        <c:shape val="cylinder"/>
        <c:axId val="163645696"/>
        <c:axId val="163656064"/>
        <c:axId val="0"/>
      </c:bar3DChart>
      <c:catAx>
        <c:axId val="163645696"/>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Semaines</a:t>
                </a:r>
              </a:p>
            </c:rich>
          </c:tx>
          <c:layout>
            <c:manualLayout>
              <c:xMode val="edge"/>
              <c:yMode val="edge"/>
              <c:x val="0.4461687091456174"/>
              <c:y val="0.85090121799291218"/>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63656064"/>
        <c:crosses val="autoZero"/>
        <c:auto val="1"/>
        <c:lblAlgn val="ctr"/>
        <c:lblOffset val="100"/>
        <c:noMultiLvlLbl val="0"/>
      </c:catAx>
      <c:valAx>
        <c:axId val="163656064"/>
        <c:scaling>
          <c:orientation val="minMax"/>
          <c:min val="0"/>
        </c:scaling>
        <c:delete val="0"/>
        <c:axPos val="l"/>
        <c:majorGridlines/>
        <c:title>
          <c:tx>
            <c:rich>
              <a:bodyPr/>
              <a:lstStyle/>
              <a:p>
                <a:pPr>
                  <a:defRPr sz="1000" b="1" i="0" u="none" strike="noStrike" baseline="0">
                    <a:solidFill>
                      <a:srgbClr val="FFFFFF"/>
                    </a:solidFill>
                    <a:latin typeface="Calibri"/>
                    <a:ea typeface="Calibri"/>
                    <a:cs typeface="Calibri"/>
                  </a:defRPr>
                </a:pPr>
                <a:r>
                  <a:rPr lang="en-US"/>
                  <a:t>Tonne/semaine</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63645696"/>
        <c:crosses val="autoZero"/>
        <c:crossBetween val="between"/>
      </c:valAx>
      <c:spPr>
        <a:noFill/>
        <a:ln w="25400">
          <a:noFill/>
        </a:ln>
      </c:spPr>
    </c:plotArea>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1 </a:t>
            </a:r>
          </a:p>
        </c:rich>
      </c:tx>
      <c:layout>
        <c:manualLayout>
          <c:xMode val="edge"/>
          <c:yMode val="edge"/>
          <c:x val="0.42642243072909303"/>
          <c:y val="0.73699015471167373"/>
        </c:manualLayout>
      </c:layout>
      <c:overlay val="1"/>
      <c:spPr>
        <a:noFill/>
        <a:ln w="25400">
          <a:noFill/>
        </a:ln>
      </c:spPr>
    </c:title>
    <c:autoTitleDeleted val="0"/>
    <c:plotArea>
      <c:layout>
        <c:manualLayout>
          <c:layoutTarget val="inner"/>
          <c:xMode val="edge"/>
          <c:yMode val="edge"/>
          <c:x val="0.37048202806984454"/>
          <c:y val="8.5648028173693477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[2]Feuil2!$F$10:$F$14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[2]Feuil2!$F$18:$F$21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2 </a:t>
            </a:r>
          </a:p>
        </c:rich>
      </c:tx>
      <c:layout>
        <c:manualLayout>
          <c:xMode val="edge"/>
          <c:yMode val="edge"/>
          <c:x val="0.4264224898716929"/>
          <c:y val="0.73699015471167373"/>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[2]Feuil2!$I$10:$I$14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[2]Feuil2!$I$18:$I$21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3 </a:t>
            </a:r>
          </a:p>
        </c:rich>
      </c:tx>
      <c:layout>
        <c:manualLayout>
          <c:xMode val="edge"/>
          <c:yMode val="edge"/>
          <c:x val="0.42642246473576767"/>
          <c:y val="0.65817469018904284"/>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[2]Feuil2!$L$10:$L$14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[2]Feuil2!$L$18:$L$21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4 </a:t>
            </a:r>
          </a:p>
        </c:rich>
      </c:tx>
      <c:layout>
        <c:manualLayout>
          <c:xMode val="edge"/>
          <c:yMode val="edge"/>
          <c:x val="0.4264225449327485"/>
          <c:y val="0.65980304114878197"/>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[2]Feuil2!$O$10:$O$14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[2]Feuil2!$O$18:$O$21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800" b="1" i="0" u="none" strike="noStrike" baseline="0">
                <a:solidFill>
                  <a:srgbClr val="FFFFFF"/>
                </a:solidFill>
                <a:latin typeface="Calibri"/>
                <a:ea typeface="Calibri"/>
                <a:cs typeface="Calibri"/>
              </a:defRPr>
            </a:pPr>
            <a:r>
              <a:rPr lang="en-US"/>
              <a:t>RFT /jour</a:t>
            </a:r>
          </a:p>
        </c:rich>
      </c:tx>
      <c:layout/>
      <c:overlay val="0"/>
      <c:spPr>
        <a:noFill/>
        <a:ln w="25400">
          <a:noFill/>
        </a:ln>
      </c:spPr>
    </c:title>
    <c:autoTitleDeleted val="0"/>
    <c:plotArea>
      <c:layout>
        <c:manualLayout>
          <c:layoutTarget val="inner"/>
          <c:xMode val="edge"/>
          <c:yMode val="edge"/>
          <c:x val="4.2862059380815089E-2"/>
          <c:y val="0.24072516367976199"/>
          <c:w val="0.93751970673087359"/>
          <c:h val="0.59461277340332452"/>
        </c:manualLayout>
      </c:layout>
      <c:barChart>
        <c:barDir val="col"/>
        <c:grouping val="clustered"/>
        <c:varyColors val="1"/>
        <c:ser>
          <c:idx val="1"/>
          <c:order val="0"/>
          <c:tx>
            <c:v>RFT</c:v>
          </c:tx>
          <c:spPr>
            <a:solidFill>
              <a:srgbClr val="E6B9B8"/>
            </a:solidFill>
          </c:spPr>
          <c:invertIfNegative val="1"/>
          <c:dPt>
            <c:idx val="0"/>
            <c:invertIfNegative val="1"/>
            <c:bubble3D val="0"/>
          </c:dPt>
          <c:dPt>
            <c:idx val="1"/>
            <c:invertIfNegative val="1"/>
            <c:bubble3D val="0"/>
          </c:dPt>
          <c:dPt>
            <c:idx val="2"/>
            <c:invertIfNegative val="1"/>
            <c:bubble3D val="0"/>
          </c:dPt>
          <c:dPt>
            <c:idx val="3"/>
            <c:invertIfNegative val="1"/>
            <c:bubble3D val="0"/>
          </c:dPt>
          <c:dPt>
            <c:idx val="4"/>
            <c:invertIfNegative val="1"/>
            <c:bubble3D val="0"/>
          </c:dPt>
          <c:dPt>
            <c:idx val="5"/>
            <c:invertIfNegative val="1"/>
            <c:bubble3D val="0"/>
          </c:dPt>
          <c:dPt>
            <c:idx val="6"/>
            <c:invertIfNegative val="1"/>
            <c:bubble3D val="0"/>
          </c:dPt>
          <c:dPt>
            <c:idx val="7"/>
            <c:invertIfNegative val="1"/>
            <c:bubble3D val="0"/>
          </c:dPt>
          <c:dPt>
            <c:idx val="8"/>
            <c:invertIfNegative val="1"/>
            <c:bubble3D val="0"/>
          </c:dPt>
          <c:dPt>
            <c:idx val="9"/>
            <c:invertIfNegative val="1"/>
            <c:bubble3D val="0"/>
          </c:dPt>
          <c:dPt>
            <c:idx val="10"/>
            <c:invertIfNegative val="1"/>
            <c:bubble3D val="0"/>
          </c:dPt>
          <c:dPt>
            <c:idx val="11"/>
            <c:invertIfNegative val="1"/>
            <c:bubble3D val="0"/>
          </c:dPt>
          <c:dPt>
            <c:idx val="12"/>
            <c:invertIfNegative val="1"/>
            <c:bubble3D val="0"/>
          </c:dPt>
          <c:dPt>
            <c:idx val="13"/>
            <c:invertIfNegative val="1"/>
            <c:bubble3D val="0"/>
          </c:dPt>
          <c:dPt>
            <c:idx val="14"/>
            <c:invertIfNegative val="1"/>
            <c:bubble3D val="0"/>
          </c:dPt>
          <c:dPt>
            <c:idx val="15"/>
            <c:invertIfNegative val="1"/>
            <c:bubble3D val="0"/>
          </c:dPt>
          <c:dPt>
            <c:idx val="16"/>
            <c:invertIfNegative val="1"/>
            <c:bubble3D val="0"/>
          </c:dPt>
          <c:dPt>
            <c:idx val="17"/>
            <c:invertIfNegative val="1"/>
            <c:bubble3D val="0"/>
          </c:dPt>
          <c:dPt>
            <c:idx val="18"/>
            <c:invertIfNegative val="1"/>
            <c:bubble3D val="0"/>
          </c:dPt>
          <c:dPt>
            <c:idx val="19"/>
            <c:invertIfNegative val="1"/>
            <c:bubble3D val="0"/>
          </c:dPt>
          <c:dPt>
            <c:idx val="20"/>
            <c:invertIfNegative val="1"/>
            <c:bubble3D val="0"/>
          </c:dPt>
          <c:dPt>
            <c:idx val="21"/>
            <c:invertIfNegative val="1"/>
            <c:bubble3D val="0"/>
          </c:dPt>
          <c:dPt>
            <c:idx val="22"/>
            <c:invertIfNegative val="1"/>
            <c:bubble3D val="0"/>
          </c:dPt>
          <c:dPt>
            <c:idx val="23"/>
            <c:invertIfNegative val="1"/>
            <c:bubble3D val="0"/>
          </c:dPt>
          <c:dPt>
            <c:idx val="24"/>
            <c:invertIfNegative val="1"/>
            <c:bubble3D val="0"/>
          </c:dPt>
          <c:dPt>
            <c:idx val="25"/>
            <c:invertIfNegative val="1"/>
            <c:bubble3D val="0"/>
          </c:dPt>
          <c:dPt>
            <c:idx val="26"/>
            <c:invertIfNegative val="1"/>
            <c:bubble3D val="0"/>
          </c:dPt>
          <c:dPt>
            <c:idx val="27"/>
            <c:invertIfNegative val="1"/>
            <c:bubble3D val="0"/>
          </c:dPt>
          <c:dPt>
            <c:idx val="28"/>
            <c:invertIfNegative val="1"/>
            <c:bubble3D val="0"/>
          </c:dPt>
          <c:cat>
            <c:numRef>
              <c:f>'S2'!$C$4:$AE$4</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'S1'!$EU$81:$FW$81</c:f>
              <c:numCache>
                <c:formatCode>0%</c:formatCode>
                <c:ptCount val="29"/>
                <c:pt idx="0">
                  <c:v>1</c:v>
                </c:pt>
                <c:pt idx="1">
                  <c:v>1</c:v>
                </c:pt>
                <c:pt idx="2">
                  <c:v>1</c:v>
                </c:pt>
                <c:pt idx="3">
                  <c:v>1</c:v>
                </c:pt>
                <c:pt idx="4">
                  <c:v>1</c:v>
                </c:pt>
                <c:pt idx="5">
                  <c:v>1</c:v>
                </c:pt>
                <c:pt idx="6">
                  <c:v>1</c:v>
                </c:pt>
                <c:pt idx="7">
                  <c:v>1</c:v>
                </c:pt>
                <c:pt idx="8">
                  <c:v>1</c:v>
                </c:pt>
                <c:pt idx="9">
                  <c:v>1</c:v>
                </c:pt>
                <c:pt idx="10">
                  <c:v>0</c:v>
                </c:pt>
                <c:pt idx="11">
                  <c:v>1</c:v>
                </c:pt>
                <c:pt idx="12">
                  <c:v>1</c:v>
                </c:pt>
                <c:pt idx="13">
                  <c:v>0</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1223040"/>
        <c:axId val="316596224"/>
      </c:barChart>
      <c:catAx>
        <c:axId val="121223040"/>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jours</a:t>
                </a:r>
              </a:p>
            </c:rich>
          </c:tx>
          <c:layout/>
          <c:overlay val="0"/>
          <c:spPr>
            <a:noFill/>
            <a:ln w="25400">
              <a:noFill/>
            </a:ln>
          </c:spPr>
        </c:title>
        <c:numFmt formatCode="General" sourceLinked="1"/>
        <c:majorTickMark val="cross"/>
        <c:minorTickMark val="cross"/>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16596224"/>
        <c:crosses val="autoZero"/>
        <c:auto val="1"/>
        <c:lblAlgn val="ctr"/>
        <c:lblOffset val="100"/>
        <c:noMultiLvlLbl val="1"/>
      </c:catAx>
      <c:valAx>
        <c:axId val="316596224"/>
        <c:scaling>
          <c:orientation val="minMax"/>
          <c:max val="1"/>
          <c:min val="0.95000000000000007"/>
        </c:scaling>
        <c:delete val="0"/>
        <c:axPos val="l"/>
        <c:numFmt formatCode="0%" sourceLinked="1"/>
        <c:majorTickMark val="cross"/>
        <c:minorTickMark val="cross"/>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121223040"/>
        <c:crosses val="autoZero"/>
        <c:crossBetween val="between"/>
      </c:valAx>
      <c:spPr>
        <a:solidFill>
          <a:schemeClr val="tx2">
            <a:lumMod val="50000"/>
          </a:schemeClr>
        </a:solidFill>
        <a:ln w="25400">
          <a:noFill/>
        </a:ln>
      </c:spPr>
    </c:plotArea>
    <c:plotVisOnly val="1"/>
    <c:dispBlanksAs val="zero"/>
    <c:showDLblsOverMax val="1"/>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800" b="1" i="0" u="none" strike="noStrike" baseline="0">
                <a:solidFill>
                  <a:srgbClr val="FFFFFF"/>
                </a:solidFill>
                <a:latin typeface="Calibri"/>
                <a:ea typeface="Calibri"/>
                <a:cs typeface="Calibri"/>
              </a:defRPr>
            </a:pPr>
            <a:r>
              <a:rPr lang="en-US"/>
              <a:t>Bilan des non conformes/semaine</a:t>
            </a:r>
          </a:p>
        </c:rich>
      </c:tx>
      <c:layout>
        <c:manualLayout>
          <c:xMode val="edge"/>
          <c:yMode val="edge"/>
          <c:x val="0.24267389473512074"/>
          <c:y val="3.630864873008699E-2"/>
        </c:manualLayout>
      </c:layout>
      <c:overlay val="1"/>
      <c:spPr>
        <a:noFill/>
        <a:ln w="25400">
          <a:noFill/>
        </a:ln>
      </c:spPr>
    </c:title>
    <c:autoTitleDeleted val="0"/>
    <c:plotArea>
      <c:layout/>
      <c:barChart>
        <c:barDir val="bar"/>
        <c:grouping val="stacked"/>
        <c:varyColors val="0"/>
        <c:ser>
          <c:idx val="0"/>
          <c:order val="0"/>
          <c:tx>
            <c:v>non conforme </c:v>
          </c:tx>
          <c:spPr>
            <a:solidFill>
              <a:schemeClr val="accent2">
                <a:lumMod val="75000"/>
              </a:schemeClr>
            </a:solidFill>
          </c:spPr>
          <c:invertIfNegative val="0"/>
          <c:val>
            <c:numLit>
              <c:formatCode>General</c:formatCode>
              <c:ptCount val="1"/>
              <c:pt idx="0">
                <c:v>0</c:v>
              </c:pt>
            </c:numLit>
          </c:val>
        </c:ser>
        <c:ser>
          <c:idx val="1"/>
          <c:order val="1"/>
          <c:tx>
            <c:v>recyclé</c:v>
          </c:tx>
          <c:spPr>
            <a:solidFill>
              <a:schemeClr val="accent2">
                <a:lumMod val="60000"/>
                <a:lumOff val="40000"/>
              </a:schemeClr>
            </a:solidFill>
          </c:spPr>
          <c:invertIfNegative val="0"/>
          <c:val>
            <c:numLit>
              <c:formatCode>General</c:formatCode>
              <c:ptCount val="1"/>
              <c:pt idx="0">
                <c:v>0</c:v>
              </c:pt>
            </c:numLit>
          </c:val>
        </c:ser>
        <c:ser>
          <c:idx val="2"/>
          <c:order val="2"/>
          <c:tx>
            <c:v>Reste non conforme </c:v>
          </c:tx>
          <c:spPr>
            <a:solidFill>
              <a:schemeClr val="accent2">
                <a:lumMod val="20000"/>
                <a:lumOff val="80000"/>
              </a:schemeClr>
            </a:solidFill>
          </c:spPr>
          <c:invertIfNegative val="0"/>
          <c:val>
            <c:numLit>
              <c:formatCode>General</c:formatCode>
              <c:ptCount val="1"/>
              <c:pt idx="0">
                <c:v>0</c:v>
              </c:pt>
            </c:numLit>
          </c:val>
        </c:ser>
        <c:dLbls>
          <c:showLegendKey val="0"/>
          <c:showVal val="0"/>
          <c:showCatName val="0"/>
          <c:showSerName val="0"/>
          <c:showPercent val="0"/>
          <c:showBubbleSize val="0"/>
        </c:dLbls>
        <c:gapWidth val="150"/>
        <c:overlap val="100"/>
        <c:axId val="321066112"/>
        <c:axId val="321068032"/>
      </c:barChart>
      <c:catAx>
        <c:axId val="321066112"/>
        <c:scaling>
          <c:orientation val="minMax"/>
        </c:scaling>
        <c:delete val="0"/>
        <c:axPos val="l"/>
        <c:title>
          <c:tx>
            <c:rich>
              <a:bodyPr/>
              <a:lstStyle/>
              <a:p>
                <a:pPr>
                  <a:defRPr sz="1000" b="1" i="0" u="none" strike="noStrike" baseline="0">
                    <a:solidFill>
                      <a:srgbClr val="FFFFFF"/>
                    </a:solidFill>
                    <a:latin typeface="Calibri"/>
                    <a:ea typeface="Calibri"/>
                    <a:cs typeface="Calibri"/>
                  </a:defRPr>
                </a:pPr>
                <a:r>
                  <a:rPr lang="en-US"/>
                  <a:t>Semaines</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1068032"/>
        <c:crosses val="autoZero"/>
        <c:auto val="1"/>
        <c:lblAlgn val="ctr"/>
        <c:lblOffset val="100"/>
        <c:noMultiLvlLbl val="0"/>
      </c:catAx>
      <c:valAx>
        <c:axId val="321068032"/>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Tonne</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1066112"/>
        <c:crosses val="autoZero"/>
        <c:crossBetween val="between"/>
      </c:valAx>
      <c:spPr>
        <a:solidFill>
          <a:schemeClr val="tx2">
            <a:lumMod val="50000"/>
          </a:schemeClr>
        </a:solidFill>
      </c:spPr>
    </c:plotArea>
    <c:legend>
      <c:legendPos val="b"/>
      <c:layout/>
      <c:overlay val="0"/>
      <c:txPr>
        <a:bodyPr/>
        <a:lstStyle/>
        <a:p>
          <a:pPr>
            <a:defRPr sz="920" b="0" i="0" u="none" strike="noStrike" baseline="0">
              <a:solidFill>
                <a:srgbClr val="FFFFFF"/>
              </a:solidFill>
              <a:latin typeface="Calibri"/>
              <a:ea typeface="Calibri"/>
              <a:cs typeface="Calibri"/>
            </a:defRPr>
          </a:pPr>
          <a:endParaRPr lang="en-US"/>
        </a:p>
      </c:txPr>
    </c:legend>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800" b="1" i="0" u="none" strike="noStrike" baseline="0">
                <a:solidFill>
                  <a:srgbClr val="FFFFFF"/>
                </a:solidFill>
                <a:latin typeface="Calibri"/>
                <a:ea typeface="Calibri"/>
                <a:cs typeface="Calibri"/>
              </a:defRPr>
            </a:pPr>
            <a:r>
              <a:rPr lang="en-US"/>
              <a:t>Causes des non conformes  </a:t>
            </a:r>
          </a:p>
        </c:rich>
      </c:tx>
      <c:overlay val="1"/>
      <c:spPr>
        <a:noFill/>
        <a:ln w="25400">
          <a:noFill/>
        </a:ln>
      </c:spPr>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3.0659650130798331E-2"/>
          <c:y val="0.169339226911495"/>
          <c:w val="0.94752534287418022"/>
          <c:h val="0.74487199296796414"/>
        </c:manualLayout>
      </c:layout>
      <c:pie3DChart>
        <c:varyColors val="1"/>
        <c:ser>
          <c:idx val="0"/>
          <c:order val="0"/>
          <c:tx>
            <c:v>manque personnel </c:v>
          </c:tx>
          <c:explosion val="25"/>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cat>
            <c:strLit>
              <c:ptCount val="8"/>
              <c:pt idx="0">
                <c:v>manque personnel</c:v>
              </c:pt>
              <c:pt idx="1">
                <c:v>plannig</c:v>
              </c:pt>
              <c:pt idx="2">
                <c:v>panne</c:v>
              </c:pt>
              <c:pt idx="3">
                <c:v>équipement</c:v>
              </c:pt>
              <c:pt idx="4">
                <c:v>main d'œuvre</c:v>
              </c:pt>
              <c:pt idx="5">
                <c:v>processus de travail</c:v>
              </c:pt>
              <c:pt idx="6">
                <c:v>fournisseur externe</c:v>
              </c:pt>
              <c:pt idx="7">
                <c:v>fournisseur interne</c:v>
              </c:pt>
            </c:strLit>
          </c:cat>
          <c:val>
            <c:numRef>
              <c:f>([3]S1!$I$218,[3]S1!$I$219,[3]S1!$I$220,[3]S1!$I$221:$I$225)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6.4676791023012672E-2"/>
          <c:y val="0.83483735704208151"/>
          <c:w val="0.87396490861527876"/>
          <c:h val="0.15615647143206202"/>
        </c:manualLayout>
      </c:layout>
      <c:overlay val="0"/>
      <c:txPr>
        <a:bodyPr/>
        <a:lstStyle/>
        <a:p>
          <a:pPr>
            <a:defRPr sz="920" b="0" i="0" u="none" strike="noStrike" baseline="0">
              <a:solidFill>
                <a:srgbClr val="FFFFFF"/>
              </a:solidFill>
              <a:latin typeface="Calibri"/>
              <a:ea typeface="Calibri"/>
              <a:cs typeface="Calibri"/>
            </a:defRPr>
          </a:pPr>
          <a:endParaRPr lang="en-US"/>
        </a:p>
      </c:txPr>
    </c:legend>
    <c:plotVisOnly val="1"/>
    <c:dispBlanksAs val="zero"/>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800" b="1" i="0" u="none" strike="noStrike" baseline="0">
                <a:solidFill>
                  <a:srgbClr val="FFFFFF"/>
                </a:solidFill>
                <a:latin typeface="Calibri"/>
                <a:ea typeface="Calibri"/>
                <a:cs typeface="Calibri"/>
              </a:defRPr>
            </a:pPr>
            <a:r>
              <a:rPr lang="en-US"/>
              <a:t>Adhérence au planning/jour
</a:t>
            </a:r>
          </a:p>
        </c:rich>
      </c:tx>
      <c:layout/>
      <c:overlay val="1"/>
      <c:spPr>
        <a:noFill/>
        <a:ln w="25400">
          <a:noFill/>
        </a:ln>
      </c:spPr>
    </c:title>
    <c:autoTitleDeleted val="0"/>
    <c:plotArea>
      <c:layout>
        <c:manualLayout>
          <c:layoutTarget val="inner"/>
          <c:xMode val="edge"/>
          <c:yMode val="edge"/>
          <c:x val="0.13192182410423453"/>
          <c:y val="0.18036569894606821"/>
          <c:w val="0.82736156351791534"/>
          <c:h val="0.50228422491310132"/>
        </c:manualLayout>
      </c:layout>
      <c:barChart>
        <c:barDir val="col"/>
        <c:grouping val="clustered"/>
        <c:varyColors val="0"/>
        <c:ser>
          <c:idx val="0"/>
          <c:order val="0"/>
          <c:tx>
            <c:v>Production planifiée</c:v>
          </c:tx>
          <c:invertIfNegative val="0"/>
          <c:cat>
            <c:numRef>
              <c:f>'S1'!$EU$4:$FW$4</c:f>
              <c:numCache>
                <c:formatCode>General</c:formatCode>
                <c:ptCount val="29"/>
                <c:pt idx="0">
                  <c:v>29</c:v>
                </c:pt>
                <c:pt idx="1">
                  <c:v>30</c:v>
                </c:pt>
                <c:pt idx="2">
                  <c:v>31</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numCache>
            </c:numRef>
          </c:cat>
          <c:val>
            <c:numRef>
              <c:f>'S1'!$EU$18:$FW$18</c:f>
              <c:numCache>
                <c:formatCode>General</c:formatCode>
                <c:ptCount val="29"/>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numCache>
            </c:numRef>
          </c:val>
        </c:ser>
        <c:ser>
          <c:idx val="1"/>
          <c:order val="1"/>
          <c:tx>
            <c:v>Production réelle</c:v>
          </c:tx>
          <c:invertIfNegative val="0"/>
          <c:cat>
            <c:numRef>
              <c:f>'S1'!$EU$4:$FW$4</c:f>
              <c:numCache>
                <c:formatCode>General</c:formatCode>
                <c:ptCount val="29"/>
                <c:pt idx="0">
                  <c:v>29</c:v>
                </c:pt>
                <c:pt idx="1">
                  <c:v>30</c:v>
                </c:pt>
                <c:pt idx="2">
                  <c:v>31</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numCache>
            </c:numRef>
          </c:cat>
          <c:val>
            <c:numRef>
              <c:f>'S1'!$EU$21:$FW$21</c:f>
              <c:numCache>
                <c:formatCode>General</c:formatCode>
                <c:ptCount val="29"/>
                <c:pt idx="0">
                  <c:v>7</c:v>
                </c:pt>
                <c:pt idx="1">
                  <c:v>1</c:v>
                </c:pt>
                <c:pt idx="2">
                  <c:v>9</c:v>
                </c:pt>
                <c:pt idx="3">
                  <c:v>7</c:v>
                </c:pt>
                <c:pt idx="4">
                  <c:v>11</c:v>
                </c:pt>
                <c:pt idx="5">
                  <c:v>12</c:v>
                </c:pt>
                <c:pt idx="6">
                  <c:v>9</c:v>
                </c:pt>
                <c:pt idx="7">
                  <c:v>3</c:v>
                </c:pt>
                <c:pt idx="8">
                  <c:v>5</c:v>
                </c:pt>
                <c:pt idx="9">
                  <c:v>8</c:v>
                </c:pt>
                <c:pt idx="10">
                  <c:v>0</c:v>
                </c:pt>
                <c:pt idx="11">
                  <c:v>9</c:v>
                </c:pt>
                <c:pt idx="12">
                  <c:v>10</c:v>
                </c:pt>
                <c:pt idx="13">
                  <c:v>0</c:v>
                </c:pt>
                <c:pt idx="14">
                  <c:v>2</c:v>
                </c:pt>
                <c:pt idx="15">
                  <c:v>12</c:v>
                </c:pt>
                <c:pt idx="16">
                  <c:v>6</c:v>
                </c:pt>
                <c:pt idx="17">
                  <c:v>1</c:v>
                </c:pt>
                <c:pt idx="18">
                  <c:v>10</c:v>
                </c:pt>
                <c:pt idx="19">
                  <c:v>4</c:v>
                </c:pt>
                <c:pt idx="20">
                  <c:v>11</c:v>
                </c:pt>
                <c:pt idx="21">
                  <c:v>2</c:v>
                </c:pt>
                <c:pt idx="22">
                  <c:v>1</c:v>
                </c:pt>
                <c:pt idx="23">
                  <c:v>1</c:v>
                </c:pt>
                <c:pt idx="24">
                  <c:v>6</c:v>
                </c:pt>
                <c:pt idx="25">
                  <c:v>1</c:v>
                </c:pt>
                <c:pt idx="26">
                  <c:v>12</c:v>
                </c:pt>
                <c:pt idx="27">
                  <c:v>9</c:v>
                </c:pt>
                <c:pt idx="28">
                  <c:v>2</c:v>
                </c:pt>
              </c:numCache>
            </c:numRef>
          </c:val>
        </c:ser>
        <c:ser>
          <c:idx val="2"/>
          <c:order val="2"/>
          <c:tx>
            <c:v>Différence de production</c:v>
          </c:tx>
          <c:invertIfNegative val="0"/>
          <c:trendline>
            <c:trendlineType val="movingAvg"/>
            <c:period val="2"/>
            <c:dispRSqr val="0"/>
            <c:dispEq val="0"/>
          </c:trendline>
          <c:cat>
            <c:numRef>
              <c:f>'S1'!$EU$4:$FW$4</c:f>
              <c:numCache>
                <c:formatCode>General</c:formatCode>
                <c:ptCount val="29"/>
                <c:pt idx="0">
                  <c:v>29</c:v>
                </c:pt>
                <c:pt idx="1">
                  <c:v>30</c:v>
                </c:pt>
                <c:pt idx="2">
                  <c:v>31</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numCache>
            </c:numRef>
          </c:cat>
          <c:val>
            <c:numRef>
              <c:f>'S1'!$EU$24:$FW$24</c:f>
              <c:numCache>
                <c:formatCode>General</c:formatCode>
                <c:ptCount val="29"/>
                <c:pt idx="0">
                  <c:v>6</c:v>
                </c:pt>
                <c:pt idx="1">
                  <c:v>12</c:v>
                </c:pt>
                <c:pt idx="2">
                  <c:v>4</c:v>
                </c:pt>
                <c:pt idx="3">
                  <c:v>6</c:v>
                </c:pt>
                <c:pt idx="4">
                  <c:v>2</c:v>
                </c:pt>
                <c:pt idx="5">
                  <c:v>1</c:v>
                </c:pt>
                <c:pt idx="6">
                  <c:v>4</c:v>
                </c:pt>
                <c:pt idx="7">
                  <c:v>10</c:v>
                </c:pt>
                <c:pt idx="8">
                  <c:v>8</c:v>
                </c:pt>
                <c:pt idx="9">
                  <c:v>5</c:v>
                </c:pt>
                <c:pt idx="10">
                  <c:v>13</c:v>
                </c:pt>
                <c:pt idx="11">
                  <c:v>4</c:v>
                </c:pt>
                <c:pt idx="12">
                  <c:v>3</c:v>
                </c:pt>
                <c:pt idx="13">
                  <c:v>13</c:v>
                </c:pt>
                <c:pt idx="14">
                  <c:v>11</c:v>
                </c:pt>
                <c:pt idx="15">
                  <c:v>1</c:v>
                </c:pt>
                <c:pt idx="16">
                  <c:v>7</c:v>
                </c:pt>
                <c:pt idx="17">
                  <c:v>12</c:v>
                </c:pt>
                <c:pt idx="18">
                  <c:v>3</c:v>
                </c:pt>
                <c:pt idx="19">
                  <c:v>9</c:v>
                </c:pt>
                <c:pt idx="20">
                  <c:v>2</c:v>
                </c:pt>
                <c:pt idx="21">
                  <c:v>11</c:v>
                </c:pt>
                <c:pt idx="22">
                  <c:v>12</c:v>
                </c:pt>
                <c:pt idx="23">
                  <c:v>12</c:v>
                </c:pt>
                <c:pt idx="24">
                  <c:v>7</c:v>
                </c:pt>
                <c:pt idx="25">
                  <c:v>12</c:v>
                </c:pt>
                <c:pt idx="26">
                  <c:v>1</c:v>
                </c:pt>
                <c:pt idx="27">
                  <c:v>4</c:v>
                </c:pt>
                <c:pt idx="28">
                  <c:v>11</c:v>
                </c:pt>
              </c:numCache>
            </c:numRef>
          </c:val>
        </c:ser>
        <c:dLbls>
          <c:showLegendKey val="0"/>
          <c:showVal val="0"/>
          <c:showCatName val="0"/>
          <c:showSerName val="0"/>
          <c:showPercent val="0"/>
          <c:showBubbleSize val="0"/>
        </c:dLbls>
        <c:gapWidth val="75"/>
        <c:axId val="326565888"/>
        <c:axId val="326567808"/>
      </c:barChart>
      <c:catAx>
        <c:axId val="326565888"/>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Jours</a:t>
                </a:r>
              </a:p>
            </c:rich>
          </c:tx>
          <c:layout/>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6567808"/>
        <c:crosses val="autoZero"/>
        <c:auto val="1"/>
        <c:lblAlgn val="ctr"/>
        <c:lblOffset val="100"/>
        <c:noMultiLvlLbl val="0"/>
      </c:catAx>
      <c:valAx>
        <c:axId val="326567808"/>
        <c:scaling>
          <c:orientation val="minMax"/>
        </c:scaling>
        <c:delete val="0"/>
        <c:axPos val="l"/>
        <c:title>
          <c:tx>
            <c:rich>
              <a:bodyPr/>
              <a:lstStyle/>
              <a:p>
                <a:pPr>
                  <a:defRPr sz="1000" b="1" i="0" u="none" strike="noStrike" baseline="0">
                    <a:solidFill>
                      <a:srgbClr val="FFFFFF"/>
                    </a:solidFill>
                    <a:latin typeface="Calibri"/>
                    <a:ea typeface="Calibri"/>
                    <a:cs typeface="Calibri"/>
                  </a:defRPr>
                </a:pPr>
                <a:r>
                  <a:rPr lang="en-US"/>
                  <a:t>Production(tonne)</a:t>
                </a:r>
              </a:p>
            </c:rich>
          </c:tx>
          <c:layout/>
          <c:overlay val="0"/>
          <c:spPr>
            <a:noFill/>
            <a:ln w="25400">
              <a:noFill/>
            </a:ln>
          </c:spPr>
        </c:title>
        <c:numFmt formatCode="General" sourceLinked="1"/>
        <c:majorTickMark val="none"/>
        <c:minorTickMark val="none"/>
        <c:tickLblPos val="nextTo"/>
        <c:spPr>
          <a:noFill/>
        </c:spPr>
        <c:txPr>
          <a:bodyPr rot="0" vert="horz"/>
          <a:lstStyle/>
          <a:p>
            <a:pPr>
              <a:defRPr sz="1000" b="0" i="0" u="none" strike="noStrike" baseline="0">
                <a:solidFill>
                  <a:srgbClr val="FFFFFF"/>
                </a:solidFill>
                <a:latin typeface="Calibri"/>
                <a:ea typeface="Calibri"/>
                <a:cs typeface="Calibri"/>
              </a:defRPr>
            </a:pPr>
            <a:endParaRPr lang="en-US"/>
          </a:p>
        </c:txPr>
        <c:crossAx val="326565888"/>
        <c:crosses val="autoZero"/>
        <c:crossBetween val="between"/>
      </c:valAx>
      <c:spPr>
        <a:noFill/>
        <a:ln w="25400">
          <a:noFill/>
        </a:ln>
      </c:spPr>
    </c:plotArea>
    <c:legend>
      <c:legendPos val="r"/>
      <c:legendEntry>
        <c:idx val="3"/>
        <c:delete val="1"/>
      </c:legendEntry>
      <c:layout>
        <c:manualLayout>
          <c:xMode val="edge"/>
          <c:yMode val="edge"/>
          <c:x val="0.1254071661237785"/>
          <c:y val="0.85844940615299792"/>
          <c:w val="0.7475570032573291"/>
          <c:h val="5.4794760244010643E-2"/>
        </c:manualLayout>
      </c:layout>
      <c:overlay val="0"/>
      <c:txPr>
        <a:bodyPr/>
        <a:lstStyle/>
        <a:p>
          <a:pPr>
            <a:defRPr sz="920" b="0" i="0" u="none" strike="noStrike" baseline="0">
              <a:solidFill>
                <a:srgbClr val="FFFFFF"/>
              </a:solidFill>
              <a:latin typeface="Calibri"/>
              <a:ea typeface="Calibri"/>
              <a:cs typeface="Calibri"/>
            </a:defRPr>
          </a:pPr>
          <a:endParaRPr lang="en-US"/>
        </a:p>
      </c:txPr>
    </c:legend>
    <c:plotVisOnly val="1"/>
    <c:dispBlanksAs val="gap"/>
    <c:showDLblsOverMax val="0"/>
  </c:chart>
  <c:spPr>
    <a:solidFill>
      <a:schemeClr val="tx2">
        <a:lumMod val="50000"/>
      </a:schemeClr>
    </a:solidFill>
    <a:ln>
      <a:noFill/>
    </a:ln>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sz="1800" b="1" i="0" u="none" strike="noStrike" baseline="0">
                <a:solidFill>
                  <a:srgbClr val="FFFFFF"/>
                </a:solidFill>
                <a:latin typeface="Calibri"/>
                <a:ea typeface="Calibri"/>
                <a:cs typeface="Calibri"/>
              </a:defRPr>
            </a:pPr>
            <a:r>
              <a:rPr lang="en-US"/>
              <a:t>Consommation de soude/jour</a:t>
            </a:r>
          </a:p>
        </c:rich>
      </c:tx>
      <c:layout/>
      <c:overlay val="0"/>
      <c:spPr>
        <a:noFill/>
        <a:ln w="25400">
          <a:noFill/>
        </a:ln>
      </c:spPr>
    </c:title>
    <c:autoTitleDeleted val="0"/>
    <c:plotArea>
      <c:layout/>
      <c:lineChart>
        <c:grouping val="standard"/>
        <c:varyColors val="0"/>
        <c:ser>
          <c:idx val="0"/>
          <c:order val="0"/>
          <c:tx>
            <c:v>Consommation de soude s1</c:v>
          </c:tx>
          <c:spPr>
            <a:ln w="6350">
              <a:solidFill>
                <a:schemeClr val="accent2"/>
              </a:solidFill>
            </a:ln>
          </c:spPr>
          <c:marker>
            <c:symbol val="none"/>
          </c:marker>
          <c:cat>
            <c:numRef>
              <c:f>'S1'!$EU$4:$FW$4</c:f>
              <c:numCache>
                <c:formatCode>General</c:formatCode>
                <c:ptCount val="29"/>
                <c:pt idx="0">
                  <c:v>29</c:v>
                </c:pt>
                <c:pt idx="1">
                  <c:v>30</c:v>
                </c:pt>
                <c:pt idx="2">
                  <c:v>31</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numCache>
            </c:numRef>
          </c:cat>
          <c:val>
            <c:numRef>
              <c:f>'S1'!$EU$87:$FW$87</c:f>
              <c:numCache>
                <c:formatCode>General</c:formatCode>
                <c:ptCount val="29"/>
              </c:numCache>
            </c:numRef>
          </c:val>
          <c:smooth val="0"/>
        </c:ser>
        <c:dLbls>
          <c:showLegendKey val="0"/>
          <c:showVal val="0"/>
          <c:showCatName val="0"/>
          <c:showSerName val="0"/>
          <c:showPercent val="0"/>
          <c:showBubbleSize val="0"/>
        </c:dLbls>
        <c:marker val="1"/>
        <c:smooth val="0"/>
        <c:axId val="326449792"/>
        <c:axId val="326480640"/>
      </c:lineChart>
      <c:catAx>
        <c:axId val="326449792"/>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Jours</a:t>
                </a:r>
              </a:p>
            </c:rich>
          </c:tx>
          <c:layout/>
          <c:overlay val="0"/>
          <c:spPr>
            <a:noFill/>
            <a:ln w="25400">
              <a:noFill/>
            </a:ln>
          </c:spPr>
        </c:title>
        <c:numFmt formatCode="General" sourceLinked="1"/>
        <c:majorTickMark val="out"/>
        <c:minorTickMark val="none"/>
        <c:tickLblPos val="low"/>
        <c:txPr>
          <a:bodyPr rot="0" vert="horz"/>
          <a:lstStyle/>
          <a:p>
            <a:pPr>
              <a:defRPr sz="1000" b="0" i="0" u="none" strike="noStrike" baseline="0">
                <a:solidFill>
                  <a:srgbClr val="FFFFFF"/>
                </a:solidFill>
                <a:latin typeface="Calibri"/>
                <a:ea typeface="Calibri"/>
                <a:cs typeface="Calibri"/>
              </a:defRPr>
            </a:pPr>
            <a:endParaRPr lang="en-US"/>
          </a:p>
        </c:txPr>
        <c:crossAx val="326480640"/>
        <c:crosses val="autoZero"/>
        <c:auto val="1"/>
        <c:lblAlgn val="ctr"/>
        <c:lblOffset val="100"/>
        <c:noMultiLvlLbl val="0"/>
      </c:catAx>
      <c:valAx>
        <c:axId val="326480640"/>
        <c:scaling>
          <c:orientation val="minMax"/>
        </c:scaling>
        <c:delete val="0"/>
        <c:axPos val="l"/>
        <c:majorGridlines>
          <c:spPr>
            <a:ln w="12700"/>
          </c:spPr>
        </c:majorGridlines>
        <c:title>
          <c:tx>
            <c:rich>
              <a:bodyPr/>
              <a:lstStyle/>
              <a:p>
                <a:pPr>
                  <a:defRPr sz="1000" b="1" i="0" u="none" strike="noStrike" baseline="0">
                    <a:solidFill>
                      <a:srgbClr val="FFFFFF"/>
                    </a:solidFill>
                    <a:latin typeface="Calibri"/>
                    <a:ea typeface="Calibri"/>
                    <a:cs typeface="Calibri"/>
                  </a:defRPr>
                </a:pPr>
                <a:r>
                  <a:rPr lang="en-US"/>
                  <a:t>Tonne/jour</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6449792"/>
        <c:crosses val="autoZero"/>
        <c:crossBetween val="between"/>
      </c:valAx>
      <c:spPr>
        <a:noFill/>
        <a:ln w="25400">
          <a:noFill/>
        </a:ln>
      </c:spPr>
    </c:plotArea>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800" b="1" i="0" u="none" strike="noStrike" baseline="0">
                <a:solidFill>
                  <a:srgbClr val="FFFFFF"/>
                </a:solidFill>
                <a:latin typeface="Calibri"/>
                <a:ea typeface="Calibri"/>
                <a:cs typeface="Calibri"/>
              </a:defRPr>
            </a:pPr>
            <a:r>
              <a:rPr lang="en-US"/>
              <a:t>Consommation de soude/semaine</a:t>
            </a:r>
          </a:p>
        </c:rich>
      </c:tx>
      <c:layout>
        <c:manualLayout>
          <c:xMode val="edge"/>
          <c:yMode val="edge"/>
          <c:x val="0.24052448952355532"/>
          <c:y val="4.6295375868714078E-3"/>
        </c:manualLayout>
      </c:layout>
      <c:overlay val="1"/>
      <c:spPr>
        <a:noFill/>
        <a:ln w="25400">
          <a:noFill/>
        </a:ln>
      </c:spPr>
    </c:title>
    <c:autoTitleDeleted val="0"/>
    <c:view3D>
      <c:rotX val="15"/>
      <c:rotY val="20"/>
      <c:depthPercent val="100"/>
      <c:rAngAx val="0"/>
      <c:perspective val="30"/>
    </c:view3D>
    <c:floor>
      <c:thickness val="0"/>
    </c:floor>
    <c:sideWall>
      <c:thickness val="0"/>
      <c:spPr>
        <a:solidFill>
          <a:schemeClr val="tx2">
            <a:lumMod val="50000"/>
          </a:schemeClr>
        </a:solidFill>
      </c:spPr>
    </c:sideWall>
    <c:backWall>
      <c:thickness val="0"/>
      <c:spPr>
        <a:solidFill>
          <a:schemeClr val="tx2">
            <a:lumMod val="50000"/>
          </a:schemeClr>
        </a:solidFill>
      </c:spPr>
    </c:backWall>
    <c:plotArea>
      <c:layout>
        <c:manualLayout>
          <c:layoutTarget val="inner"/>
          <c:xMode val="edge"/>
          <c:yMode val="edge"/>
          <c:x val="0.13392825896762905"/>
          <c:y val="0.16905398453100343"/>
          <c:w val="0.838680224852133"/>
          <c:h val="0.63863732997282219"/>
        </c:manualLayout>
      </c:layout>
      <c:bar3DChart>
        <c:barDir val="col"/>
        <c:grouping val="clustered"/>
        <c:varyColors val="0"/>
        <c:ser>
          <c:idx val="0"/>
          <c:order val="0"/>
          <c:tx>
            <c:v>Cosommation de soude/semaine S1</c:v>
          </c:tx>
          <c:spPr>
            <a:solidFill>
              <a:schemeClr val="accent2"/>
            </a:solidFill>
            <a:ln w="0"/>
          </c:spPr>
          <c:invertIfNegative val="0"/>
          <c:cat>
            <c:numRef>
              <c:f>'S1'!$Y$93:$AB$93</c:f>
              <c:numCache>
                <c:formatCode>General</c:formatCode>
                <c:ptCount val="4"/>
                <c:pt idx="0">
                  <c:v>23</c:v>
                </c:pt>
                <c:pt idx="1">
                  <c:v>24</c:v>
                </c:pt>
                <c:pt idx="2">
                  <c:v>25</c:v>
                </c:pt>
                <c:pt idx="3">
                  <c:v>26</c:v>
                </c:pt>
              </c:numCache>
            </c:numRef>
          </c:cat>
          <c:val>
            <c:numRef>
              <c:f>'S1'!$Y$129:$AB$129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cylinder"/>
        <c:axId val="326599808"/>
        <c:axId val="326601728"/>
        <c:axId val="0"/>
      </c:bar3DChart>
      <c:catAx>
        <c:axId val="326599808"/>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Semaines</a:t>
                </a:r>
              </a:p>
            </c:rich>
          </c:tx>
          <c:layout>
            <c:manualLayout>
              <c:xMode val="edge"/>
              <c:yMode val="edge"/>
              <c:x val="0.46162240313181191"/>
              <c:y val="0.80287545452167319"/>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6601728"/>
        <c:crosses val="autoZero"/>
        <c:auto val="1"/>
        <c:lblAlgn val="ctr"/>
        <c:lblOffset val="100"/>
        <c:noMultiLvlLbl val="0"/>
      </c:catAx>
      <c:valAx>
        <c:axId val="326601728"/>
        <c:scaling>
          <c:orientation val="minMax"/>
        </c:scaling>
        <c:delete val="0"/>
        <c:axPos val="l"/>
        <c:majorGridlines/>
        <c:title>
          <c:tx>
            <c:rich>
              <a:bodyPr/>
              <a:lstStyle/>
              <a:p>
                <a:pPr>
                  <a:defRPr sz="1000" b="1" i="0" u="none" strike="noStrike" baseline="0">
                    <a:solidFill>
                      <a:srgbClr val="FFFFFF"/>
                    </a:solidFill>
                    <a:latin typeface="Calibri"/>
                    <a:ea typeface="Calibri"/>
                    <a:cs typeface="Calibri"/>
                  </a:defRPr>
                </a:pPr>
                <a:r>
                  <a:rPr lang="en-US"/>
                  <a:t>Tonne/semaine</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6599808"/>
        <c:crosses val="autoZero"/>
        <c:crossBetween val="between"/>
      </c:valAx>
      <c:spPr>
        <a:noFill/>
        <a:ln w="25400">
          <a:noFill/>
        </a:ln>
      </c:spPr>
    </c:plotArea>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800" b="1" i="0" u="none" strike="noStrike" baseline="0">
                <a:solidFill>
                  <a:srgbClr val="FFFFFF"/>
                </a:solidFill>
                <a:latin typeface="Calibri"/>
                <a:ea typeface="Calibri"/>
                <a:cs typeface="Calibri"/>
              </a:defRPr>
            </a:pPr>
            <a:r>
              <a:rPr lang="en-US"/>
              <a:t>Différence de production/semaine</a:t>
            </a:r>
          </a:p>
        </c:rich>
      </c:tx>
      <c:layout>
        <c:manualLayout>
          <c:xMode val="edge"/>
          <c:yMode val="edge"/>
          <c:x val="0.16957824635024576"/>
          <c:y val="8.9485588494986508E-3"/>
        </c:manualLayout>
      </c:layout>
      <c:overlay val="1"/>
      <c:spPr>
        <a:noFill/>
        <a:ln w="25400">
          <a:noFill/>
        </a:ln>
      </c:spPr>
    </c:title>
    <c:autoTitleDeleted val="0"/>
    <c:view3D>
      <c:rotX val="15"/>
      <c:rotY val="20"/>
      <c:depthPercent val="100"/>
      <c:rAngAx val="0"/>
      <c:perspective val="30"/>
    </c:view3D>
    <c:floor>
      <c:thickness val="0"/>
    </c:floor>
    <c:sideWall>
      <c:thickness val="0"/>
      <c:spPr>
        <a:solidFill>
          <a:schemeClr val="tx2">
            <a:lumMod val="50000"/>
          </a:schemeClr>
        </a:solidFill>
      </c:spPr>
    </c:sideWall>
    <c:backWall>
      <c:thickness val="0"/>
      <c:spPr>
        <a:solidFill>
          <a:schemeClr val="tx2">
            <a:lumMod val="50000"/>
          </a:schemeClr>
        </a:solidFill>
      </c:spPr>
    </c:backWall>
    <c:plotArea>
      <c:layout>
        <c:manualLayout>
          <c:layoutTarget val="inner"/>
          <c:xMode val="edge"/>
          <c:yMode val="edge"/>
          <c:x val="0.2230356271351879"/>
          <c:y val="0.14976958525345621"/>
          <c:w val="0.75988286969253294"/>
          <c:h val="0.68663594470046085"/>
        </c:manualLayout>
      </c:layout>
      <c:bar3DChart>
        <c:barDir val="col"/>
        <c:grouping val="clustered"/>
        <c:varyColors val="0"/>
        <c:ser>
          <c:idx val="0"/>
          <c:order val="0"/>
          <c:tx>
            <c:v>Production planifiée </c:v>
          </c:tx>
          <c:spPr>
            <a:solidFill>
              <a:schemeClr val="accent3">
                <a:lumMod val="60000"/>
                <a:lumOff val="40000"/>
              </a:schemeClr>
            </a:solidFill>
            <a:ln w="0"/>
          </c:spPr>
          <c:invertIfNegative val="0"/>
          <c:cat>
            <c:numRef>
              <c:f>'S1'!$Y$93:$AB$93</c:f>
              <c:numCache>
                <c:formatCode>General</c:formatCode>
                <c:ptCount val="4"/>
                <c:pt idx="0">
                  <c:v>23</c:v>
                </c:pt>
                <c:pt idx="1">
                  <c:v>24</c:v>
                </c:pt>
                <c:pt idx="2">
                  <c:v>25</c:v>
                </c:pt>
                <c:pt idx="3">
                  <c:v>26</c:v>
                </c:pt>
              </c:numCache>
            </c:numRef>
          </c:cat>
          <c:val>
            <c:numRef>
              <c:f>'S1'!$Y$99:$AB$99</c:f>
              <c:numCache>
                <c:formatCode>General</c:formatCode>
                <c:ptCount val="4"/>
                <c:pt idx="0">
                  <c:v>91</c:v>
                </c:pt>
                <c:pt idx="1">
                  <c:v>91</c:v>
                </c:pt>
                <c:pt idx="2">
                  <c:v>91</c:v>
                </c:pt>
                <c:pt idx="3">
                  <c:v>100</c:v>
                </c:pt>
              </c:numCache>
            </c:numRef>
          </c:val>
        </c:ser>
        <c:ser>
          <c:idx val="1"/>
          <c:order val="1"/>
          <c:tx>
            <c:v>Production réalisée</c:v>
          </c:tx>
          <c:invertIfNegative val="0"/>
          <c:val>
            <c:numRef>
              <c:f>'S1'!$Y$102:$AB$102</c:f>
              <c:numCache>
                <c:formatCode>General</c:formatCode>
                <c:ptCount val="4"/>
                <c:pt idx="0">
                  <c:v>48</c:v>
                </c:pt>
                <c:pt idx="1">
                  <c:v>40</c:v>
                </c:pt>
                <c:pt idx="2">
                  <c:v>35</c:v>
                </c:pt>
                <c:pt idx="3">
                  <c:v>36</c:v>
                </c:pt>
              </c:numCache>
            </c:numRef>
          </c:val>
        </c:ser>
        <c:ser>
          <c:idx val="2"/>
          <c:order val="2"/>
          <c:tx>
            <c:v>Différence de production</c:v>
          </c:tx>
          <c:invertIfNegative val="0"/>
          <c:val>
            <c:numRef>
              <c:f>'S1'!$Y$105:$AB$105</c:f>
              <c:numCache>
                <c:formatCode>General</c:formatCode>
                <c:ptCount val="4"/>
                <c:pt idx="0">
                  <c:v>43</c:v>
                </c:pt>
                <c:pt idx="1">
                  <c:v>51</c:v>
                </c:pt>
                <c:pt idx="2">
                  <c:v>56</c:v>
                </c:pt>
                <c:pt idx="3">
                  <c:v>64</c:v>
                </c:pt>
              </c:numCache>
            </c:numRef>
          </c:val>
        </c:ser>
        <c:dLbls>
          <c:showLegendKey val="0"/>
          <c:showVal val="0"/>
          <c:showCatName val="0"/>
          <c:showSerName val="0"/>
          <c:showPercent val="0"/>
          <c:showBubbleSize val="0"/>
        </c:dLbls>
        <c:gapWidth val="150"/>
        <c:shape val="cylinder"/>
        <c:axId val="327685248"/>
        <c:axId val="327687168"/>
        <c:axId val="0"/>
      </c:bar3DChart>
      <c:catAx>
        <c:axId val="327685248"/>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Semaines</a:t>
                </a:r>
              </a:p>
            </c:rich>
          </c:tx>
          <c:layout>
            <c:manualLayout>
              <c:xMode val="edge"/>
              <c:yMode val="edge"/>
              <c:x val="0.4461687091456174"/>
              <c:y val="0.85090121799291218"/>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7687168"/>
        <c:crosses val="autoZero"/>
        <c:auto val="1"/>
        <c:lblAlgn val="ctr"/>
        <c:lblOffset val="100"/>
        <c:noMultiLvlLbl val="0"/>
      </c:catAx>
      <c:valAx>
        <c:axId val="327687168"/>
        <c:scaling>
          <c:orientation val="minMax"/>
          <c:min val="0"/>
        </c:scaling>
        <c:delete val="0"/>
        <c:axPos val="l"/>
        <c:majorGridlines/>
        <c:title>
          <c:tx>
            <c:rich>
              <a:bodyPr/>
              <a:lstStyle/>
              <a:p>
                <a:pPr>
                  <a:defRPr sz="1000" b="1" i="0" u="none" strike="noStrike" baseline="0">
                    <a:solidFill>
                      <a:srgbClr val="FFFFFF"/>
                    </a:solidFill>
                    <a:latin typeface="Calibri"/>
                    <a:ea typeface="Calibri"/>
                    <a:cs typeface="Calibri"/>
                  </a:defRPr>
                </a:pPr>
                <a:r>
                  <a:rPr lang="en-US"/>
                  <a:t>Tonne/semaine</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7685248"/>
        <c:crosses val="autoZero"/>
        <c:crossBetween val="between"/>
      </c:valAx>
      <c:spPr>
        <a:noFill/>
        <a:ln w="25400">
          <a:noFill/>
        </a:ln>
      </c:spPr>
    </c:plotArea>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1 </a:t>
            </a:r>
          </a:p>
        </c:rich>
      </c:tx>
      <c:layout>
        <c:manualLayout>
          <c:xMode val="edge"/>
          <c:yMode val="edge"/>
          <c:x val="0.42642243072909303"/>
          <c:y val="0.73699015471167373"/>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[2]Feuil2!$F$10:$F$14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[2]Feuil2!$F$18:$F$21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2 </a:t>
            </a:r>
          </a:p>
        </c:rich>
      </c:tx>
      <c:layout>
        <c:manualLayout>
          <c:xMode val="edge"/>
          <c:yMode val="edge"/>
          <c:x val="0.4264224898716929"/>
          <c:y val="0.73699015471167373"/>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[2]Feuil2!$I$10:$I$14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[2]Feuil2!$I$18:$I$21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3 </a:t>
            </a:r>
          </a:p>
        </c:rich>
      </c:tx>
      <c:layout>
        <c:manualLayout>
          <c:xMode val="edge"/>
          <c:yMode val="edge"/>
          <c:x val="0.42642246473576767"/>
          <c:y val="0.65817469018904284"/>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[2]Feuil2!$L$10:$L$14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[2]Feuil2!$L$18:$L$21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FFFFFF"/>
                </a:solidFill>
                <a:latin typeface="Calibri"/>
                <a:ea typeface="Calibri"/>
                <a:cs typeface="Calibri"/>
              </a:defRPr>
            </a:pPr>
            <a:r>
              <a:rPr lang="en-US"/>
              <a:t>RFT/semaine 4 </a:t>
            </a:r>
          </a:p>
        </c:rich>
      </c:tx>
      <c:layout>
        <c:manualLayout>
          <c:xMode val="edge"/>
          <c:yMode val="edge"/>
          <c:x val="0.4264225449327485"/>
          <c:y val="0.65980304114878197"/>
        </c:manualLayout>
      </c:layout>
      <c:overlay val="1"/>
      <c:spPr>
        <a:noFill/>
        <a:ln w="25400">
          <a:noFill/>
        </a:ln>
      </c:spPr>
    </c:title>
    <c:autoTitleDeleted val="0"/>
    <c:plotArea>
      <c:layout>
        <c:manualLayout>
          <c:layoutTarget val="inner"/>
          <c:xMode val="edge"/>
          <c:yMode val="edge"/>
          <c:x val="0.26805555555555555"/>
          <c:y val="8.5648148148148223E-2"/>
          <c:w val="0.53055555555555567"/>
          <c:h val="0.8842592592592593"/>
        </c:manualLayout>
      </c:layout>
      <c:doughnutChart>
        <c:varyColors val="1"/>
        <c:ser>
          <c:idx val="0"/>
          <c:order val="0"/>
          <c:dPt>
            <c:idx val="0"/>
            <c:bubble3D val="0"/>
          </c:dPt>
          <c:dPt>
            <c:idx val="1"/>
            <c:bubble3D val="0"/>
            <c:spPr>
              <a:gradFill flip="none" rotWithShape="1">
                <a:gsLst>
                  <a:gs pos="67000">
                    <a:srgbClr val="FF0000"/>
                  </a:gs>
                  <a:gs pos="47000">
                    <a:srgbClr val="C00000"/>
                  </a:gs>
                </a:gsLst>
                <a:lin ang="2700000" scaled="1"/>
                <a:tileRect/>
              </a:gradFill>
            </c:spPr>
          </c:dPt>
          <c:dPt>
            <c:idx val="2"/>
            <c:bubble3D val="0"/>
            <c:spPr>
              <a:gradFill>
                <a:gsLst>
                  <a:gs pos="100000">
                    <a:srgbClr val="FFC000"/>
                  </a:gs>
                  <a:gs pos="29000">
                    <a:srgbClr val="F79646">
                      <a:lumMod val="75000"/>
                    </a:srgbClr>
                  </a:gs>
                </a:gsLst>
                <a:lin ang="5400000" scaled="0"/>
              </a:gradFill>
            </c:spPr>
          </c:dPt>
          <c:dPt>
            <c:idx val="3"/>
            <c:bubble3D val="0"/>
            <c:spPr>
              <a:gradFill>
                <a:gsLst>
                  <a:gs pos="47000">
                    <a:srgbClr val="9BBB59">
                      <a:lumMod val="75000"/>
                    </a:srgbClr>
                  </a:gs>
                  <a:gs pos="100000">
                    <a:srgbClr val="92D050"/>
                  </a:gs>
                </a:gsLst>
                <a:lin ang="9000000" scaled="0"/>
              </a:gradFill>
            </c:spPr>
          </c:dPt>
          <c:dPt>
            <c:idx val="4"/>
            <c:bubble3D val="0"/>
            <c:spPr>
              <a:noFill/>
            </c:spPr>
          </c:dPt>
          <c:val>
            <c:numRef>
              <c:f>[2]Feuil2!$O$10:$O$14</c:f>
              <c:numCache>
                <c:formatCode>General</c:formatCode>
                <c:ptCount val="5"/>
                <c:pt idx="0">
                  <c:v>0</c:v>
                </c:pt>
                <c:pt idx="1">
                  <c:v>20</c:v>
                </c:pt>
                <c:pt idx="2">
                  <c:v>20</c:v>
                </c:pt>
                <c:pt idx="3">
                  <c:v>60</c:v>
                </c:pt>
                <c:pt idx="4">
                  <c:v>100</c:v>
                </c:pt>
              </c:numCache>
            </c:numRef>
          </c:val>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dPt>
            <c:idx val="0"/>
            <c:bubble3D val="0"/>
            <c:spPr>
              <a:noFill/>
            </c:spPr>
          </c:dPt>
          <c:dPt>
            <c:idx val="1"/>
            <c:bubble3D val="0"/>
            <c:spPr>
              <a:solidFill>
                <a:schemeClr val="tx1"/>
              </a:solidFill>
            </c:spPr>
          </c:dPt>
          <c:dPt>
            <c:idx val="2"/>
            <c:bubble3D val="0"/>
            <c:spPr>
              <a:noFill/>
            </c:spPr>
          </c:dPt>
          <c:dPt>
            <c:idx val="3"/>
            <c:bubble3D val="0"/>
            <c:spPr>
              <a:noFill/>
            </c:spPr>
          </c:dPt>
          <c:cat>
            <c:numRef>
              <c:f>[3]Jauge!$C$38:$C$41</c:f>
              <c:numCache>
                <c:formatCode>General</c:formatCode>
                <c:ptCount val="4"/>
                <c:pt idx="1">
                  <c:v>90</c:v>
                </c:pt>
              </c:numCache>
            </c:numRef>
          </c:cat>
          <c:val>
            <c:numRef>
              <c:f>[2]Feuil2!$O$18:$O$21</c:f>
              <c:numCache>
                <c:formatCode>General</c:formatCode>
                <c:ptCount val="4"/>
                <c:pt idx="0">
                  <c:v>0</c:v>
                </c:pt>
                <c:pt idx="1">
                  <c:v>1</c:v>
                </c:pt>
                <c:pt idx="2">
                  <c:v>0</c:v>
                </c:pt>
                <c:pt idx="3">
                  <c:v>100</c:v>
                </c:pt>
              </c:numCache>
            </c:numRef>
          </c:val>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rgbClr val="1F497D">
        <a:lumMod val="50000"/>
      </a:srgbClr>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800" b="1" i="0" u="none" strike="noStrike" baseline="0">
                <a:solidFill>
                  <a:srgbClr val="FFFFFF"/>
                </a:solidFill>
                <a:latin typeface="Calibri"/>
                <a:ea typeface="Calibri"/>
                <a:cs typeface="Calibri"/>
              </a:defRPr>
            </a:pPr>
            <a:r>
              <a:rPr lang="en-US"/>
              <a:t>RFT /jour</a:t>
            </a:r>
          </a:p>
        </c:rich>
      </c:tx>
      <c:layout/>
      <c:overlay val="0"/>
      <c:spPr>
        <a:noFill/>
        <a:ln w="25400">
          <a:noFill/>
        </a:ln>
      </c:spPr>
    </c:title>
    <c:autoTitleDeleted val="0"/>
    <c:plotArea>
      <c:layout>
        <c:manualLayout>
          <c:layoutTarget val="inner"/>
          <c:xMode val="edge"/>
          <c:yMode val="edge"/>
          <c:x val="4.2862059380815089E-2"/>
          <c:y val="0.24072516367976199"/>
          <c:w val="0.93751970673087359"/>
          <c:h val="0.59461277340332452"/>
        </c:manualLayout>
      </c:layout>
      <c:barChart>
        <c:barDir val="col"/>
        <c:grouping val="clustered"/>
        <c:varyColors val="1"/>
        <c:ser>
          <c:idx val="1"/>
          <c:order val="0"/>
          <c:tx>
            <c:v>RFT</c:v>
          </c:tx>
          <c:spPr>
            <a:solidFill>
              <a:srgbClr val="E6B9B8"/>
            </a:solidFill>
          </c:spPr>
          <c:invertIfNegative val="1"/>
          <c:dPt>
            <c:idx val="0"/>
            <c:invertIfNegative val="1"/>
            <c:bubble3D val="0"/>
          </c:dPt>
          <c:dPt>
            <c:idx val="1"/>
            <c:invertIfNegative val="1"/>
            <c:bubble3D val="0"/>
          </c:dPt>
          <c:dPt>
            <c:idx val="2"/>
            <c:invertIfNegative val="1"/>
            <c:bubble3D val="0"/>
          </c:dPt>
          <c:dPt>
            <c:idx val="3"/>
            <c:invertIfNegative val="1"/>
            <c:bubble3D val="0"/>
          </c:dPt>
          <c:dPt>
            <c:idx val="4"/>
            <c:invertIfNegative val="1"/>
            <c:bubble3D val="0"/>
          </c:dPt>
          <c:dPt>
            <c:idx val="5"/>
            <c:invertIfNegative val="1"/>
            <c:bubble3D val="0"/>
          </c:dPt>
          <c:dPt>
            <c:idx val="6"/>
            <c:invertIfNegative val="1"/>
            <c:bubble3D val="0"/>
          </c:dPt>
          <c:dPt>
            <c:idx val="7"/>
            <c:invertIfNegative val="1"/>
            <c:bubble3D val="0"/>
          </c:dPt>
          <c:dPt>
            <c:idx val="8"/>
            <c:invertIfNegative val="1"/>
            <c:bubble3D val="0"/>
          </c:dPt>
          <c:dPt>
            <c:idx val="9"/>
            <c:invertIfNegative val="1"/>
            <c:bubble3D val="0"/>
          </c:dPt>
          <c:dPt>
            <c:idx val="10"/>
            <c:invertIfNegative val="1"/>
            <c:bubble3D val="0"/>
          </c:dPt>
          <c:dPt>
            <c:idx val="11"/>
            <c:invertIfNegative val="1"/>
            <c:bubble3D val="0"/>
          </c:dPt>
          <c:dPt>
            <c:idx val="12"/>
            <c:invertIfNegative val="1"/>
            <c:bubble3D val="0"/>
          </c:dPt>
          <c:dPt>
            <c:idx val="13"/>
            <c:invertIfNegative val="1"/>
            <c:bubble3D val="0"/>
          </c:dPt>
          <c:dPt>
            <c:idx val="14"/>
            <c:invertIfNegative val="1"/>
            <c:bubble3D val="0"/>
          </c:dPt>
          <c:dPt>
            <c:idx val="15"/>
            <c:invertIfNegative val="1"/>
            <c:bubble3D val="0"/>
          </c:dPt>
          <c:dPt>
            <c:idx val="16"/>
            <c:invertIfNegative val="1"/>
            <c:bubble3D val="0"/>
          </c:dPt>
          <c:dPt>
            <c:idx val="17"/>
            <c:invertIfNegative val="1"/>
            <c:bubble3D val="0"/>
          </c:dPt>
          <c:dPt>
            <c:idx val="18"/>
            <c:invertIfNegative val="1"/>
            <c:bubble3D val="0"/>
          </c:dPt>
          <c:dPt>
            <c:idx val="19"/>
            <c:invertIfNegative val="1"/>
            <c:bubble3D val="0"/>
          </c:dPt>
          <c:dPt>
            <c:idx val="20"/>
            <c:invertIfNegative val="1"/>
            <c:bubble3D val="0"/>
          </c:dPt>
          <c:dPt>
            <c:idx val="21"/>
            <c:invertIfNegative val="1"/>
            <c:bubble3D val="0"/>
          </c:dPt>
          <c:dPt>
            <c:idx val="22"/>
            <c:invertIfNegative val="1"/>
            <c:bubble3D val="0"/>
          </c:dPt>
          <c:dPt>
            <c:idx val="23"/>
            <c:invertIfNegative val="1"/>
            <c:bubble3D val="0"/>
          </c:dPt>
          <c:dPt>
            <c:idx val="24"/>
            <c:invertIfNegative val="1"/>
            <c:bubble3D val="0"/>
          </c:dPt>
          <c:dPt>
            <c:idx val="25"/>
            <c:invertIfNegative val="1"/>
            <c:bubble3D val="0"/>
          </c:dPt>
          <c:dPt>
            <c:idx val="26"/>
            <c:invertIfNegative val="1"/>
            <c:bubble3D val="0"/>
          </c:dPt>
          <c:dPt>
            <c:idx val="27"/>
            <c:invertIfNegative val="1"/>
            <c:bubble3D val="0"/>
          </c:dPt>
          <c:dPt>
            <c:idx val="28"/>
            <c:invertIfNegative val="1"/>
            <c:bubble3D val="0"/>
          </c:dPt>
          <c:cat>
            <c:numRef>
              <c:f>'S1'!$EU$4:$FW$4</c:f>
              <c:numCache>
                <c:formatCode>General</c:formatCode>
                <c:ptCount val="29"/>
                <c:pt idx="0">
                  <c:v>29</c:v>
                </c:pt>
                <c:pt idx="1">
                  <c:v>30</c:v>
                </c:pt>
                <c:pt idx="2">
                  <c:v>31</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numCache>
            </c:numRef>
          </c:cat>
          <c:val>
            <c:numRef>
              <c:f>'S1'!$EU$81:$FW$81</c:f>
              <c:numCache>
                <c:formatCode>0%</c:formatCode>
                <c:ptCount val="29"/>
                <c:pt idx="0">
                  <c:v>1</c:v>
                </c:pt>
                <c:pt idx="1">
                  <c:v>1</c:v>
                </c:pt>
                <c:pt idx="2">
                  <c:v>1</c:v>
                </c:pt>
                <c:pt idx="3">
                  <c:v>1</c:v>
                </c:pt>
                <c:pt idx="4">
                  <c:v>1</c:v>
                </c:pt>
                <c:pt idx="5">
                  <c:v>1</c:v>
                </c:pt>
                <c:pt idx="6">
                  <c:v>1</c:v>
                </c:pt>
                <c:pt idx="7">
                  <c:v>1</c:v>
                </c:pt>
                <c:pt idx="8">
                  <c:v>1</c:v>
                </c:pt>
                <c:pt idx="9">
                  <c:v>1</c:v>
                </c:pt>
                <c:pt idx="10">
                  <c:v>0</c:v>
                </c:pt>
                <c:pt idx="11">
                  <c:v>1</c:v>
                </c:pt>
                <c:pt idx="12">
                  <c:v>1</c:v>
                </c:pt>
                <c:pt idx="13">
                  <c:v>0</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8442624"/>
        <c:axId val="328444544"/>
      </c:barChart>
      <c:catAx>
        <c:axId val="328442624"/>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jours</a:t>
                </a:r>
              </a:p>
            </c:rich>
          </c:tx>
          <c:layout/>
          <c:overlay val="0"/>
          <c:spPr>
            <a:noFill/>
            <a:ln w="25400">
              <a:noFill/>
            </a:ln>
          </c:spPr>
        </c:title>
        <c:numFmt formatCode="General" sourceLinked="1"/>
        <c:majorTickMark val="cross"/>
        <c:minorTickMark val="cross"/>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8444544"/>
        <c:crosses val="autoZero"/>
        <c:auto val="1"/>
        <c:lblAlgn val="ctr"/>
        <c:lblOffset val="100"/>
        <c:noMultiLvlLbl val="1"/>
      </c:catAx>
      <c:valAx>
        <c:axId val="328444544"/>
        <c:scaling>
          <c:orientation val="minMax"/>
          <c:max val="1"/>
          <c:min val="0.95000000000000007"/>
        </c:scaling>
        <c:delete val="0"/>
        <c:axPos val="l"/>
        <c:numFmt formatCode="0%" sourceLinked="1"/>
        <c:majorTickMark val="cross"/>
        <c:minorTickMark val="cross"/>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28442624"/>
        <c:crosses val="autoZero"/>
        <c:crossBetween val="between"/>
      </c:valAx>
      <c:spPr>
        <a:solidFill>
          <a:schemeClr val="tx2">
            <a:lumMod val="50000"/>
          </a:schemeClr>
        </a:solidFill>
        <a:ln w="25400">
          <a:noFill/>
        </a:ln>
      </c:spPr>
    </c:plotArea>
    <c:plotVisOnly val="1"/>
    <c:dispBlanksAs val="zero"/>
    <c:showDLblsOverMax val="1"/>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800" b="1" i="0" u="none" strike="noStrike" baseline="0">
                <a:solidFill>
                  <a:srgbClr val="FFFFFF"/>
                </a:solidFill>
                <a:latin typeface="Calibri"/>
                <a:ea typeface="Calibri"/>
                <a:cs typeface="Calibri"/>
              </a:defRPr>
            </a:pPr>
            <a:r>
              <a:rPr lang="en-US"/>
              <a:t>Bilan des non conformes/semaine</a:t>
            </a:r>
          </a:p>
        </c:rich>
      </c:tx>
      <c:layout>
        <c:manualLayout>
          <c:xMode val="edge"/>
          <c:yMode val="edge"/>
          <c:x val="0.24267389473512074"/>
          <c:y val="3.630864873008699E-2"/>
        </c:manualLayout>
      </c:layout>
      <c:overlay val="1"/>
      <c:spPr>
        <a:noFill/>
        <a:ln w="25400">
          <a:noFill/>
        </a:ln>
      </c:spPr>
    </c:title>
    <c:autoTitleDeleted val="0"/>
    <c:plotArea>
      <c:layout/>
      <c:barChart>
        <c:barDir val="bar"/>
        <c:grouping val="stacked"/>
        <c:varyColors val="0"/>
        <c:ser>
          <c:idx val="0"/>
          <c:order val="0"/>
          <c:tx>
            <c:v>non conforme </c:v>
          </c:tx>
          <c:spPr>
            <a:solidFill>
              <a:schemeClr val="accent2">
                <a:lumMod val="75000"/>
              </a:schemeClr>
            </a:solidFill>
          </c:spPr>
          <c:invertIfNegative val="0"/>
          <c:cat>
            <c:numRef>
              <c:f>'S1'!$Y$93:$AB$93</c:f>
              <c:numCache>
                <c:formatCode>General</c:formatCode>
                <c:ptCount val="4"/>
                <c:pt idx="0">
                  <c:v>23</c:v>
                </c:pt>
                <c:pt idx="1">
                  <c:v>24</c:v>
                </c:pt>
                <c:pt idx="2">
                  <c:v>25</c:v>
                </c:pt>
                <c:pt idx="3">
                  <c:v>26</c:v>
                </c:pt>
              </c:numCache>
            </c:numRef>
          </c:cat>
          <c:val>
            <c:numLit>
              <c:formatCode>General</c:formatCode>
              <c:ptCount val="1"/>
              <c:pt idx="0">
                <c:v>0</c:v>
              </c:pt>
            </c:numLit>
          </c:val>
        </c:ser>
        <c:ser>
          <c:idx val="1"/>
          <c:order val="1"/>
          <c:tx>
            <c:v>recyclé</c:v>
          </c:tx>
          <c:spPr>
            <a:solidFill>
              <a:schemeClr val="accent2">
                <a:lumMod val="60000"/>
                <a:lumOff val="40000"/>
              </a:schemeClr>
            </a:solidFill>
          </c:spPr>
          <c:invertIfNegative val="0"/>
          <c:cat>
            <c:numRef>
              <c:f>'S1'!$Y$93:$AB$93</c:f>
              <c:numCache>
                <c:formatCode>General</c:formatCode>
                <c:ptCount val="4"/>
                <c:pt idx="0">
                  <c:v>23</c:v>
                </c:pt>
                <c:pt idx="1">
                  <c:v>24</c:v>
                </c:pt>
                <c:pt idx="2">
                  <c:v>25</c:v>
                </c:pt>
                <c:pt idx="3">
                  <c:v>26</c:v>
                </c:pt>
              </c:numCache>
            </c:numRef>
          </c:cat>
          <c:val>
            <c:numRef>
              <c:f>'S1'!$Y$114:$AB$114</c:f>
              <c:numCache>
                <c:formatCode>General</c:formatCode>
                <c:ptCount val="4"/>
                <c:pt idx="0">
                  <c:v>0</c:v>
                </c:pt>
                <c:pt idx="1">
                  <c:v>0</c:v>
                </c:pt>
                <c:pt idx="2">
                  <c:v>0</c:v>
                </c:pt>
                <c:pt idx="3">
                  <c:v>0</c:v>
                </c:pt>
              </c:numCache>
            </c:numRef>
          </c:val>
        </c:ser>
        <c:ser>
          <c:idx val="2"/>
          <c:order val="2"/>
          <c:tx>
            <c:v>Reste non conforme </c:v>
          </c:tx>
          <c:spPr>
            <a:solidFill>
              <a:schemeClr val="accent2">
                <a:lumMod val="20000"/>
                <a:lumOff val="80000"/>
              </a:schemeClr>
            </a:solidFill>
          </c:spPr>
          <c:invertIfNegative val="0"/>
          <c:cat>
            <c:numRef>
              <c:f>'S1'!$Y$93:$AB$93</c:f>
              <c:numCache>
                <c:formatCode>General</c:formatCode>
                <c:ptCount val="4"/>
                <c:pt idx="0">
                  <c:v>23</c:v>
                </c:pt>
                <c:pt idx="1">
                  <c:v>24</c:v>
                </c:pt>
                <c:pt idx="2">
                  <c:v>25</c:v>
                </c:pt>
                <c:pt idx="3">
                  <c:v>26</c:v>
                </c:pt>
              </c:numCache>
            </c:numRef>
          </c:cat>
          <c:val>
            <c:numRef>
              <c:f>'S1'!$Y$117:$AB$117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335434112"/>
        <c:axId val="335436032"/>
      </c:barChart>
      <c:catAx>
        <c:axId val="335434112"/>
        <c:scaling>
          <c:orientation val="minMax"/>
        </c:scaling>
        <c:delete val="0"/>
        <c:axPos val="l"/>
        <c:title>
          <c:tx>
            <c:rich>
              <a:bodyPr/>
              <a:lstStyle/>
              <a:p>
                <a:pPr>
                  <a:defRPr sz="1000" b="1" i="0" u="none" strike="noStrike" baseline="0">
                    <a:solidFill>
                      <a:srgbClr val="FFFFFF"/>
                    </a:solidFill>
                    <a:latin typeface="Calibri"/>
                    <a:ea typeface="Calibri"/>
                    <a:cs typeface="Calibri"/>
                  </a:defRPr>
                </a:pPr>
                <a:r>
                  <a:rPr lang="en-US"/>
                  <a:t>Semaines</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35436032"/>
        <c:crosses val="autoZero"/>
        <c:auto val="1"/>
        <c:lblAlgn val="ctr"/>
        <c:lblOffset val="100"/>
        <c:noMultiLvlLbl val="0"/>
      </c:catAx>
      <c:valAx>
        <c:axId val="335436032"/>
        <c:scaling>
          <c:orientation val="minMax"/>
        </c:scaling>
        <c:delete val="0"/>
        <c:axPos val="b"/>
        <c:title>
          <c:tx>
            <c:rich>
              <a:bodyPr/>
              <a:lstStyle/>
              <a:p>
                <a:pPr>
                  <a:defRPr sz="1000" b="1" i="0" u="none" strike="noStrike" baseline="0">
                    <a:solidFill>
                      <a:srgbClr val="FFFFFF"/>
                    </a:solidFill>
                    <a:latin typeface="Calibri"/>
                    <a:ea typeface="Calibri"/>
                    <a:cs typeface="Calibri"/>
                  </a:defRPr>
                </a:pPr>
                <a:r>
                  <a:rPr lang="en-US"/>
                  <a:t>Tonne</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n-US"/>
          </a:p>
        </c:txPr>
        <c:crossAx val="335434112"/>
        <c:crosses val="autoZero"/>
        <c:crossBetween val="between"/>
      </c:valAx>
      <c:spPr>
        <a:solidFill>
          <a:schemeClr val="tx2">
            <a:lumMod val="50000"/>
          </a:schemeClr>
        </a:solidFill>
      </c:spPr>
    </c:plotArea>
    <c:legend>
      <c:legendPos val="b"/>
      <c:layout/>
      <c:overlay val="0"/>
      <c:txPr>
        <a:bodyPr/>
        <a:lstStyle/>
        <a:p>
          <a:pPr>
            <a:defRPr sz="920" b="0" i="0" u="none" strike="noStrike" baseline="0">
              <a:solidFill>
                <a:srgbClr val="FFFFFF"/>
              </a:solidFill>
              <a:latin typeface="Calibri"/>
              <a:ea typeface="Calibri"/>
              <a:cs typeface="Calibri"/>
            </a:defRPr>
          </a:pPr>
          <a:endParaRPr lang="en-US"/>
        </a:p>
      </c:txPr>
    </c:legend>
    <c:plotVisOnly val="1"/>
    <c:dispBlanksAs val="gap"/>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800" b="1" i="0" u="none" strike="noStrike" baseline="0">
                <a:solidFill>
                  <a:srgbClr val="FFFFFF"/>
                </a:solidFill>
                <a:latin typeface="Calibri"/>
                <a:ea typeface="Calibri"/>
                <a:cs typeface="Calibri"/>
              </a:defRPr>
            </a:pPr>
            <a:r>
              <a:rPr lang="en-US"/>
              <a:t>Causes des non conformes  </a:t>
            </a:r>
          </a:p>
        </c:rich>
      </c:tx>
      <c:overlay val="1"/>
      <c:spPr>
        <a:noFill/>
        <a:ln w="25400">
          <a:noFill/>
        </a:ln>
      </c:spPr>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3.0659650130798331E-2"/>
          <c:y val="0.169339226911495"/>
          <c:w val="0.94752534287418022"/>
          <c:h val="0.74487199296796414"/>
        </c:manualLayout>
      </c:layout>
      <c:pie3DChart>
        <c:varyColors val="1"/>
        <c:ser>
          <c:idx val="0"/>
          <c:order val="0"/>
          <c:tx>
            <c:v>manque personnel </c:v>
          </c:tx>
          <c:explosion val="25"/>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cat>
            <c:strLit>
              <c:ptCount val="8"/>
              <c:pt idx="0">
                <c:v>manque personnel</c:v>
              </c:pt>
              <c:pt idx="1">
                <c:v>plannig</c:v>
              </c:pt>
              <c:pt idx="2">
                <c:v>panne</c:v>
              </c:pt>
              <c:pt idx="3">
                <c:v>équipement</c:v>
              </c:pt>
              <c:pt idx="4">
                <c:v>main d'œuvre</c:v>
              </c:pt>
              <c:pt idx="5">
                <c:v>processus de travail</c:v>
              </c:pt>
              <c:pt idx="6">
                <c:v>fournisseur externe</c:v>
              </c:pt>
              <c:pt idx="7">
                <c:v>fournisseur interne</c:v>
              </c:pt>
            </c:strLit>
          </c:cat>
          <c:val>
            <c:numRef>
              <c:f>([3]S1!$I$218,[3]S1!$I$219,[3]S1!$I$220,[3]S1!$I$221:$I$225)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6.4676791023012672E-2"/>
          <c:y val="0.83483735704208151"/>
          <c:w val="0.87396490861527876"/>
          <c:h val="0.15615647143206202"/>
        </c:manualLayout>
      </c:layout>
      <c:overlay val="0"/>
      <c:txPr>
        <a:bodyPr/>
        <a:lstStyle/>
        <a:p>
          <a:pPr>
            <a:defRPr sz="920" b="0" i="0" u="none" strike="noStrike" baseline="0">
              <a:solidFill>
                <a:srgbClr val="FFFFFF"/>
              </a:solidFill>
              <a:latin typeface="Calibri"/>
              <a:ea typeface="Calibri"/>
              <a:cs typeface="Calibri"/>
            </a:defRPr>
          </a:pPr>
          <a:endParaRPr lang="en-US"/>
        </a:p>
      </c:txPr>
    </c:legend>
    <c:plotVisOnly val="1"/>
    <c:dispBlanksAs val="zero"/>
    <c:showDLblsOverMax val="0"/>
  </c:chart>
  <c:spPr>
    <a:solidFill>
      <a:schemeClr val="tx2">
        <a:lumMod val="50000"/>
      </a:schemeClr>
    </a:solidFill>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114300</xdr:rowOff>
    </xdr:from>
    <xdr:to>
      <xdr:col>7</xdr:col>
      <xdr:colOff>552450</xdr:colOff>
      <xdr:row>28</xdr:row>
      <xdr:rowOff>142875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7</xdr:col>
      <xdr:colOff>266700</xdr:colOff>
      <xdr:row>45</xdr:row>
      <xdr:rowOff>152400</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285750</xdr:colOff>
      <xdr:row>28</xdr:row>
      <xdr:rowOff>0</xdr:rowOff>
    </xdr:from>
    <xdr:to>
      <xdr:col>16</xdr:col>
      <xdr:colOff>171450</xdr:colOff>
      <xdr:row>45</xdr:row>
      <xdr:rowOff>114300</xdr:rowOff>
    </xdr:to>
    <xdr:graphicFrame macro="">
      <xdr:nvGraphicFramePr>
        <xdr:cNvPr id="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495300</xdr:colOff>
      <xdr:row>3</xdr:row>
      <xdr:rowOff>114300</xdr:rowOff>
    </xdr:from>
    <xdr:to>
      <xdr:col>16</xdr:col>
      <xdr:colOff>142875</xdr:colOff>
      <xdr:row>28</xdr:row>
      <xdr:rowOff>104775</xdr:rowOff>
    </xdr:to>
    <xdr:graphicFrame macro="">
      <xdr:nvGraphicFramePr>
        <xdr:cNvPr id="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63</xdr:row>
      <xdr:rowOff>38100</xdr:rowOff>
    </xdr:from>
    <xdr:to>
      <xdr:col>8</xdr:col>
      <xdr:colOff>285750</xdr:colOff>
      <xdr:row>77</xdr:row>
      <xdr:rowOff>28575</xdr:rowOff>
    </xdr:to>
    <xdr:graphicFrame macro="">
      <xdr:nvGraphicFramePr>
        <xdr:cNvPr id="6"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276225</xdr:colOff>
      <xdr:row>63</xdr:row>
      <xdr:rowOff>0</xdr:rowOff>
    </xdr:from>
    <xdr:to>
      <xdr:col>15</xdr:col>
      <xdr:colOff>409575</xdr:colOff>
      <xdr:row>76</xdr:row>
      <xdr:rowOff>152400</xdr:rowOff>
    </xdr:to>
    <xdr:graphicFrame macro="">
      <xdr:nvGraphicFramePr>
        <xdr:cNvPr id="7"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28575</xdr:rowOff>
    </xdr:from>
    <xdr:to>
      <xdr:col>8</xdr:col>
      <xdr:colOff>419100</xdr:colOff>
      <xdr:row>91</xdr:row>
      <xdr:rowOff>19050</xdr:rowOff>
    </xdr:to>
    <xdr:graphicFrame macro="">
      <xdr:nvGraphicFramePr>
        <xdr:cNvPr id="8"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266700</xdr:colOff>
      <xdr:row>76</xdr:row>
      <xdr:rowOff>133350</xdr:rowOff>
    </xdr:from>
    <xdr:to>
      <xdr:col>15</xdr:col>
      <xdr:colOff>438150</xdr:colOff>
      <xdr:row>91</xdr:row>
      <xdr:rowOff>9525</xdr:rowOff>
    </xdr:to>
    <xdr:graphicFrame macro="">
      <xdr:nvGraphicFramePr>
        <xdr:cNvPr id="9"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45</xdr:row>
      <xdr:rowOff>133350</xdr:rowOff>
    </xdr:from>
    <xdr:to>
      <xdr:col>15</xdr:col>
      <xdr:colOff>352425</xdr:colOff>
      <xdr:row>63</xdr:row>
      <xdr:rowOff>66675</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91</xdr:row>
      <xdr:rowOff>19050</xdr:rowOff>
    </xdr:from>
    <xdr:to>
      <xdr:col>8</xdr:col>
      <xdr:colOff>19050</xdr:colOff>
      <xdr:row>110</xdr:row>
      <xdr:rowOff>95250</xdr:rowOff>
    </xdr:to>
    <xdr:graphicFrame macro="">
      <xdr:nvGraphicFramePr>
        <xdr:cNvPr id="11"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19050</xdr:colOff>
      <xdr:row>91</xdr:row>
      <xdr:rowOff>0</xdr:rowOff>
    </xdr:from>
    <xdr:to>
      <xdr:col>15</xdr:col>
      <xdr:colOff>428625</xdr:colOff>
      <xdr:row>110</xdr:row>
      <xdr:rowOff>95250</xdr:rowOff>
    </xdr:to>
    <xdr:graphicFrame macro="">
      <xdr:nvGraphicFramePr>
        <xdr:cNvPr id="12"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0.27255</cdr:x>
      <cdr:y>0.0225</cdr:y>
    </cdr:from>
    <cdr:to>
      <cdr:x>0.75336</cdr:x>
      <cdr:y>0.43038</cdr:y>
    </cdr:to>
    <cdr:grpSp>
      <cdr:nvGrpSpPr>
        <cdr:cNvPr id="45" name="Groupe 5"/>
        <cdr:cNvGrpSpPr/>
      </cdr:nvGrpSpPr>
      <cdr:grpSpPr>
        <a:xfrm xmlns:a="http://schemas.openxmlformats.org/drawingml/2006/main">
          <a:off x="1734154" y="50792"/>
          <a:ext cx="3059250" cy="920759"/>
          <a:chOff x="1736725" y="50792"/>
          <a:chExt cx="3063854" cy="920762"/>
        </a:xfrm>
      </cdr:grpSpPr>
      <cdr:grpSp>
        <cdr:nvGrpSpPr>
          <cdr:cNvPr id="47"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grpSp>
      <cdr:grpSp>
        <cdr:nvGrpSpPr>
          <cdr:cNvPr id="153603"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sp macro="" textlink="">
          <cdr:nvSpPr>
            <cdr:cNvPr id="2" name="ZoneTexte 3"/>
            <cdr:cNvSpPr txBox="1"/>
          </cdr:nvSpPr>
          <cdr:spPr>
            <a:xfrm xmlns:a="http://schemas.openxmlformats.org/drawingml/2006/main">
              <a:off x="2554017" y="50801"/>
              <a:ext cx="522558" cy="139700"/>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262378" y="403225"/>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736725" y="831850"/>
            <a:ext cx="522560"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3.xml><?xml version="1.0" encoding="utf-8"?>
<c:userShapes xmlns:c="http://schemas.openxmlformats.org/drawingml/2006/chart">
  <cdr:relSizeAnchor xmlns:cdr="http://schemas.openxmlformats.org/drawingml/2006/chartDrawing">
    <cdr:from>
      <cdr:x>0.25261</cdr:x>
      <cdr:y>0.0225</cdr:y>
    </cdr:from>
    <cdr:to>
      <cdr:x>0.77601</cdr:x>
      <cdr:y>0.42194</cdr:y>
    </cdr:to>
    <cdr:grpSp>
      <cdr:nvGrpSpPr>
        <cdr:cNvPr id="45" name="Groupe 5"/>
        <cdr:cNvGrpSpPr/>
      </cdr:nvGrpSpPr>
      <cdr:grpSpPr>
        <a:xfrm xmlns:a="http://schemas.openxmlformats.org/drawingml/2006/main">
          <a:off x="1381107" y="50792"/>
          <a:ext cx="2861611" cy="901706"/>
          <a:chOff x="1543076" y="50792"/>
          <a:chExt cx="3335215" cy="901711"/>
        </a:xfrm>
      </cdr:grpSpPr>
      <cdr:grpSp>
        <cdr:nvGrpSpPr>
          <cdr:cNvPr id="47" name="Groupe 3"/>
          <cdr:cNvGrpSpPr>
            <a:grpSpLocks xmlns:a="http://schemas.openxmlformats.org/drawingml/2006/main"/>
          </cdr:cNvGrpSpPr>
        </cdr:nvGrpSpPr>
        <cdr:grpSpPr bwMode="auto">
          <a:xfrm xmlns:a="http://schemas.openxmlformats.org/drawingml/2006/main">
            <a:off x="2386791" y="50792"/>
            <a:ext cx="2491500" cy="600093"/>
            <a:chOff x="2386820" y="50801"/>
            <a:chExt cx="2491490" cy="600074"/>
          </a:xfrm>
        </cdr:grpSpPr>
      </cdr:grpSp>
      <cdr:grpSp>
        <cdr:nvGrpSpPr>
          <cdr:cNvPr id="154627" name="Groupe 3"/>
          <cdr:cNvGrpSpPr>
            <a:grpSpLocks xmlns:a="http://schemas.openxmlformats.org/drawingml/2006/main"/>
          </cdr:cNvGrpSpPr>
        </cdr:nvGrpSpPr>
        <cdr:grpSpPr bwMode="auto">
          <a:xfrm xmlns:a="http://schemas.openxmlformats.org/drawingml/2006/main">
            <a:off x="2386791" y="50792"/>
            <a:ext cx="2491500" cy="600093"/>
            <a:chOff x="2386820" y="50801"/>
            <a:chExt cx="2491490" cy="600074"/>
          </a:xfrm>
        </cdr:grpSpPr>
        <cdr:sp macro="" textlink="">
          <cdr:nvSpPr>
            <cdr:cNvPr id="2" name="ZoneTexte 3"/>
            <cdr:cNvSpPr txBox="1"/>
          </cdr:nvSpPr>
          <cdr:spPr>
            <a:xfrm xmlns:a="http://schemas.openxmlformats.org/drawingml/2006/main">
              <a:off x="2386820" y="50801"/>
              <a:ext cx="689756"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340089" y="393700"/>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543076" y="831850"/>
            <a:ext cx="660702" cy="120653"/>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4.xml><?xml version="1.0" encoding="utf-8"?>
<c:userShapes xmlns:c="http://schemas.openxmlformats.org/drawingml/2006/chart">
  <cdr:relSizeAnchor xmlns:cdr="http://schemas.openxmlformats.org/drawingml/2006/chartDrawing">
    <cdr:from>
      <cdr:x>0.27255</cdr:x>
      <cdr:y>0.0225</cdr:y>
    </cdr:from>
    <cdr:to>
      <cdr:x>0.75336</cdr:x>
      <cdr:y>0.43038</cdr:y>
    </cdr:to>
    <cdr:grpSp>
      <cdr:nvGrpSpPr>
        <cdr:cNvPr id="45" name="Groupe 5"/>
        <cdr:cNvGrpSpPr/>
      </cdr:nvGrpSpPr>
      <cdr:grpSpPr>
        <a:xfrm xmlns:a="http://schemas.openxmlformats.org/drawingml/2006/main">
          <a:off x="1775691" y="50792"/>
          <a:ext cx="3132525" cy="920759"/>
          <a:chOff x="1736725" y="50792"/>
          <a:chExt cx="3063854" cy="920762"/>
        </a:xfrm>
      </cdr:grpSpPr>
      <cdr:grpSp>
        <cdr:nvGrpSpPr>
          <cdr:cNvPr id="47"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grpSp>
      <cdr:grpSp>
        <cdr:nvGrpSpPr>
          <cdr:cNvPr id="155651"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sp macro="" textlink="">
          <cdr:nvSpPr>
            <cdr:cNvPr id="2" name="ZoneTexte 3"/>
            <cdr:cNvSpPr txBox="1"/>
          </cdr:nvSpPr>
          <cdr:spPr>
            <a:xfrm xmlns:a="http://schemas.openxmlformats.org/drawingml/2006/main">
              <a:off x="2554017" y="50801"/>
              <a:ext cx="522558" cy="139700"/>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262378" y="403225"/>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736725" y="831850"/>
            <a:ext cx="522560"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5.xml><?xml version="1.0" encoding="utf-8"?>
<c:userShapes xmlns:c="http://schemas.openxmlformats.org/drawingml/2006/chart">
  <cdr:relSizeAnchor xmlns:cdr="http://schemas.openxmlformats.org/drawingml/2006/chartDrawing">
    <cdr:from>
      <cdr:x>0.27255</cdr:x>
      <cdr:y>0.0225</cdr:y>
    </cdr:from>
    <cdr:to>
      <cdr:x>0.77412</cdr:x>
      <cdr:y>0.43038</cdr:y>
    </cdr:to>
    <cdr:grpSp>
      <cdr:nvGrpSpPr>
        <cdr:cNvPr id="45" name="Groupe 5"/>
        <cdr:cNvGrpSpPr/>
      </cdr:nvGrpSpPr>
      <cdr:grpSpPr>
        <a:xfrm xmlns:a="http://schemas.openxmlformats.org/drawingml/2006/main">
          <a:off x="1500510" y="51864"/>
          <a:ext cx="2761369" cy="940183"/>
          <a:chOff x="1736725" y="50792"/>
          <a:chExt cx="3196152" cy="920762"/>
        </a:xfrm>
      </cdr:grpSpPr>
      <cdr:grpSp>
        <cdr:nvGrpSpPr>
          <cdr:cNvPr id="47" name="Groupe 3"/>
          <cdr:cNvGrpSpPr>
            <a:grpSpLocks xmlns:a="http://schemas.openxmlformats.org/drawingml/2006/main"/>
          </cdr:cNvGrpSpPr>
        </cdr:nvGrpSpPr>
        <cdr:grpSpPr bwMode="auto">
          <a:xfrm xmlns:a="http://schemas.openxmlformats.org/drawingml/2006/main">
            <a:off x="2553989" y="50792"/>
            <a:ext cx="2378888" cy="590962"/>
            <a:chOff x="2554017" y="50801"/>
            <a:chExt cx="2378878" cy="590944"/>
          </a:xfrm>
        </cdr:grpSpPr>
      </cdr:grpSp>
      <cdr:grpSp>
        <cdr:nvGrpSpPr>
          <cdr:cNvPr id="156675" name="Groupe 3"/>
          <cdr:cNvGrpSpPr>
            <a:grpSpLocks xmlns:a="http://schemas.openxmlformats.org/drawingml/2006/main"/>
          </cdr:cNvGrpSpPr>
        </cdr:nvGrpSpPr>
        <cdr:grpSpPr bwMode="auto">
          <a:xfrm xmlns:a="http://schemas.openxmlformats.org/drawingml/2006/main">
            <a:off x="2553989" y="50792"/>
            <a:ext cx="2378888" cy="590962"/>
            <a:chOff x="2554017" y="50801"/>
            <a:chExt cx="2378878" cy="590944"/>
          </a:xfrm>
        </cdr:grpSpPr>
        <cdr:sp macro="" textlink="">
          <cdr:nvSpPr>
            <cdr:cNvPr id="2" name="ZoneTexte 3"/>
            <cdr:cNvSpPr txBox="1"/>
          </cdr:nvSpPr>
          <cdr:spPr>
            <a:xfrm xmlns:a="http://schemas.openxmlformats.org/drawingml/2006/main">
              <a:off x="2554017" y="50801"/>
              <a:ext cx="522558" cy="139700"/>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394674" y="384570"/>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736725" y="831850"/>
            <a:ext cx="522560"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0</xdr:col>
      <xdr:colOff>38100</xdr:colOff>
      <xdr:row>3</xdr:row>
      <xdr:rowOff>114300</xdr:rowOff>
    </xdr:from>
    <xdr:to>
      <xdr:col>7</xdr:col>
      <xdr:colOff>552450</xdr:colOff>
      <xdr:row>28</xdr:row>
      <xdr:rowOff>142875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7</xdr:col>
      <xdr:colOff>266700</xdr:colOff>
      <xdr:row>45</xdr:row>
      <xdr:rowOff>152400</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257175</xdr:colOff>
      <xdr:row>28</xdr:row>
      <xdr:rowOff>0</xdr:rowOff>
    </xdr:from>
    <xdr:to>
      <xdr:col>16</xdr:col>
      <xdr:colOff>142875</xdr:colOff>
      <xdr:row>45</xdr:row>
      <xdr:rowOff>114300</xdr:rowOff>
    </xdr:to>
    <xdr:graphicFrame macro="">
      <xdr:nvGraphicFramePr>
        <xdr:cNvPr id="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561975</xdr:colOff>
      <xdr:row>3</xdr:row>
      <xdr:rowOff>114300</xdr:rowOff>
    </xdr:from>
    <xdr:to>
      <xdr:col>16</xdr:col>
      <xdr:colOff>209550</xdr:colOff>
      <xdr:row>28</xdr:row>
      <xdr:rowOff>104775</xdr:rowOff>
    </xdr:to>
    <xdr:graphicFrame macro="">
      <xdr:nvGraphicFramePr>
        <xdr:cNvPr id="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63</xdr:row>
      <xdr:rowOff>38100</xdr:rowOff>
    </xdr:from>
    <xdr:to>
      <xdr:col>8</xdr:col>
      <xdr:colOff>285750</xdr:colOff>
      <xdr:row>77</xdr:row>
      <xdr:rowOff>28575</xdr:rowOff>
    </xdr:to>
    <xdr:graphicFrame macro="">
      <xdr:nvGraphicFramePr>
        <xdr:cNvPr id="6"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276225</xdr:colOff>
      <xdr:row>63</xdr:row>
      <xdr:rowOff>0</xdr:rowOff>
    </xdr:from>
    <xdr:to>
      <xdr:col>15</xdr:col>
      <xdr:colOff>409575</xdr:colOff>
      <xdr:row>76</xdr:row>
      <xdr:rowOff>152400</xdr:rowOff>
    </xdr:to>
    <xdr:graphicFrame macro="">
      <xdr:nvGraphicFramePr>
        <xdr:cNvPr id="7"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28575</xdr:rowOff>
    </xdr:from>
    <xdr:to>
      <xdr:col>8</xdr:col>
      <xdr:colOff>419100</xdr:colOff>
      <xdr:row>91</xdr:row>
      <xdr:rowOff>19050</xdr:rowOff>
    </xdr:to>
    <xdr:graphicFrame macro="">
      <xdr:nvGraphicFramePr>
        <xdr:cNvPr id="8"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266700</xdr:colOff>
      <xdr:row>76</xdr:row>
      <xdr:rowOff>133350</xdr:rowOff>
    </xdr:from>
    <xdr:to>
      <xdr:col>15</xdr:col>
      <xdr:colOff>438150</xdr:colOff>
      <xdr:row>91</xdr:row>
      <xdr:rowOff>9525</xdr:rowOff>
    </xdr:to>
    <xdr:graphicFrame macro="">
      <xdr:nvGraphicFramePr>
        <xdr:cNvPr id="9"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45</xdr:row>
      <xdr:rowOff>133350</xdr:rowOff>
    </xdr:from>
    <xdr:to>
      <xdr:col>15</xdr:col>
      <xdr:colOff>352425</xdr:colOff>
      <xdr:row>63</xdr:row>
      <xdr:rowOff>66675</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91</xdr:row>
      <xdr:rowOff>19050</xdr:rowOff>
    </xdr:from>
    <xdr:to>
      <xdr:col>8</xdr:col>
      <xdr:colOff>19050</xdr:colOff>
      <xdr:row>110</xdr:row>
      <xdr:rowOff>95250</xdr:rowOff>
    </xdr:to>
    <xdr:graphicFrame macro="">
      <xdr:nvGraphicFramePr>
        <xdr:cNvPr id="11"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19050</xdr:colOff>
      <xdr:row>91</xdr:row>
      <xdr:rowOff>0</xdr:rowOff>
    </xdr:from>
    <xdr:to>
      <xdr:col>15</xdr:col>
      <xdr:colOff>428625</xdr:colOff>
      <xdr:row>110</xdr:row>
      <xdr:rowOff>95250</xdr:rowOff>
    </xdr:to>
    <xdr:graphicFrame macro="">
      <xdr:nvGraphicFramePr>
        <xdr:cNvPr id="12"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0.27255</cdr:x>
      <cdr:y>0.0225</cdr:y>
    </cdr:from>
    <cdr:to>
      <cdr:x>0.75336</cdr:x>
      <cdr:y>0.43038</cdr:y>
    </cdr:to>
    <cdr:grpSp>
      <cdr:nvGrpSpPr>
        <cdr:cNvPr id="45" name="Groupe 5"/>
        <cdr:cNvGrpSpPr/>
      </cdr:nvGrpSpPr>
      <cdr:grpSpPr>
        <a:xfrm xmlns:a="http://schemas.openxmlformats.org/drawingml/2006/main">
          <a:off x="1734154" y="50792"/>
          <a:ext cx="3059250" cy="920759"/>
          <a:chOff x="1736725" y="50792"/>
          <a:chExt cx="3063854" cy="920762"/>
        </a:xfrm>
      </cdr:grpSpPr>
      <cdr:grpSp>
        <cdr:nvGrpSpPr>
          <cdr:cNvPr id="47"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grpSp>
      <cdr:grpSp>
        <cdr:nvGrpSpPr>
          <cdr:cNvPr id="153603"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sp macro="" textlink="">
          <cdr:nvSpPr>
            <cdr:cNvPr id="2" name="ZoneTexte 3"/>
            <cdr:cNvSpPr txBox="1"/>
          </cdr:nvSpPr>
          <cdr:spPr>
            <a:xfrm xmlns:a="http://schemas.openxmlformats.org/drawingml/2006/main">
              <a:off x="2554017" y="50801"/>
              <a:ext cx="522558" cy="139700"/>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262378" y="403225"/>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736725" y="831850"/>
            <a:ext cx="522560"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8.xml><?xml version="1.0" encoding="utf-8"?>
<c:userShapes xmlns:c="http://schemas.openxmlformats.org/drawingml/2006/chart">
  <cdr:relSizeAnchor xmlns:cdr="http://schemas.openxmlformats.org/drawingml/2006/chartDrawing">
    <cdr:from>
      <cdr:x>0.25261</cdr:x>
      <cdr:y>0.0225</cdr:y>
    </cdr:from>
    <cdr:to>
      <cdr:x>0.77601</cdr:x>
      <cdr:y>0.42194</cdr:y>
    </cdr:to>
    <cdr:grpSp>
      <cdr:nvGrpSpPr>
        <cdr:cNvPr id="45" name="Groupe 5"/>
        <cdr:cNvGrpSpPr/>
      </cdr:nvGrpSpPr>
      <cdr:grpSpPr>
        <a:xfrm xmlns:a="http://schemas.openxmlformats.org/drawingml/2006/main">
          <a:off x="1381107" y="50792"/>
          <a:ext cx="2861611" cy="901706"/>
          <a:chOff x="1543076" y="50792"/>
          <a:chExt cx="3335215" cy="901711"/>
        </a:xfrm>
      </cdr:grpSpPr>
      <cdr:grpSp>
        <cdr:nvGrpSpPr>
          <cdr:cNvPr id="47" name="Groupe 3"/>
          <cdr:cNvGrpSpPr>
            <a:grpSpLocks xmlns:a="http://schemas.openxmlformats.org/drawingml/2006/main"/>
          </cdr:cNvGrpSpPr>
        </cdr:nvGrpSpPr>
        <cdr:grpSpPr bwMode="auto">
          <a:xfrm xmlns:a="http://schemas.openxmlformats.org/drawingml/2006/main">
            <a:off x="2386791" y="50792"/>
            <a:ext cx="2491500" cy="600093"/>
            <a:chOff x="2386820" y="50801"/>
            <a:chExt cx="2491490" cy="600074"/>
          </a:xfrm>
        </cdr:grpSpPr>
      </cdr:grpSp>
      <cdr:grpSp>
        <cdr:nvGrpSpPr>
          <cdr:cNvPr id="154627" name="Groupe 3"/>
          <cdr:cNvGrpSpPr>
            <a:grpSpLocks xmlns:a="http://schemas.openxmlformats.org/drawingml/2006/main"/>
          </cdr:cNvGrpSpPr>
        </cdr:nvGrpSpPr>
        <cdr:grpSpPr bwMode="auto">
          <a:xfrm xmlns:a="http://schemas.openxmlformats.org/drawingml/2006/main">
            <a:off x="2386791" y="50792"/>
            <a:ext cx="2491500" cy="600093"/>
            <a:chOff x="2386820" y="50801"/>
            <a:chExt cx="2491490" cy="600074"/>
          </a:xfrm>
        </cdr:grpSpPr>
        <cdr:sp macro="" textlink="">
          <cdr:nvSpPr>
            <cdr:cNvPr id="2" name="ZoneTexte 3"/>
            <cdr:cNvSpPr txBox="1"/>
          </cdr:nvSpPr>
          <cdr:spPr>
            <a:xfrm xmlns:a="http://schemas.openxmlformats.org/drawingml/2006/main">
              <a:off x="2386820" y="50801"/>
              <a:ext cx="689756"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340089" y="393700"/>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543076" y="831850"/>
            <a:ext cx="660702" cy="120653"/>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9.xml><?xml version="1.0" encoding="utf-8"?>
<c:userShapes xmlns:c="http://schemas.openxmlformats.org/drawingml/2006/chart">
  <cdr:relSizeAnchor xmlns:cdr="http://schemas.openxmlformats.org/drawingml/2006/chartDrawing">
    <cdr:from>
      <cdr:x>0.27255</cdr:x>
      <cdr:y>0.0225</cdr:y>
    </cdr:from>
    <cdr:to>
      <cdr:x>0.75336</cdr:x>
      <cdr:y>0.43038</cdr:y>
    </cdr:to>
    <cdr:grpSp>
      <cdr:nvGrpSpPr>
        <cdr:cNvPr id="45" name="Groupe 5"/>
        <cdr:cNvGrpSpPr/>
      </cdr:nvGrpSpPr>
      <cdr:grpSpPr>
        <a:xfrm xmlns:a="http://schemas.openxmlformats.org/drawingml/2006/main">
          <a:off x="1775691" y="50792"/>
          <a:ext cx="3132525" cy="920759"/>
          <a:chOff x="1736725" y="50792"/>
          <a:chExt cx="3063854" cy="920762"/>
        </a:xfrm>
      </cdr:grpSpPr>
      <cdr:grpSp>
        <cdr:nvGrpSpPr>
          <cdr:cNvPr id="47"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grpSp>
      <cdr:grpSp>
        <cdr:nvGrpSpPr>
          <cdr:cNvPr id="155651" name="Groupe 3"/>
          <cdr:cNvGrpSpPr>
            <a:grpSpLocks xmlns:a="http://schemas.openxmlformats.org/drawingml/2006/main"/>
          </cdr:cNvGrpSpPr>
        </cdr:nvGrpSpPr>
        <cdr:grpSpPr bwMode="auto">
          <a:xfrm xmlns:a="http://schemas.openxmlformats.org/drawingml/2006/main">
            <a:off x="2553988" y="50792"/>
            <a:ext cx="2246591" cy="609618"/>
            <a:chOff x="2554017" y="50801"/>
            <a:chExt cx="2246582" cy="609599"/>
          </a:xfrm>
        </cdr:grpSpPr>
        <cdr:sp macro="" textlink="">
          <cdr:nvSpPr>
            <cdr:cNvPr id="2" name="ZoneTexte 3"/>
            <cdr:cNvSpPr txBox="1"/>
          </cdr:nvSpPr>
          <cdr:spPr>
            <a:xfrm xmlns:a="http://schemas.openxmlformats.org/drawingml/2006/main">
              <a:off x="2554017" y="50801"/>
              <a:ext cx="522558" cy="139700"/>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262378" y="403225"/>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736725" y="831850"/>
            <a:ext cx="522560"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drawings/drawing10.xml><?xml version="1.0" encoding="utf-8"?>
<c:userShapes xmlns:c="http://schemas.openxmlformats.org/drawingml/2006/chart">
  <cdr:relSizeAnchor xmlns:cdr="http://schemas.openxmlformats.org/drawingml/2006/chartDrawing">
    <cdr:from>
      <cdr:x>0.27255</cdr:x>
      <cdr:y>0.0225</cdr:y>
    </cdr:from>
    <cdr:to>
      <cdr:x>0.77412</cdr:x>
      <cdr:y>0.43038</cdr:y>
    </cdr:to>
    <cdr:grpSp>
      <cdr:nvGrpSpPr>
        <cdr:cNvPr id="45" name="Groupe 5"/>
        <cdr:cNvGrpSpPr/>
      </cdr:nvGrpSpPr>
      <cdr:grpSpPr>
        <a:xfrm xmlns:a="http://schemas.openxmlformats.org/drawingml/2006/main">
          <a:off x="1500510" y="51864"/>
          <a:ext cx="2761369" cy="940183"/>
          <a:chOff x="1736725" y="50792"/>
          <a:chExt cx="3196152" cy="920762"/>
        </a:xfrm>
      </cdr:grpSpPr>
      <cdr:grpSp>
        <cdr:nvGrpSpPr>
          <cdr:cNvPr id="47" name="Groupe 3"/>
          <cdr:cNvGrpSpPr>
            <a:grpSpLocks xmlns:a="http://schemas.openxmlformats.org/drawingml/2006/main"/>
          </cdr:cNvGrpSpPr>
        </cdr:nvGrpSpPr>
        <cdr:grpSpPr bwMode="auto">
          <a:xfrm xmlns:a="http://schemas.openxmlformats.org/drawingml/2006/main">
            <a:off x="2553989" y="50792"/>
            <a:ext cx="2378888" cy="590962"/>
            <a:chOff x="2554017" y="50801"/>
            <a:chExt cx="2378878" cy="590944"/>
          </a:xfrm>
        </cdr:grpSpPr>
      </cdr:grpSp>
      <cdr:grpSp>
        <cdr:nvGrpSpPr>
          <cdr:cNvPr id="156675" name="Groupe 3"/>
          <cdr:cNvGrpSpPr>
            <a:grpSpLocks xmlns:a="http://schemas.openxmlformats.org/drawingml/2006/main"/>
          </cdr:cNvGrpSpPr>
        </cdr:nvGrpSpPr>
        <cdr:grpSpPr bwMode="auto">
          <a:xfrm xmlns:a="http://schemas.openxmlformats.org/drawingml/2006/main">
            <a:off x="2553989" y="50792"/>
            <a:ext cx="2378888" cy="590962"/>
            <a:chOff x="2554017" y="50801"/>
            <a:chExt cx="2378878" cy="590944"/>
          </a:xfrm>
        </cdr:grpSpPr>
        <cdr:sp macro="" textlink="">
          <cdr:nvSpPr>
            <cdr:cNvPr id="2" name="ZoneTexte 3"/>
            <cdr:cNvSpPr txBox="1"/>
          </cdr:nvSpPr>
          <cdr:spPr>
            <a:xfrm xmlns:a="http://schemas.openxmlformats.org/drawingml/2006/main">
              <a:off x="2554017" y="50801"/>
              <a:ext cx="522558" cy="139700"/>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98%</a:t>
              </a:r>
            </a:p>
          </cdr:txBody>
        </cdr:sp>
        <cdr:sp macro="" textlink="">
          <cdr:nvSpPr>
            <cdr:cNvPr id="3" name="ZoneTexte 3"/>
            <cdr:cNvSpPr txBox="1"/>
          </cdr:nvSpPr>
          <cdr:spPr>
            <a:xfrm xmlns:a="http://schemas.openxmlformats.org/drawingml/2006/main">
              <a:off x="4394674" y="384570"/>
              <a:ext cx="538221" cy="257175"/>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100%</a:t>
              </a:r>
            </a:p>
          </cdr:txBody>
        </cdr:sp>
      </cdr:grpSp>
      <cdr:sp macro="" textlink="">
        <cdr:nvSpPr>
          <cdr:cNvPr id="5" name="ZoneTexte 3"/>
          <cdr:cNvSpPr txBox="1"/>
        </cdr:nvSpPr>
        <cdr:spPr>
          <a:xfrm xmlns:a="http://schemas.openxmlformats.org/drawingml/2006/main">
            <a:off x="1736725" y="831850"/>
            <a:ext cx="522560" cy="139704"/>
          </a:xfrm>
          <a:prstGeom xmlns:a="http://schemas.openxmlformats.org/drawingml/2006/main" prst="rect">
            <a:avLst/>
          </a:prstGeom>
          <a:solidFill xmlns:a="http://schemas.openxmlformats.org/drawingml/2006/main">
            <a:schemeClr val="tx2">
              <a:lumMod val="5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chemeClr val="bg1"/>
                </a:solidFill>
              </a:rPr>
              <a:t>95%</a:t>
            </a:r>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QHSEI\QUALITE\QUALITE\Partages\DOC%20ETV-%20STAGIAIRES\Doc%20KATIA\Production\Tableau%20de%20bord%20Production%202019%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lasseur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QHSEI\QUALITE\QUALITE\Partages\DOC%20ETV-%20STAGIAIRES\Doc%20KATIA\Production\Tableau%20de%20bord%20Productio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eurs S2"/>
      <sheetName val="S2"/>
      <sheetName val="S1"/>
      <sheetName val="Indicateurs S1"/>
      <sheetName val="Jauge"/>
      <sheetName val="Données RFT"/>
      <sheetName val="Tableau de bord RFT"/>
      <sheetName val="Planning Prod"/>
      <sheetName val="Production hebdo"/>
      <sheetName val="Données Sched. Adh."/>
      <sheetName val="Indicateurs hebdo"/>
      <sheetName val="Feuil3 (2)"/>
      <sheetName val="S1(RHO50 brut)"/>
      <sheetName val="Indicateurs S1(RHO50 brut)"/>
      <sheetName val="S1(RHO92) "/>
      <sheetName val="Indicateurs S1(RHO92) "/>
      <sheetName val="S2(RHO50 pur)"/>
      <sheetName val="Indicateurs S2(RHO50 pur)"/>
      <sheetName val="S2 (RHO77)"/>
      <sheetName val="Indicateurs S2(RHO77)"/>
      <sheetName val="cyclo"/>
      <sheetName val="Indicateurs cyclo"/>
      <sheetName val="Jaguar"/>
      <sheetName val="LUB Suivi MICROBIO-VISCO"/>
    </sheetNames>
    <definedNames>
      <definedName name="APJPlageX" refersTo="#REF!"/>
      <definedName name="APJPlageY1" refersTo="#REF!"/>
      <definedName name="APJPlageY2" refersTo="#REF!"/>
      <definedName name="APJPlageY3" refersTo="#REF!"/>
      <definedName name="ecartprodsem" refersTo="#REF!"/>
      <definedName name="prodsemreal" refersTo="#REF!"/>
      <definedName name="prodsemsoip" refersTo="#REF!"/>
      <definedName name="recyclesem" refersTo="#REF!"/>
      <definedName name="restenonconforme" refersTo="#REF!"/>
      <definedName name="RFTparjour" refersTo="#REF!"/>
      <definedName name="semainex" refersTo="#REF!"/>
      <definedName name="soudeparjour" refersTo="#REF!"/>
      <definedName name="soudesem" refersTo="#REF!"/>
    </definedNames>
    <sheetDataSet>
      <sheetData sheetId="0"/>
      <sheetData sheetId="1">
        <row r="93">
          <cell r="L93">
            <v>10</v>
          </cell>
          <cell r="M93">
            <v>11</v>
          </cell>
          <cell r="N93">
            <v>12</v>
          </cell>
          <cell r="O93">
            <v>13</v>
          </cell>
        </row>
        <row r="129">
          <cell r="L129" t="e">
            <v>#REF!</v>
          </cell>
          <cell r="M129" t="e">
            <v>#REF!</v>
          </cell>
          <cell r="N129" t="e">
            <v>#REF!</v>
          </cell>
          <cell r="O129" t="e">
            <v>#REF!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RHO50 brut)"/>
      <sheetName val="Feuil2"/>
    </sheetNames>
    <sheetDataSet>
      <sheetData sheetId="0"/>
      <sheetData sheetId="1">
        <row r="10">
          <cell r="F10">
            <v>0</v>
          </cell>
          <cell r="I10">
            <v>0</v>
          </cell>
          <cell r="L10">
            <v>0</v>
          </cell>
          <cell r="O10">
            <v>0</v>
          </cell>
        </row>
        <row r="11">
          <cell r="F11">
            <v>20</v>
          </cell>
          <cell r="I11">
            <v>20</v>
          </cell>
          <cell r="L11">
            <v>20</v>
          </cell>
          <cell r="O11">
            <v>20</v>
          </cell>
        </row>
        <row r="12">
          <cell r="F12">
            <v>20</v>
          </cell>
          <cell r="I12">
            <v>20</v>
          </cell>
          <cell r="L12">
            <v>20</v>
          </cell>
          <cell r="O12">
            <v>20</v>
          </cell>
        </row>
        <row r="13">
          <cell r="F13">
            <v>60</v>
          </cell>
          <cell r="I13">
            <v>60</v>
          </cell>
          <cell r="L13">
            <v>60</v>
          </cell>
          <cell r="O13">
            <v>60</v>
          </cell>
        </row>
        <row r="14">
          <cell r="F14">
            <v>100</v>
          </cell>
          <cell r="I14">
            <v>100</v>
          </cell>
          <cell r="L14">
            <v>100</v>
          </cell>
          <cell r="O14">
            <v>100</v>
          </cell>
        </row>
        <row r="18">
          <cell r="F18" t="e">
            <v>#REF!</v>
          </cell>
          <cell r="I18" t="e">
            <v>#REF!</v>
          </cell>
          <cell r="L18" t="e">
            <v>#REF!</v>
          </cell>
          <cell r="O18" t="e">
            <v>#REF!</v>
          </cell>
        </row>
        <row r="19">
          <cell r="F19">
            <v>1</v>
          </cell>
          <cell r="I19">
            <v>1</v>
          </cell>
          <cell r="L19">
            <v>1</v>
          </cell>
          <cell r="O19">
            <v>1</v>
          </cell>
        </row>
        <row r="20">
          <cell r="F20" t="e">
            <v>#REF!</v>
          </cell>
          <cell r="I20" t="e">
            <v>#REF!</v>
          </cell>
          <cell r="L20" t="e">
            <v>#REF!</v>
          </cell>
          <cell r="O20" t="e">
            <v>#REF!</v>
          </cell>
        </row>
        <row r="21">
          <cell r="F21">
            <v>100</v>
          </cell>
          <cell r="I21">
            <v>100</v>
          </cell>
          <cell r="L21">
            <v>100</v>
          </cell>
          <cell r="O21">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uge"/>
      <sheetName val="Données RFT"/>
      <sheetName val="Tableau de bord RFT"/>
      <sheetName val="Planning Prod"/>
      <sheetName val="Production hebdo"/>
      <sheetName val="Données Sched. Adh."/>
      <sheetName val="Indicateurs hebdo"/>
      <sheetName val="S1"/>
      <sheetName val="S1 (2)"/>
      <sheetName val="Indicateurs S1"/>
      <sheetName val="Feuil3 (2)"/>
      <sheetName val="S1(RHO50 brut)"/>
      <sheetName val="Indicateurs S1(RHO50 brut)"/>
      <sheetName val="S1(RHO92) "/>
      <sheetName val="Indicateurs S1(RHO92) "/>
      <sheetName val="S2(RHO50 pur)"/>
      <sheetName val="Indicateurs S2(RHO50 pur)"/>
      <sheetName val="S2 (RHO77)"/>
      <sheetName val="Indicateurs S2(RHO77)"/>
      <sheetName val="cyclo"/>
      <sheetName val="Indicateurs cyclo"/>
      <sheetName val="Jaguar"/>
      <sheetName val="LUB Suivi MICROBIO-VISCO"/>
    </sheetNames>
    <sheetDataSet>
      <sheetData sheetId="0">
        <row r="38">
          <cell r="C38"/>
        </row>
        <row r="39">
          <cell r="C39">
            <v>90</v>
          </cell>
        </row>
        <row r="40">
          <cell r="C40"/>
        </row>
        <row r="41">
          <cell r="C41"/>
        </row>
      </sheetData>
      <sheetData sheetId="1"/>
      <sheetData sheetId="2"/>
      <sheetData sheetId="3"/>
      <sheetData sheetId="4"/>
      <sheetData sheetId="5"/>
      <sheetData sheetId="6"/>
      <sheetData sheetId="7">
        <row r="24">
          <cell r="C24">
            <v>100</v>
          </cell>
        </row>
        <row r="218">
          <cell r="I218">
            <v>0</v>
          </cell>
        </row>
        <row r="219">
          <cell r="I219">
            <v>0</v>
          </cell>
        </row>
        <row r="220">
          <cell r="I220">
            <v>0</v>
          </cell>
        </row>
        <row r="221">
          <cell r="I221">
            <v>0</v>
          </cell>
        </row>
        <row r="222">
          <cell r="I222">
            <v>0</v>
          </cell>
        </row>
        <row r="223">
          <cell r="I223">
            <v>0</v>
          </cell>
        </row>
        <row r="224">
          <cell r="I224">
            <v>0</v>
          </cell>
        </row>
        <row r="225">
          <cell r="I225">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tabSelected="1" workbookViewId="0">
      <selection activeCell="H3" sqref="H3"/>
    </sheetView>
  </sheetViews>
  <sheetFormatPr baseColWidth="10" defaultRowHeight="12.75" x14ac:dyDescent="0.2"/>
  <cols>
    <col min="1" max="16384" width="11.42578125" style="4"/>
  </cols>
  <sheetData>
    <row r="1" spans="1:16" x14ac:dyDescent="0.2">
      <c r="A1" s="1"/>
      <c r="B1" s="2"/>
      <c r="C1" s="2"/>
      <c r="D1" s="2"/>
      <c r="E1" s="2"/>
      <c r="F1" s="2"/>
      <c r="G1" s="2"/>
      <c r="H1" s="2"/>
      <c r="I1" s="2"/>
      <c r="J1" s="2"/>
      <c r="K1" s="2"/>
      <c r="L1" s="2"/>
      <c r="M1" s="2"/>
      <c r="N1" s="2"/>
      <c r="O1" s="2"/>
      <c r="P1" s="3"/>
    </row>
    <row r="2" spans="1:16" ht="20.25" x14ac:dyDescent="0.2">
      <c r="A2" s="5" t="s">
        <v>0</v>
      </c>
      <c r="B2" s="5">
        <v>2019</v>
      </c>
      <c r="C2" s="6"/>
      <c r="D2" s="6"/>
      <c r="E2" s="6"/>
      <c r="F2" s="6" t="s">
        <v>1</v>
      </c>
      <c r="G2" s="6"/>
      <c r="H2" s="6"/>
      <c r="I2" s="6"/>
      <c r="J2" s="6"/>
      <c r="K2" s="6"/>
      <c r="L2" s="6"/>
      <c r="M2" s="6"/>
      <c r="N2" s="6"/>
      <c r="O2" s="6"/>
      <c r="P2" s="6"/>
    </row>
    <row r="3" spans="1:16" ht="20.25" x14ac:dyDescent="0.2">
      <c r="A3" s="5" t="s">
        <v>2</v>
      </c>
      <c r="B3" s="5" t="s">
        <v>3</v>
      </c>
      <c r="C3" s="6"/>
      <c r="D3" s="6"/>
      <c r="E3" s="6"/>
      <c r="F3" s="6"/>
      <c r="G3" s="6"/>
      <c r="H3" s="6"/>
      <c r="I3" s="6"/>
      <c r="J3" s="6"/>
      <c r="K3" s="6"/>
      <c r="L3" s="6"/>
      <c r="M3" s="6"/>
      <c r="N3" s="6"/>
      <c r="O3" s="6"/>
      <c r="P3" s="6"/>
    </row>
    <row r="4" spans="1:16" ht="20.25" x14ac:dyDescent="0.2">
      <c r="A4" s="6"/>
      <c r="B4" s="6"/>
      <c r="C4" s="6"/>
      <c r="D4" s="6"/>
      <c r="E4" s="6"/>
      <c r="F4" s="6"/>
      <c r="G4" s="6"/>
      <c r="H4" s="6"/>
      <c r="I4" s="6"/>
      <c r="J4" s="6"/>
      <c r="K4" s="6"/>
      <c r="L4" s="6"/>
      <c r="M4" s="6"/>
      <c r="N4" s="6"/>
      <c r="O4" s="6"/>
      <c r="P4" s="6"/>
    </row>
    <row r="127" spans="3:3" x14ac:dyDescent="0.2">
      <c r="C127" s="7"/>
    </row>
  </sheetData>
  <dataValidations count="1">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"Janvier,Février,Mars,Avril,Mai,Juin,Juillet,Août,Septembre,Octobre,Novembre,Décembre"</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6"/>
  <sheetViews>
    <sheetView showGridLines="0" topLeftCell="DN1" zoomScaleNormal="100" workbookViewId="0">
      <selection activeCell="H3" sqref="H3"/>
    </sheetView>
  </sheetViews>
  <sheetFormatPr baseColWidth="10" defaultRowHeight="12.75" x14ac:dyDescent="0.2"/>
  <cols>
    <col min="1" max="1" width="18.85546875" style="4" customWidth="1"/>
    <col min="2" max="17" width="11.42578125" style="4"/>
    <col min="18" max="18" width="12.5703125" style="4" customWidth="1"/>
    <col min="19" max="30" width="11.42578125" style="4"/>
    <col min="31" max="33" width="12.140625" style="4" customWidth="1"/>
    <col min="34" max="34" width="12.85546875" style="4" customWidth="1"/>
    <col min="35" max="47" width="12.140625" style="4" customWidth="1"/>
    <col min="48" max="51" width="11.5703125" style="4" customWidth="1"/>
    <col min="52" max="256" width="11.42578125" style="4"/>
    <col min="257" max="257" width="18.85546875" style="4" customWidth="1"/>
    <col min="258" max="273" width="11.42578125" style="4"/>
    <col min="274" max="274" width="12.5703125" style="4" bestFit="1" customWidth="1"/>
    <col min="275" max="286" width="11.42578125" style="4"/>
    <col min="287" max="289" width="12.140625" style="4" bestFit="1" customWidth="1"/>
    <col min="290" max="290" width="12.85546875" style="4" bestFit="1" customWidth="1"/>
    <col min="291" max="303" width="12.140625" style="4" bestFit="1" customWidth="1"/>
    <col min="304" max="307" width="11.5703125" style="4" bestFit="1" customWidth="1"/>
    <col min="308" max="512" width="11.42578125" style="4"/>
    <col min="513" max="513" width="18.85546875" style="4" customWidth="1"/>
    <col min="514" max="529" width="11.42578125" style="4"/>
    <col min="530" max="530" width="12.5703125" style="4" bestFit="1" customWidth="1"/>
    <col min="531" max="542" width="11.42578125" style="4"/>
    <col min="543" max="545" width="12.140625" style="4" bestFit="1" customWidth="1"/>
    <col min="546" max="546" width="12.85546875" style="4" bestFit="1" customWidth="1"/>
    <col min="547" max="559" width="12.140625" style="4" bestFit="1" customWidth="1"/>
    <col min="560" max="563" width="11.5703125" style="4" bestFit="1" customWidth="1"/>
    <col min="564" max="768" width="11.42578125" style="4"/>
    <col min="769" max="769" width="18.85546875" style="4" customWidth="1"/>
    <col min="770" max="785" width="11.42578125" style="4"/>
    <col min="786" max="786" width="12.5703125" style="4" bestFit="1" customWidth="1"/>
    <col min="787" max="798" width="11.42578125" style="4"/>
    <col min="799" max="801" width="12.140625" style="4" bestFit="1" customWidth="1"/>
    <col min="802" max="802" width="12.85546875" style="4" bestFit="1" customWidth="1"/>
    <col min="803" max="815" width="12.140625" style="4" bestFit="1" customWidth="1"/>
    <col min="816" max="819" width="11.5703125" style="4" bestFit="1" customWidth="1"/>
    <col min="820" max="1024" width="11.42578125" style="4"/>
    <col min="1025" max="1025" width="18.85546875" style="4" customWidth="1"/>
    <col min="1026" max="1041" width="11.42578125" style="4"/>
    <col min="1042" max="1042" width="12.5703125" style="4" bestFit="1" customWidth="1"/>
    <col min="1043" max="1054" width="11.42578125" style="4"/>
    <col min="1055" max="1057" width="12.140625" style="4" bestFit="1" customWidth="1"/>
    <col min="1058" max="1058" width="12.85546875" style="4" bestFit="1" customWidth="1"/>
    <col min="1059" max="1071" width="12.140625" style="4" bestFit="1" customWidth="1"/>
    <col min="1072" max="1075" width="11.5703125" style="4" bestFit="1" customWidth="1"/>
    <col min="1076" max="1280" width="11.42578125" style="4"/>
    <col min="1281" max="1281" width="18.85546875" style="4" customWidth="1"/>
    <col min="1282" max="1297" width="11.42578125" style="4"/>
    <col min="1298" max="1298" width="12.5703125" style="4" bestFit="1" customWidth="1"/>
    <col min="1299" max="1310" width="11.42578125" style="4"/>
    <col min="1311" max="1313" width="12.140625" style="4" bestFit="1" customWidth="1"/>
    <col min="1314" max="1314" width="12.85546875" style="4" bestFit="1" customWidth="1"/>
    <col min="1315" max="1327" width="12.140625" style="4" bestFit="1" customWidth="1"/>
    <col min="1328" max="1331" width="11.5703125" style="4" bestFit="1" customWidth="1"/>
    <col min="1332" max="1536" width="11.42578125" style="4"/>
    <col min="1537" max="1537" width="18.85546875" style="4" customWidth="1"/>
    <col min="1538" max="1553" width="11.42578125" style="4"/>
    <col min="1554" max="1554" width="12.5703125" style="4" bestFit="1" customWidth="1"/>
    <col min="1555" max="1566" width="11.42578125" style="4"/>
    <col min="1567" max="1569" width="12.140625" style="4" bestFit="1" customWidth="1"/>
    <col min="1570" max="1570" width="12.85546875" style="4" bestFit="1" customWidth="1"/>
    <col min="1571" max="1583" width="12.140625" style="4" bestFit="1" customWidth="1"/>
    <col min="1584" max="1587" width="11.5703125" style="4" bestFit="1" customWidth="1"/>
    <col min="1588" max="1792" width="11.42578125" style="4"/>
    <col min="1793" max="1793" width="18.85546875" style="4" customWidth="1"/>
    <col min="1794" max="1809" width="11.42578125" style="4"/>
    <col min="1810" max="1810" width="12.5703125" style="4" bestFit="1" customWidth="1"/>
    <col min="1811" max="1822" width="11.42578125" style="4"/>
    <col min="1823" max="1825" width="12.140625" style="4" bestFit="1" customWidth="1"/>
    <col min="1826" max="1826" width="12.85546875" style="4" bestFit="1" customWidth="1"/>
    <col min="1827" max="1839" width="12.140625" style="4" bestFit="1" customWidth="1"/>
    <col min="1840" max="1843" width="11.5703125" style="4" bestFit="1" customWidth="1"/>
    <col min="1844" max="2048" width="11.42578125" style="4"/>
    <col min="2049" max="2049" width="18.85546875" style="4" customWidth="1"/>
    <col min="2050" max="2065" width="11.42578125" style="4"/>
    <col min="2066" max="2066" width="12.5703125" style="4" bestFit="1" customWidth="1"/>
    <col min="2067" max="2078" width="11.42578125" style="4"/>
    <col min="2079" max="2081" width="12.140625" style="4" bestFit="1" customWidth="1"/>
    <col min="2082" max="2082" width="12.85546875" style="4" bestFit="1" customWidth="1"/>
    <col min="2083" max="2095" width="12.140625" style="4" bestFit="1" customWidth="1"/>
    <col min="2096" max="2099" width="11.5703125" style="4" bestFit="1" customWidth="1"/>
    <col min="2100" max="2304" width="11.42578125" style="4"/>
    <col min="2305" max="2305" width="18.85546875" style="4" customWidth="1"/>
    <col min="2306" max="2321" width="11.42578125" style="4"/>
    <col min="2322" max="2322" width="12.5703125" style="4" bestFit="1" customWidth="1"/>
    <col min="2323" max="2334" width="11.42578125" style="4"/>
    <col min="2335" max="2337" width="12.140625" style="4" bestFit="1" customWidth="1"/>
    <col min="2338" max="2338" width="12.85546875" style="4" bestFit="1" customWidth="1"/>
    <col min="2339" max="2351" width="12.140625" style="4" bestFit="1" customWidth="1"/>
    <col min="2352" max="2355" width="11.5703125" style="4" bestFit="1" customWidth="1"/>
    <col min="2356" max="2560" width="11.42578125" style="4"/>
    <col min="2561" max="2561" width="18.85546875" style="4" customWidth="1"/>
    <col min="2562" max="2577" width="11.42578125" style="4"/>
    <col min="2578" max="2578" width="12.5703125" style="4" bestFit="1" customWidth="1"/>
    <col min="2579" max="2590" width="11.42578125" style="4"/>
    <col min="2591" max="2593" width="12.140625" style="4" bestFit="1" customWidth="1"/>
    <col min="2594" max="2594" width="12.85546875" style="4" bestFit="1" customWidth="1"/>
    <col min="2595" max="2607" width="12.140625" style="4" bestFit="1" customWidth="1"/>
    <col min="2608" max="2611" width="11.5703125" style="4" bestFit="1" customWidth="1"/>
    <col min="2612" max="2816" width="11.42578125" style="4"/>
    <col min="2817" max="2817" width="18.85546875" style="4" customWidth="1"/>
    <col min="2818" max="2833" width="11.42578125" style="4"/>
    <col min="2834" max="2834" width="12.5703125" style="4" bestFit="1" customWidth="1"/>
    <col min="2835" max="2846" width="11.42578125" style="4"/>
    <col min="2847" max="2849" width="12.140625" style="4" bestFit="1" customWidth="1"/>
    <col min="2850" max="2850" width="12.85546875" style="4" bestFit="1" customWidth="1"/>
    <col min="2851" max="2863" width="12.140625" style="4" bestFit="1" customWidth="1"/>
    <col min="2864" max="2867" width="11.5703125" style="4" bestFit="1" customWidth="1"/>
    <col min="2868" max="3072" width="11.42578125" style="4"/>
    <col min="3073" max="3073" width="18.85546875" style="4" customWidth="1"/>
    <col min="3074" max="3089" width="11.42578125" style="4"/>
    <col min="3090" max="3090" width="12.5703125" style="4" bestFit="1" customWidth="1"/>
    <col min="3091" max="3102" width="11.42578125" style="4"/>
    <col min="3103" max="3105" width="12.140625" style="4" bestFit="1" customWidth="1"/>
    <col min="3106" max="3106" width="12.85546875" style="4" bestFit="1" customWidth="1"/>
    <col min="3107" max="3119" width="12.140625" style="4" bestFit="1" customWidth="1"/>
    <col min="3120" max="3123" width="11.5703125" style="4" bestFit="1" customWidth="1"/>
    <col min="3124" max="3328" width="11.42578125" style="4"/>
    <col min="3329" max="3329" width="18.85546875" style="4" customWidth="1"/>
    <col min="3330" max="3345" width="11.42578125" style="4"/>
    <col min="3346" max="3346" width="12.5703125" style="4" bestFit="1" customWidth="1"/>
    <col min="3347" max="3358" width="11.42578125" style="4"/>
    <col min="3359" max="3361" width="12.140625" style="4" bestFit="1" customWidth="1"/>
    <col min="3362" max="3362" width="12.85546875" style="4" bestFit="1" customWidth="1"/>
    <col min="3363" max="3375" width="12.140625" style="4" bestFit="1" customWidth="1"/>
    <col min="3376" max="3379" width="11.5703125" style="4" bestFit="1" customWidth="1"/>
    <col min="3380" max="3584" width="11.42578125" style="4"/>
    <col min="3585" max="3585" width="18.85546875" style="4" customWidth="1"/>
    <col min="3586" max="3601" width="11.42578125" style="4"/>
    <col min="3602" max="3602" width="12.5703125" style="4" bestFit="1" customWidth="1"/>
    <col min="3603" max="3614" width="11.42578125" style="4"/>
    <col min="3615" max="3617" width="12.140625" style="4" bestFit="1" customWidth="1"/>
    <col min="3618" max="3618" width="12.85546875" style="4" bestFit="1" customWidth="1"/>
    <col min="3619" max="3631" width="12.140625" style="4" bestFit="1" customWidth="1"/>
    <col min="3632" max="3635" width="11.5703125" style="4" bestFit="1" customWidth="1"/>
    <col min="3636" max="3840" width="11.42578125" style="4"/>
    <col min="3841" max="3841" width="18.85546875" style="4" customWidth="1"/>
    <col min="3842" max="3857" width="11.42578125" style="4"/>
    <col min="3858" max="3858" width="12.5703125" style="4" bestFit="1" customWidth="1"/>
    <col min="3859" max="3870" width="11.42578125" style="4"/>
    <col min="3871" max="3873" width="12.140625" style="4" bestFit="1" customWidth="1"/>
    <col min="3874" max="3874" width="12.85546875" style="4" bestFit="1" customWidth="1"/>
    <col min="3875" max="3887" width="12.140625" style="4" bestFit="1" customWidth="1"/>
    <col min="3888" max="3891" width="11.5703125" style="4" bestFit="1" customWidth="1"/>
    <col min="3892" max="4096" width="11.42578125" style="4"/>
    <col min="4097" max="4097" width="18.85546875" style="4" customWidth="1"/>
    <col min="4098" max="4113" width="11.42578125" style="4"/>
    <col min="4114" max="4114" width="12.5703125" style="4" bestFit="1" customWidth="1"/>
    <col min="4115" max="4126" width="11.42578125" style="4"/>
    <col min="4127" max="4129" width="12.140625" style="4" bestFit="1" customWidth="1"/>
    <col min="4130" max="4130" width="12.85546875" style="4" bestFit="1" customWidth="1"/>
    <col min="4131" max="4143" width="12.140625" style="4" bestFit="1" customWidth="1"/>
    <col min="4144" max="4147" width="11.5703125" style="4" bestFit="1" customWidth="1"/>
    <col min="4148" max="4352" width="11.42578125" style="4"/>
    <col min="4353" max="4353" width="18.85546875" style="4" customWidth="1"/>
    <col min="4354" max="4369" width="11.42578125" style="4"/>
    <col min="4370" max="4370" width="12.5703125" style="4" bestFit="1" customWidth="1"/>
    <col min="4371" max="4382" width="11.42578125" style="4"/>
    <col min="4383" max="4385" width="12.140625" style="4" bestFit="1" customWidth="1"/>
    <col min="4386" max="4386" width="12.85546875" style="4" bestFit="1" customWidth="1"/>
    <col min="4387" max="4399" width="12.140625" style="4" bestFit="1" customWidth="1"/>
    <col min="4400" max="4403" width="11.5703125" style="4" bestFit="1" customWidth="1"/>
    <col min="4404" max="4608" width="11.42578125" style="4"/>
    <col min="4609" max="4609" width="18.85546875" style="4" customWidth="1"/>
    <col min="4610" max="4625" width="11.42578125" style="4"/>
    <col min="4626" max="4626" width="12.5703125" style="4" bestFit="1" customWidth="1"/>
    <col min="4627" max="4638" width="11.42578125" style="4"/>
    <col min="4639" max="4641" width="12.140625" style="4" bestFit="1" customWidth="1"/>
    <col min="4642" max="4642" width="12.85546875" style="4" bestFit="1" customWidth="1"/>
    <col min="4643" max="4655" width="12.140625" style="4" bestFit="1" customWidth="1"/>
    <col min="4656" max="4659" width="11.5703125" style="4" bestFit="1" customWidth="1"/>
    <col min="4660" max="4864" width="11.42578125" style="4"/>
    <col min="4865" max="4865" width="18.85546875" style="4" customWidth="1"/>
    <col min="4866" max="4881" width="11.42578125" style="4"/>
    <col min="4882" max="4882" width="12.5703125" style="4" bestFit="1" customWidth="1"/>
    <col min="4883" max="4894" width="11.42578125" style="4"/>
    <col min="4895" max="4897" width="12.140625" style="4" bestFit="1" customWidth="1"/>
    <col min="4898" max="4898" width="12.85546875" style="4" bestFit="1" customWidth="1"/>
    <col min="4899" max="4911" width="12.140625" style="4" bestFit="1" customWidth="1"/>
    <col min="4912" max="4915" width="11.5703125" style="4" bestFit="1" customWidth="1"/>
    <col min="4916" max="5120" width="11.42578125" style="4"/>
    <col min="5121" max="5121" width="18.85546875" style="4" customWidth="1"/>
    <col min="5122" max="5137" width="11.42578125" style="4"/>
    <col min="5138" max="5138" width="12.5703125" style="4" bestFit="1" customWidth="1"/>
    <col min="5139" max="5150" width="11.42578125" style="4"/>
    <col min="5151" max="5153" width="12.140625" style="4" bestFit="1" customWidth="1"/>
    <col min="5154" max="5154" width="12.85546875" style="4" bestFit="1" customWidth="1"/>
    <col min="5155" max="5167" width="12.140625" style="4" bestFit="1" customWidth="1"/>
    <col min="5168" max="5171" width="11.5703125" style="4" bestFit="1" customWidth="1"/>
    <col min="5172" max="5376" width="11.42578125" style="4"/>
    <col min="5377" max="5377" width="18.85546875" style="4" customWidth="1"/>
    <col min="5378" max="5393" width="11.42578125" style="4"/>
    <col min="5394" max="5394" width="12.5703125" style="4" bestFit="1" customWidth="1"/>
    <col min="5395" max="5406" width="11.42578125" style="4"/>
    <col min="5407" max="5409" width="12.140625" style="4" bestFit="1" customWidth="1"/>
    <col min="5410" max="5410" width="12.85546875" style="4" bestFit="1" customWidth="1"/>
    <col min="5411" max="5423" width="12.140625" style="4" bestFit="1" customWidth="1"/>
    <col min="5424" max="5427" width="11.5703125" style="4" bestFit="1" customWidth="1"/>
    <col min="5428" max="5632" width="11.42578125" style="4"/>
    <col min="5633" max="5633" width="18.85546875" style="4" customWidth="1"/>
    <col min="5634" max="5649" width="11.42578125" style="4"/>
    <col min="5650" max="5650" width="12.5703125" style="4" bestFit="1" customWidth="1"/>
    <col min="5651" max="5662" width="11.42578125" style="4"/>
    <col min="5663" max="5665" width="12.140625" style="4" bestFit="1" customWidth="1"/>
    <col min="5666" max="5666" width="12.85546875" style="4" bestFit="1" customWidth="1"/>
    <col min="5667" max="5679" width="12.140625" style="4" bestFit="1" customWidth="1"/>
    <col min="5680" max="5683" width="11.5703125" style="4" bestFit="1" customWidth="1"/>
    <col min="5684" max="5888" width="11.42578125" style="4"/>
    <col min="5889" max="5889" width="18.85546875" style="4" customWidth="1"/>
    <col min="5890" max="5905" width="11.42578125" style="4"/>
    <col min="5906" max="5906" width="12.5703125" style="4" bestFit="1" customWidth="1"/>
    <col min="5907" max="5918" width="11.42578125" style="4"/>
    <col min="5919" max="5921" width="12.140625" style="4" bestFit="1" customWidth="1"/>
    <col min="5922" max="5922" width="12.85546875" style="4" bestFit="1" customWidth="1"/>
    <col min="5923" max="5935" width="12.140625" style="4" bestFit="1" customWidth="1"/>
    <col min="5936" max="5939" width="11.5703125" style="4" bestFit="1" customWidth="1"/>
    <col min="5940" max="6144" width="11.42578125" style="4"/>
    <col min="6145" max="6145" width="18.85546875" style="4" customWidth="1"/>
    <col min="6146" max="6161" width="11.42578125" style="4"/>
    <col min="6162" max="6162" width="12.5703125" style="4" bestFit="1" customWidth="1"/>
    <col min="6163" max="6174" width="11.42578125" style="4"/>
    <col min="6175" max="6177" width="12.140625" style="4" bestFit="1" customWidth="1"/>
    <col min="6178" max="6178" width="12.85546875" style="4" bestFit="1" customWidth="1"/>
    <col min="6179" max="6191" width="12.140625" style="4" bestFit="1" customWidth="1"/>
    <col min="6192" max="6195" width="11.5703125" style="4" bestFit="1" customWidth="1"/>
    <col min="6196" max="6400" width="11.42578125" style="4"/>
    <col min="6401" max="6401" width="18.85546875" style="4" customWidth="1"/>
    <col min="6402" max="6417" width="11.42578125" style="4"/>
    <col min="6418" max="6418" width="12.5703125" style="4" bestFit="1" customWidth="1"/>
    <col min="6419" max="6430" width="11.42578125" style="4"/>
    <col min="6431" max="6433" width="12.140625" style="4" bestFit="1" customWidth="1"/>
    <col min="6434" max="6434" width="12.85546875" style="4" bestFit="1" customWidth="1"/>
    <col min="6435" max="6447" width="12.140625" style="4" bestFit="1" customWidth="1"/>
    <col min="6448" max="6451" width="11.5703125" style="4" bestFit="1" customWidth="1"/>
    <col min="6452" max="6656" width="11.42578125" style="4"/>
    <col min="6657" max="6657" width="18.85546875" style="4" customWidth="1"/>
    <col min="6658" max="6673" width="11.42578125" style="4"/>
    <col min="6674" max="6674" width="12.5703125" style="4" bestFit="1" customWidth="1"/>
    <col min="6675" max="6686" width="11.42578125" style="4"/>
    <col min="6687" max="6689" width="12.140625" style="4" bestFit="1" customWidth="1"/>
    <col min="6690" max="6690" width="12.85546875" style="4" bestFit="1" customWidth="1"/>
    <col min="6691" max="6703" width="12.140625" style="4" bestFit="1" customWidth="1"/>
    <col min="6704" max="6707" width="11.5703125" style="4" bestFit="1" customWidth="1"/>
    <col min="6708" max="6912" width="11.42578125" style="4"/>
    <col min="6913" max="6913" width="18.85546875" style="4" customWidth="1"/>
    <col min="6914" max="6929" width="11.42578125" style="4"/>
    <col min="6930" max="6930" width="12.5703125" style="4" bestFit="1" customWidth="1"/>
    <col min="6931" max="6942" width="11.42578125" style="4"/>
    <col min="6943" max="6945" width="12.140625" style="4" bestFit="1" customWidth="1"/>
    <col min="6946" max="6946" width="12.85546875" style="4" bestFit="1" customWidth="1"/>
    <col min="6947" max="6959" width="12.140625" style="4" bestFit="1" customWidth="1"/>
    <col min="6960" max="6963" width="11.5703125" style="4" bestFit="1" customWidth="1"/>
    <col min="6964" max="7168" width="11.42578125" style="4"/>
    <col min="7169" max="7169" width="18.85546875" style="4" customWidth="1"/>
    <col min="7170" max="7185" width="11.42578125" style="4"/>
    <col min="7186" max="7186" width="12.5703125" style="4" bestFit="1" customWidth="1"/>
    <col min="7187" max="7198" width="11.42578125" style="4"/>
    <col min="7199" max="7201" width="12.140625" style="4" bestFit="1" customWidth="1"/>
    <col min="7202" max="7202" width="12.85546875" style="4" bestFit="1" customWidth="1"/>
    <col min="7203" max="7215" width="12.140625" style="4" bestFit="1" customWidth="1"/>
    <col min="7216" max="7219" width="11.5703125" style="4" bestFit="1" customWidth="1"/>
    <col min="7220" max="7424" width="11.42578125" style="4"/>
    <col min="7425" max="7425" width="18.85546875" style="4" customWidth="1"/>
    <col min="7426" max="7441" width="11.42578125" style="4"/>
    <col min="7442" max="7442" width="12.5703125" style="4" bestFit="1" customWidth="1"/>
    <col min="7443" max="7454" width="11.42578125" style="4"/>
    <col min="7455" max="7457" width="12.140625" style="4" bestFit="1" customWidth="1"/>
    <col min="7458" max="7458" width="12.85546875" style="4" bestFit="1" customWidth="1"/>
    <col min="7459" max="7471" width="12.140625" style="4" bestFit="1" customWidth="1"/>
    <col min="7472" max="7475" width="11.5703125" style="4" bestFit="1" customWidth="1"/>
    <col min="7476" max="7680" width="11.42578125" style="4"/>
    <col min="7681" max="7681" width="18.85546875" style="4" customWidth="1"/>
    <col min="7682" max="7697" width="11.42578125" style="4"/>
    <col min="7698" max="7698" width="12.5703125" style="4" bestFit="1" customWidth="1"/>
    <col min="7699" max="7710" width="11.42578125" style="4"/>
    <col min="7711" max="7713" width="12.140625" style="4" bestFit="1" customWidth="1"/>
    <col min="7714" max="7714" width="12.85546875" style="4" bestFit="1" customWidth="1"/>
    <col min="7715" max="7727" width="12.140625" style="4" bestFit="1" customWidth="1"/>
    <col min="7728" max="7731" width="11.5703125" style="4" bestFit="1" customWidth="1"/>
    <col min="7732" max="7936" width="11.42578125" style="4"/>
    <col min="7937" max="7937" width="18.85546875" style="4" customWidth="1"/>
    <col min="7938" max="7953" width="11.42578125" style="4"/>
    <col min="7954" max="7954" width="12.5703125" style="4" bestFit="1" customWidth="1"/>
    <col min="7955" max="7966" width="11.42578125" style="4"/>
    <col min="7967" max="7969" width="12.140625" style="4" bestFit="1" customWidth="1"/>
    <col min="7970" max="7970" width="12.85546875" style="4" bestFit="1" customWidth="1"/>
    <col min="7971" max="7983" width="12.140625" style="4" bestFit="1" customWidth="1"/>
    <col min="7984" max="7987" width="11.5703125" style="4" bestFit="1" customWidth="1"/>
    <col min="7988" max="8192" width="11.42578125" style="4"/>
    <col min="8193" max="8193" width="18.85546875" style="4" customWidth="1"/>
    <col min="8194" max="8209" width="11.42578125" style="4"/>
    <col min="8210" max="8210" width="12.5703125" style="4" bestFit="1" customWidth="1"/>
    <col min="8211" max="8222" width="11.42578125" style="4"/>
    <col min="8223" max="8225" width="12.140625" style="4" bestFit="1" customWidth="1"/>
    <col min="8226" max="8226" width="12.85546875" style="4" bestFit="1" customWidth="1"/>
    <col min="8227" max="8239" width="12.140625" style="4" bestFit="1" customWidth="1"/>
    <col min="8240" max="8243" width="11.5703125" style="4" bestFit="1" customWidth="1"/>
    <col min="8244" max="8448" width="11.42578125" style="4"/>
    <col min="8449" max="8449" width="18.85546875" style="4" customWidth="1"/>
    <col min="8450" max="8465" width="11.42578125" style="4"/>
    <col min="8466" max="8466" width="12.5703125" style="4" bestFit="1" customWidth="1"/>
    <col min="8467" max="8478" width="11.42578125" style="4"/>
    <col min="8479" max="8481" width="12.140625" style="4" bestFit="1" customWidth="1"/>
    <col min="8482" max="8482" width="12.85546875" style="4" bestFit="1" customWidth="1"/>
    <col min="8483" max="8495" width="12.140625" style="4" bestFit="1" customWidth="1"/>
    <col min="8496" max="8499" width="11.5703125" style="4" bestFit="1" customWidth="1"/>
    <col min="8500" max="8704" width="11.42578125" style="4"/>
    <col min="8705" max="8705" width="18.85546875" style="4" customWidth="1"/>
    <col min="8706" max="8721" width="11.42578125" style="4"/>
    <col min="8722" max="8722" width="12.5703125" style="4" bestFit="1" customWidth="1"/>
    <col min="8723" max="8734" width="11.42578125" style="4"/>
    <col min="8735" max="8737" width="12.140625" style="4" bestFit="1" customWidth="1"/>
    <col min="8738" max="8738" width="12.85546875" style="4" bestFit="1" customWidth="1"/>
    <col min="8739" max="8751" width="12.140625" style="4" bestFit="1" customWidth="1"/>
    <col min="8752" max="8755" width="11.5703125" style="4" bestFit="1" customWidth="1"/>
    <col min="8756" max="8960" width="11.42578125" style="4"/>
    <col min="8961" max="8961" width="18.85546875" style="4" customWidth="1"/>
    <col min="8962" max="8977" width="11.42578125" style="4"/>
    <col min="8978" max="8978" width="12.5703125" style="4" bestFit="1" customWidth="1"/>
    <col min="8979" max="8990" width="11.42578125" style="4"/>
    <col min="8991" max="8993" width="12.140625" style="4" bestFit="1" customWidth="1"/>
    <col min="8994" max="8994" width="12.85546875" style="4" bestFit="1" customWidth="1"/>
    <col min="8995" max="9007" width="12.140625" style="4" bestFit="1" customWidth="1"/>
    <col min="9008" max="9011" width="11.5703125" style="4" bestFit="1" customWidth="1"/>
    <col min="9012" max="9216" width="11.42578125" style="4"/>
    <col min="9217" max="9217" width="18.85546875" style="4" customWidth="1"/>
    <col min="9218" max="9233" width="11.42578125" style="4"/>
    <col min="9234" max="9234" width="12.5703125" style="4" bestFit="1" customWidth="1"/>
    <col min="9235" max="9246" width="11.42578125" style="4"/>
    <col min="9247" max="9249" width="12.140625" style="4" bestFit="1" customWidth="1"/>
    <col min="9250" max="9250" width="12.85546875" style="4" bestFit="1" customWidth="1"/>
    <col min="9251" max="9263" width="12.140625" style="4" bestFit="1" customWidth="1"/>
    <col min="9264" max="9267" width="11.5703125" style="4" bestFit="1" customWidth="1"/>
    <col min="9268" max="9472" width="11.42578125" style="4"/>
    <col min="9473" max="9473" width="18.85546875" style="4" customWidth="1"/>
    <col min="9474" max="9489" width="11.42578125" style="4"/>
    <col min="9490" max="9490" width="12.5703125" style="4" bestFit="1" customWidth="1"/>
    <col min="9491" max="9502" width="11.42578125" style="4"/>
    <col min="9503" max="9505" width="12.140625" style="4" bestFit="1" customWidth="1"/>
    <col min="9506" max="9506" width="12.85546875" style="4" bestFit="1" customWidth="1"/>
    <col min="9507" max="9519" width="12.140625" style="4" bestFit="1" customWidth="1"/>
    <col min="9520" max="9523" width="11.5703125" style="4" bestFit="1" customWidth="1"/>
    <col min="9524" max="9728" width="11.42578125" style="4"/>
    <col min="9729" max="9729" width="18.85546875" style="4" customWidth="1"/>
    <col min="9730" max="9745" width="11.42578125" style="4"/>
    <col min="9746" max="9746" width="12.5703125" style="4" bestFit="1" customWidth="1"/>
    <col min="9747" max="9758" width="11.42578125" style="4"/>
    <col min="9759" max="9761" width="12.140625" style="4" bestFit="1" customWidth="1"/>
    <col min="9762" max="9762" width="12.85546875" style="4" bestFit="1" customWidth="1"/>
    <col min="9763" max="9775" width="12.140625" style="4" bestFit="1" customWidth="1"/>
    <col min="9776" max="9779" width="11.5703125" style="4" bestFit="1" customWidth="1"/>
    <col min="9780" max="9984" width="11.42578125" style="4"/>
    <col min="9985" max="9985" width="18.85546875" style="4" customWidth="1"/>
    <col min="9986" max="10001" width="11.42578125" style="4"/>
    <col min="10002" max="10002" width="12.5703125" style="4" bestFit="1" customWidth="1"/>
    <col min="10003" max="10014" width="11.42578125" style="4"/>
    <col min="10015" max="10017" width="12.140625" style="4" bestFit="1" customWidth="1"/>
    <col min="10018" max="10018" width="12.85546875" style="4" bestFit="1" customWidth="1"/>
    <col min="10019" max="10031" width="12.140625" style="4" bestFit="1" customWidth="1"/>
    <col min="10032" max="10035" width="11.5703125" style="4" bestFit="1" customWidth="1"/>
    <col min="10036" max="10240" width="11.42578125" style="4"/>
    <col min="10241" max="10241" width="18.85546875" style="4" customWidth="1"/>
    <col min="10242" max="10257" width="11.42578125" style="4"/>
    <col min="10258" max="10258" width="12.5703125" style="4" bestFit="1" customWidth="1"/>
    <col min="10259" max="10270" width="11.42578125" style="4"/>
    <col min="10271" max="10273" width="12.140625" style="4" bestFit="1" customWidth="1"/>
    <col min="10274" max="10274" width="12.85546875" style="4" bestFit="1" customWidth="1"/>
    <col min="10275" max="10287" width="12.140625" style="4" bestFit="1" customWidth="1"/>
    <col min="10288" max="10291" width="11.5703125" style="4" bestFit="1" customWidth="1"/>
    <col min="10292" max="10496" width="11.42578125" style="4"/>
    <col min="10497" max="10497" width="18.85546875" style="4" customWidth="1"/>
    <col min="10498" max="10513" width="11.42578125" style="4"/>
    <col min="10514" max="10514" width="12.5703125" style="4" bestFit="1" customWidth="1"/>
    <col min="10515" max="10526" width="11.42578125" style="4"/>
    <col min="10527" max="10529" width="12.140625" style="4" bestFit="1" customWidth="1"/>
    <col min="10530" max="10530" width="12.85546875" style="4" bestFit="1" customWidth="1"/>
    <col min="10531" max="10543" width="12.140625" style="4" bestFit="1" customWidth="1"/>
    <col min="10544" max="10547" width="11.5703125" style="4" bestFit="1" customWidth="1"/>
    <col min="10548" max="10752" width="11.42578125" style="4"/>
    <col min="10753" max="10753" width="18.85546875" style="4" customWidth="1"/>
    <col min="10754" max="10769" width="11.42578125" style="4"/>
    <col min="10770" max="10770" width="12.5703125" style="4" bestFit="1" customWidth="1"/>
    <col min="10771" max="10782" width="11.42578125" style="4"/>
    <col min="10783" max="10785" width="12.140625" style="4" bestFit="1" customWidth="1"/>
    <col min="10786" max="10786" width="12.85546875" style="4" bestFit="1" customWidth="1"/>
    <col min="10787" max="10799" width="12.140625" style="4" bestFit="1" customWidth="1"/>
    <col min="10800" max="10803" width="11.5703125" style="4" bestFit="1" customWidth="1"/>
    <col min="10804" max="11008" width="11.42578125" style="4"/>
    <col min="11009" max="11009" width="18.85546875" style="4" customWidth="1"/>
    <col min="11010" max="11025" width="11.42578125" style="4"/>
    <col min="11026" max="11026" width="12.5703125" style="4" bestFit="1" customWidth="1"/>
    <col min="11027" max="11038" width="11.42578125" style="4"/>
    <col min="11039" max="11041" width="12.140625" style="4" bestFit="1" customWidth="1"/>
    <col min="11042" max="11042" width="12.85546875" style="4" bestFit="1" customWidth="1"/>
    <col min="11043" max="11055" width="12.140625" style="4" bestFit="1" customWidth="1"/>
    <col min="11056" max="11059" width="11.5703125" style="4" bestFit="1" customWidth="1"/>
    <col min="11060" max="11264" width="11.42578125" style="4"/>
    <col min="11265" max="11265" width="18.85546875" style="4" customWidth="1"/>
    <col min="11266" max="11281" width="11.42578125" style="4"/>
    <col min="11282" max="11282" width="12.5703125" style="4" bestFit="1" customWidth="1"/>
    <col min="11283" max="11294" width="11.42578125" style="4"/>
    <col min="11295" max="11297" width="12.140625" style="4" bestFit="1" customWidth="1"/>
    <col min="11298" max="11298" width="12.85546875" style="4" bestFit="1" customWidth="1"/>
    <col min="11299" max="11311" width="12.140625" style="4" bestFit="1" customWidth="1"/>
    <col min="11312" max="11315" width="11.5703125" style="4" bestFit="1" customWidth="1"/>
    <col min="11316" max="11520" width="11.42578125" style="4"/>
    <col min="11521" max="11521" width="18.85546875" style="4" customWidth="1"/>
    <col min="11522" max="11537" width="11.42578125" style="4"/>
    <col min="11538" max="11538" width="12.5703125" style="4" bestFit="1" customWidth="1"/>
    <col min="11539" max="11550" width="11.42578125" style="4"/>
    <col min="11551" max="11553" width="12.140625" style="4" bestFit="1" customWidth="1"/>
    <col min="11554" max="11554" width="12.85546875" style="4" bestFit="1" customWidth="1"/>
    <col min="11555" max="11567" width="12.140625" style="4" bestFit="1" customWidth="1"/>
    <col min="11568" max="11571" width="11.5703125" style="4" bestFit="1" customWidth="1"/>
    <col min="11572" max="11776" width="11.42578125" style="4"/>
    <col min="11777" max="11777" width="18.85546875" style="4" customWidth="1"/>
    <col min="11778" max="11793" width="11.42578125" style="4"/>
    <col min="11794" max="11794" width="12.5703125" style="4" bestFit="1" customWidth="1"/>
    <col min="11795" max="11806" width="11.42578125" style="4"/>
    <col min="11807" max="11809" width="12.140625" style="4" bestFit="1" customWidth="1"/>
    <col min="11810" max="11810" width="12.85546875" style="4" bestFit="1" customWidth="1"/>
    <col min="11811" max="11823" width="12.140625" style="4" bestFit="1" customWidth="1"/>
    <col min="11824" max="11827" width="11.5703125" style="4" bestFit="1" customWidth="1"/>
    <col min="11828" max="12032" width="11.42578125" style="4"/>
    <col min="12033" max="12033" width="18.85546875" style="4" customWidth="1"/>
    <col min="12034" max="12049" width="11.42578125" style="4"/>
    <col min="12050" max="12050" width="12.5703125" style="4" bestFit="1" customWidth="1"/>
    <col min="12051" max="12062" width="11.42578125" style="4"/>
    <col min="12063" max="12065" width="12.140625" style="4" bestFit="1" customWidth="1"/>
    <col min="12066" max="12066" width="12.85546875" style="4" bestFit="1" customWidth="1"/>
    <col min="12067" max="12079" width="12.140625" style="4" bestFit="1" customWidth="1"/>
    <col min="12080" max="12083" width="11.5703125" style="4" bestFit="1" customWidth="1"/>
    <col min="12084" max="12288" width="11.42578125" style="4"/>
    <col min="12289" max="12289" width="18.85546875" style="4" customWidth="1"/>
    <col min="12290" max="12305" width="11.42578125" style="4"/>
    <col min="12306" max="12306" width="12.5703125" style="4" bestFit="1" customWidth="1"/>
    <col min="12307" max="12318" width="11.42578125" style="4"/>
    <col min="12319" max="12321" width="12.140625" style="4" bestFit="1" customWidth="1"/>
    <col min="12322" max="12322" width="12.85546875" style="4" bestFit="1" customWidth="1"/>
    <col min="12323" max="12335" width="12.140625" style="4" bestFit="1" customWidth="1"/>
    <col min="12336" max="12339" width="11.5703125" style="4" bestFit="1" customWidth="1"/>
    <col min="12340" max="12544" width="11.42578125" style="4"/>
    <col min="12545" max="12545" width="18.85546875" style="4" customWidth="1"/>
    <col min="12546" max="12561" width="11.42578125" style="4"/>
    <col min="12562" max="12562" width="12.5703125" style="4" bestFit="1" customWidth="1"/>
    <col min="12563" max="12574" width="11.42578125" style="4"/>
    <col min="12575" max="12577" width="12.140625" style="4" bestFit="1" customWidth="1"/>
    <col min="12578" max="12578" width="12.85546875" style="4" bestFit="1" customWidth="1"/>
    <col min="12579" max="12591" width="12.140625" style="4" bestFit="1" customWidth="1"/>
    <col min="12592" max="12595" width="11.5703125" style="4" bestFit="1" customWidth="1"/>
    <col min="12596" max="12800" width="11.42578125" style="4"/>
    <col min="12801" max="12801" width="18.85546875" style="4" customWidth="1"/>
    <col min="12802" max="12817" width="11.42578125" style="4"/>
    <col min="12818" max="12818" width="12.5703125" style="4" bestFit="1" customWidth="1"/>
    <col min="12819" max="12830" width="11.42578125" style="4"/>
    <col min="12831" max="12833" width="12.140625" style="4" bestFit="1" customWidth="1"/>
    <col min="12834" max="12834" width="12.85546875" style="4" bestFit="1" customWidth="1"/>
    <col min="12835" max="12847" width="12.140625" style="4" bestFit="1" customWidth="1"/>
    <col min="12848" max="12851" width="11.5703125" style="4" bestFit="1" customWidth="1"/>
    <col min="12852" max="13056" width="11.42578125" style="4"/>
    <col min="13057" max="13057" width="18.85546875" style="4" customWidth="1"/>
    <col min="13058" max="13073" width="11.42578125" style="4"/>
    <col min="13074" max="13074" width="12.5703125" style="4" bestFit="1" customWidth="1"/>
    <col min="13075" max="13086" width="11.42578125" style="4"/>
    <col min="13087" max="13089" width="12.140625" style="4" bestFit="1" customWidth="1"/>
    <col min="13090" max="13090" width="12.85546875" style="4" bestFit="1" customWidth="1"/>
    <col min="13091" max="13103" width="12.140625" style="4" bestFit="1" customWidth="1"/>
    <col min="13104" max="13107" width="11.5703125" style="4" bestFit="1" customWidth="1"/>
    <col min="13108" max="13312" width="11.42578125" style="4"/>
    <col min="13313" max="13313" width="18.85546875" style="4" customWidth="1"/>
    <col min="13314" max="13329" width="11.42578125" style="4"/>
    <col min="13330" max="13330" width="12.5703125" style="4" bestFit="1" customWidth="1"/>
    <col min="13331" max="13342" width="11.42578125" style="4"/>
    <col min="13343" max="13345" width="12.140625" style="4" bestFit="1" customWidth="1"/>
    <col min="13346" max="13346" width="12.85546875" style="4" bestFit="1" customWidth="1"/>
    <col min="13347" max="13359" width="12.140625" style="4" bestFit="1" customWidth="1"/>
    <col min="13360" max="13363" width="11.5703125" style="4" bestFit="1" customWidth="1"/>
    <col min="13364" max="13568" width="11.42578125" style="4"/>
    <col min="13569" max="13569" width="18.85546875" style="4" customWidth="1"/>
    <col min="13570" max="13585" width="11.42578125" style="4"/>
    <col min="13586" max="13586" width="12.5703125" style="4" bestFit="1" customWidth="1"/>
    <col min="13587" max="13598" width="11.42578125" style="4"/>
    <col min="13599" max="13601" width="12.140625" style="4" bestFit="1" customWidth="1"/>
    <col min="13602" max="13602" width="12.85546875" style="4" bestFit="1" customWidth="1"/>
    <col min="13603" max="13615" width="12.140625" style="4" bestFit="1" customWidth="1"/>
    <col min="13616" max="13619" width="11.5703125" style="4" bestFit="1" customWidth="1"/>
    <col min="13620" max="13824" width="11.42578125" style="4"/>
    <col min="13825" max="13825" width="18.85546875" style="4" customWidth="1"/>
    <col min="13826" max="13841" width="11.42578125" style="4"/>
    <col min="13842" max="13842" width="12.5703125" style="4" bestFit="1" customWidth="1"/>
    <col min="13843" max="13854" width="11.42578125" style="4"/>
    <col min="13855" max="13857" width="12.140625" style="4" bestFit="1" customWidth="1"/>
    <col min="13858" max="13858" width="12.85546875" style="4" bestFit="1" customWidth="1"/>
    <col min="13859" max="13871" width="12.140625" style="4" bestFit="1" customWidth="1"/>
    <col min="13872" max="13875" width="11.5703125" style="4" bestFit="1" customWidth="1"/>
    <col min="13876" max="14080" width="11.42578125" style="4"/>
    <col min="14081" max="14081" width="18.85546875" style="4" customWidth="1"/>
    <col min="14082" max="14097" width="11.42578125" style="4"/>
    <col min="14098" max="14098" width="12.5703125" style="4" bestFit="1" customWidth="1"/>
    <col min="14099" max="14110" width="11.42578125" style="4"/>
    <col min="14111" max="14113" width="12.140625" style="4" bestFit="1" customWidth="1"/>
    <col min="14114" max="14114" width="12.85546875" style="4" bestFit="1" customWidth="1"/>
    <col min="14115" max="14127" width="12.140625" style="4" bestFit="1" customWidth="1"/>
    <col min="14128" max="14131" width="11.5703125" style="4" bestFit="1" customWidth="1"/>
    <col min="14132" max="14336" width="11.42578125" style="4"/>
    <col min="14337" max="14337" width="18.85546875" style="4" customWidth="1"/>
    <col min="14338" max="14353" width="11.42578125" style="4"/>
    <col min="14354" max="14354" width="12.5703125" style="4" bestFit="1" customWidth="1"/>
    <col min="14355" max="14366" width="11.42578125" style="4"/>
    <col min="14367" max="14369" width="12.140625" style="4" bestFit="1" customWidth="1"/>
    <col min="14370" max="14370" width="12.85546875" style="4" bestFit="1" customWidth="1"/>
    <col min="14371" max="14383" width="12.140625" style="4" bestFit="1" customWidth="1"/>
    <col min="14384" max="14387" width="11.5703125" style="4" bestFit="1" customWidth="1"/>
    <col min="14388" max="14592" width="11.42578125" style="4"/>
    <col min="14593" max="14593" width="18.85546875" style="4" customWidth="1"/>
    <col min="14594" max="14609" width="11.42578125" style="4"/>
    <col min="14610" max="14610" width="12.5703125" style="4" bestFit="1" customWidth="1"/>
    <col min="14611" max="14622" width="11.42578125" style="4"/>
    <col min="14623" max="14625" width="12.140625" style="4" bestFit="1" customWidth="1"/>
    <col min="14626" max="14626" width="12.85546875" style="4" bestFit="1" customWidth="1"/>
    <col min="14627" max="14639" width="12.140625" style="4" bestFit="1" customWidth="1"/>
    <col min="14640" max="14643" width="11.5703125" style="4" bestFit="1" customWidth="1"/>
    <col min="14644" max="14848" width="11.42578125" style="4"/>
    <col min="14849" max="14849" width="18.85546875" style="4" customWidth="1"/>
    <col min="14850" max="14865" width="11.42578125" style="4"/>
    <col min="14866" max="14866" width="12.5703125" style="4" bestFit="1" customWidth="1"/>
    <col min="14867" max="14878" width="11.42578125" style="4"/>
    <col min="14879" max="14881" width="12.140625" style="4" bestFit="1" customWidth="1"/>
    <col min="14882" max="14882" width="12.85546875" style="4" bestFit="1" customWidth="1"/>
    <col min="14883" max="14895" width="12.140625" style="4" bestFit="1" customWidth="1"/>
    <col min="14896" max="14899" width="11.5703125" style="4" bestFit="1" customWidth="1"/>
    <col min="14900" max="15104" width="11.42578125" style="4"/>
    <col min="15105" max="15105" width="18.85546875" style="4" customWidth="1"/>
    <col min="15106" max="15121" width="11.42578125" style="4"/>
    <col min="15122" max="15122" width="12.5703125" style="4" bestFit="1" customWidth="1"/>
    <col min="15123" max="15134" width="11.42578125" style="4"/>
    <col min="15135" max="15137" width="12.140625" style="4" bestFit="1" customWidth="1"/>
    <col min="15138" max="15138" width="12.85546875" style="4" bestFit="1" customWidth="1"/>
    <col min="15139" max="15151" width="12.140625" style="4" bestFit="1" customWidth="1"/>
    <col min="15152" max="15155" width="11.5703125" style="4" bestFit="1" customWidth="1"/>
    <col min="15156" max="15360" width="11.42578125" style="4"/>
    <col min="15361" max="15361" width="18.85546875" style="4" customWidth="1"/>
    <col min="15362" max="15377" width="11.42578125" style="4"/>
    <col min="15378" max="15378" width="12.5703125" style="4" bestFit="1" customWidth="1"/>
    <col min="15379" max="15390" width="11.42578125" style="4"/>
    <col min="15391" max="15393" width="12.140625" style="4" bestFit="1" customWidth="1"/>
    <col min="15394" max="15394" width="12.85546875" style="4" bestFit="1" customWidth="1"/>
    <col min="15395" max="15407" width="12.140625" style="4" bestFit="1" customWidth="1"/>
    <col min="15408" max="15411" width="11.5703125" style="4" bestFit="1" customWidth="1"/>
    <col min="15412" max="15616" width="11.42578125" style="4"/>
    <col min="15617" max="15617" width="18.85546875" style="4" customWidth="1"/>
    <col min="15618" max="15633" width="11.42578125" style="4"/>
    <col min="15634" max="15634" width="12.5703125" style="4" bestFit="1" customWidth="1"/>
    <col min="15635" max="15646" width="11.42578125" style="4"/>
    <col min="15647" max="15649" width="12.140625" style="4" bestFit="1" customWidth="1"/>
    <col min="15650" max="15650" width="12.85546875" style="4" bestFit="1" customWidth="1"/>
    <col min="15651" max="15663" width="12.140625" style="4" bestFit="1" customWidth="1"/>
    <col min="15664" max="15667" width="11.5703125" style="4" bestFit="1" customWidth="1"/>
    <col min="15668" max="15872" width="11.42578125" style="4"/>
    <col min="15873" max="15873" width="18.85546875" style="4" customWidth="1"/>
    <col min="15874" max="15889" width="11.42578125" style="4"/>
    <col min="15890" max="15890" width="12.5703125" style="4" bestFit="1" customWidth="1"/>
    <col min="15891" max="15902" width="11.42578125" style="4"/>
    <col min="15903" max="15905" width="12.140625" style="4" bestFit="1" customWidth="1"/>
    <col min="15906" max="15906" width="12.85546875" style="4" bestFit="1" customWidth="1"/>
    <col min="15907" max="15919" width="12.140625" style="4" bestFit="1" customWidth="1"/>
    <col min="15920" max="15923" width="11.5703125" style="4" bestFit="1" customWidth="1"/>
    <col min="15924" max="16128" width="11.42578125" style="4"/>
    <col min="16129" max="16129" width="18.85546875" style="4" customWidth="1"/>
    <col min="16130" max="16145" width="11.42578125" style="4"/>
    <col min="16146" max="16146" width="12.5703125" style="4" bestFit="1" customWidth="1"/>
    <col min="16147" max="16158" width="11.42578125" style="4"/>
    <col min="16159" max="16161" width="12.140625" style="4" bestFit="1" customWidth="1"/>
    <col min="16162" max="16162" width="12.85546875" style="4" bestFit="1" customWidth="1"/>
    <col min="16163" max="16175" width="12.140625" style="4" bestFit="1" customWidth="1"/>
    <col min="16176" max="16179" width="11.5703125" style="4" bestFit="1" customWidth="1"/>
    <col min="16180" max="16384" width="11.42578125" style="4"/>
  </cols>
  <sheetData>
    <row r="1" spans="1:256" ht="12.75" customHeight="1" x14ac:dyDescent="0.2">
      <c r="A1" s="8" t="s">
        <v>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10"/>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row>
    <row r="2" spans="1:256" ht="12.75" customHeight="1" thickBot="1" x14ac:dyDescent="0.2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4"/>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row>
    <row r="3" spans="1:256" s="18" customFormat="1" ht="12.7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7"/>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7"/>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7"/>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7"/>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7"/>
      <c r="IS3" s="16"/>
      <c r="IT3" s="16"/>
      <c r="IU3" s="16"/>
      <c r="IV3" s="16"/>
    </row>
    <row r="4" spans="1:256" s="18" customFormat="1" ht="16.5" customHeight="1" x14ac:dyDescent="0.2">
      <c r="A4" s="19" t="s">
        <v>5</v>
      </c>
      <c r="B4" s="15"/>
      <c r="C4" s="20">
        <f>IF(C6&lt;&gt;"",DAY(C6),"")</f>
        <v>1</v>
      </c>
      <c r="D4" s="20">
        <f t="shared" ref="D4:BO4" si="0">IF(D6&lt;&gt;"",DAY(D6),"")</f>
        <v>2</v>
      </c>
      <c r="E4" s="20">
        <f t="shared" si="0"/>
        <v>3</v>
      </c>
      <c r="F4" s="20">
        <f t="shared" si="0"/>
        <v>4</v>
      </c>
      <c r="G4" s="20">
        <f t="shared" si="0"/>
        <v>5</v>
      </c>
      <c r="H4" s="20">
        <f t="shared" si="0"/>
        <v>6</v>
      </c>
      <c r="I4" s="20">
        <f t="shared" si="0"/>
        <v>7</v>
      </c>
      <c r="J4" s="20">
        <f t="shared" si="0"/>
        <v>8</v>
      </c>
      <c r="K4" s="20">
        <f t="shared" si="0"/>
        <v>9</v>
      </c>
      <c r="L4" s="20">
        <f t="shared" si="0"/>
        <v>10</v>
      </c>
      <c r="M4" s="20">
        <f t="shared" si="0"/>
        <v>11</v>
      </c>
      <c r="N4" s="20">
        <f t="shared" si="0"/>
        <v>12</v>
      </c>
      <c r="O4" s="20">
        <f t="shared" si="0"/>
        <v>13</v>
      </c>
      <c r="P4" s="20">
        <f t="shared" si="0"/>
        <v>14</v>
      </c>
      <c r="Q4" s="20">
        <f t="shared" si="0"/>
        <v>15</v>
      </c>
      <c r="R4" s="20">
        <f t="shared" si="0"/>
        <v>16</v>
      </c>
      <c r="S4" s="20">
        <f t="shared" si="0"/>
        <v>17</v>
      </c>
      <c r="T4" s="20">
        <f t="shared" si="0"/>
        <v>18</v>
      </c>
      <c r="U4" s="20">
        <f t="shared" si="0"/>
        <v>19</v>
      </c>
      <c r="V4" s="20">
        <f t="shared" si="0"/>
        <v>20</v>
      </c>
      <c r="W4" s="20">
        <f t="shared" si="0"/>
        <v>21</v>
      </c>
      <c r="X4" s="20">
        <f t="shared" si="0"/>
        <v>22</v>
      </c>
      <c r="Y4" s="20">
        <f t="shared" si="0"/>
        <v>23</v>
      </c>
      <c r="Z4" s="20">
        <f t="shared" si="0"/>
        <v>24</v>
      </c>
      <c r="AA4" s="20">
        <f t="shared" si="0"/>
        <v>25</v>
      </c>
      <c r="AB4" s="20">
        <f t="shared" si="0"/>
        <v>26</v>
      </c>
      <c r="AC4" s="20">
        <f t="shared" si="0"/>
        <v>27</v>
      </c>
      <c r="AD4" s="20">
        <f t="shared" si="0"/>
        <v>28</v>
      </c>
      <c r="AE4" s="20">
        <f t="shared" si="0"/>
        <v>29</v>
      </c>
      <c r="AF4" s="20">
        <f t="shared" si="0"/>
        <v>30</v>
      </c>
      <c r="AG4" s="20">
        <f t="shared" si="0"/>
        <v>31</v>
      </c>
      <c r="AH4" s="20">
        <f t="shared" si="0"/>
        <v>1</v>
      </c>
      <c r="AI4" s="20">
        <f t="shared" si="0"/>
        <v>2</v>
      </c>
      <c r="AJ4" s="20">
        <f t="shared" si="0"/>
        <v>3</v>
      </c>
      <c r="AK4" s="20">
        <f t="shared" si="0"/>
        <v>4</v>
      </c>
      <c r="AL4" s="20">
        <f t="shared" si="0"/>
        <v>5</v>
      </c>
      <c r="AM4" s="20">
        <f t="shared" si="0"/>
        <v>6</v>
      </c>
      <c r="AN4" s="20">
        <f t="shared" si="0"/>
        <v>7</v>
      </c>
      <c r="AO4" s="20">
        <f t="shared" si="0"/>
        <v>8</v>
      </c>
      <c r="AP4" s="20">
        <f t="shared" si="0"/>
        <v>9</v>
      </c>
      <c r="AQ4" s="20">
        <f t="shared" si="0"/>
        <v>10</v>
      </c>
      <c r="AR4" s="20">
        <f t="shared" si="0"/>
        <v>11</v>
      </c>
      <c r="AS4" s="20">
        <f t="shared" si="0"/>
        <v>12</v>
      </c>
      <c r="AT4" s="20">
        <f t="shared" si="0"/>
        <v>13</v>
      </c>
      <c r="AU4" s="20">
        <f t="shared" si="0"/>
        <v>14</v>
      </c>
      <c r="AV4" s="20">
        <f t="shared" si="0"/>
        <v>15</v>
      </c>
      <c r="AW4" s="20">
        <f t="shared" si="0"/>
        <v>16</v>
      </c>
      <c r="AX4" s="20">
        <f t="shared" si="0"/>
        <v>17</v>
      </c>
      <c r="AY4" s="20">
        <f t="shared" si="0"/>
        <v>18</v>
      </c>
      <c r="AZ4" s="20">
        <f t="shared" si="0"/>
        <v>19</v>
      </c>
      <c r="BA4" s="20">
        <f t="shared" si="0"/>
        <v>20</v>
      </c>
      <c r="BB4" s="20">
        <f t="shared" si="0"/>
        <v>21</v>
      </c>
      <c r="BC4" s="20">
        <f t="shared" si="0"/>
        <v>22</v>
      </c>
      <c r="BD4" s="20">
        <f t="shared" si="0"/>
        <v>23</v>
      </c>
      <c r="BE4" s="20">
        <f t="shared" si="0"/>
        <v>24</v>
      </c>
      <c r="BF4" s="20">
        <f t="shared" si="0"/>
        <v>25</v>
      </c>
      <c r="BG4" s="20">
        <f t="shared" si="0"/>
        <v>26</v>
      </c>
      <c r="BH4" s="20">
        <f t="shared" si="0"/>
        <v>27</v>
      </c>
      <c r="BI4" s="20">
        <f t="shared" si="0"/>
        <v>28</v>
      </c>
      <c r="BJ4" s="20">
        <f t="shared" si="0"/>
        <v>1</v>
      </c>
      <c r="BK4" s="20">
        <f t="shared" si="0"/>
        <v>2</v>
      </c>
      <c r="BL4" s="20">
        <f t="shared" si="0"/>
        <v>3</v>
      </c>
      <c r="BM4" s="20">
        <f t="shared" si="0"/>
        <v>4</v>
      </c>
      <c r="BN4" s="20">
        <f t="shared" si="0"/>
        <v>5</v>
      </c>
      <c r="BO4" s="20">
        <f t="shared" si="0"/>
        <v>6</v>
      </c>
      <c r="BP4" s="20">
        <f t="shared" ref="BP4:EA4" si="1">IF(BP6&lt;&gt;"",DAY(BP6),"")</f>
        <v>7</v>
      </c>
      <c r="BQ4" s="20">
        <f t="shared" si="1"/>
        <v>8</v>
      </c>
      <c r="BR4" s="20">
        <f t="shared" si="1"/>
        <v>9</v>
      </c>
      <c r="BS4" s="20">
        <f t="shared" si="1"/>
        <v>10</v>
      </c>
      <c r="BT4" s="20">
        <f t="shared" si="1"/>
        <v>11</v>
      </c>
      <c r="BU4" s="20">
        <f t="shared" si="1"/>
        <v>12</v>
      </c>
      <c r="BV4" s="20">
        <f t="shared" si="1"/>
        <v>13</v>
      </c>
      <c r="BW4" s="20">
        <f t="shared" si="1"/>
        <v>14</v>
      </c>
      <c r="BX4" s="20">
        <f t="shared" si="1"/>
        <v>15</v>
      </c>
      <c r="BY4" s="20">
        <f t="shared" si="1"/>
        <v>16</v>
      </c>
      <c r="BZ4" s="20">
        <f t="shared" si="1"/>
        <v>17</v>
      </c>
      <c r="CA4" s="20">
        <f t="shared" si="1"/>
        <v>18</v>
      </c>
      <c r="CB4" s="20">
        <f t="shared" si="1"/>
        <v>19</v>
      </c>
      <c r="CC4" s="20">
        <f t="shared" si="1"/>
        <v>20</v>
      </c>
      <c r="CD4" s="20">
        <f t="shared" si="1"/>
        <v>21</v>
      </c>
      <c r="CE4" s="20">
        <f t="shared" si="1"/>
        <v>22</v>
      </c>
      <c r="CF4" s="20">
        <f t="shared" si="1"/>
        <v>23</v>
      </c>
      <c r="CG4" s="20">
        <f t="shared" si="1"/>
        <v>24</v>
      </c>
      <c r="CH4" s="20">
        <f t="shared" si="1"/>
        <v>25</v>
      </c>
      <c r="CI4" s="20">
        <f t="shared" si="1"/>
        <v>26</v>
      </c>
      <c r="CJ4" s="20">
        <f t="shared" si="1"/>
        <v>27</v>
      </c>
      <c r="CK4" s="20">
        <f t="shared" si="1"/>
        <v>28</v>
      </c>
      <c r="CL4" s="20">
        <f t="shared" si="1"/>
        <v>29</v>
      </c>
      <c r="CM4" s="20">
        <f t="shared" si="1"/>
        <v>30</v>
      </c>
      <c r="CN4" s="20">
        <f t="shared" si="1"/>
        <v>31</v>
      </c>
      <c r="CO4" s="20">
        <f t="shared" si="1"/>
        <v>1</v>
      </c>
      <c r="CP4" s="20">
        <f t="shared" si="1"/>
        <v>2</v>
      </c>
      <c r="CQ4" s="20">
        <f t="shared" si="1"/>
        <v>3</v>
      </c>
      <c r="CR4" s="20">
        <f t="shared" si="1"/>
        <v>4</v>
      </c>
      <c r="CS4" s="20">
        <f t="shared" si="1"/>
        <v>5</v>
      </c>
      <c r="CT4" s="20">
        <f t="shared" si="1"/>
        <v>6</v>
      </c>
      <c r="CU4" s="20">
        <f t="shared" si="1"/>
        <v>7</v>
      </c>
      <c r="CV4" s="20">
        <f t="shared" si="1"/>
        <v>8</v>
      </c>
      <c r="CW4" s="20">
        <f t="shared" si="1"/>
        <v>9</v>
      </c>
      <c r="CX4" s="20">
        <f t="shared" si="1"/>
        <v>10</v>
      </c>
      <c r="CY4" s="20">
        <f t="shared" si="1"/>
        <v>11</v>
      </c>
      <c r="CZ4" s="20">
        <f t="shared" si="1"/>
        <v>12</v>
      </c>
      <c r="DA4" s="20">
        <f t="shared" si="1"/>
        <v>13</v>
      </c>
      <c r="DB4" s="20">
        <f t="shared" si="1"/>
        <v>14</v>
      </c>
      <c r="DC4" s="20">
        <f t="shared" si="1"/>
        <v>15</v>
      </c>
      <c r="DD4" s="20">
        <f t="shared" si="1"/>
        <v>16</v>
      </c>
      <c r="DE4" s="20">
        <f t="shared" si="1"/>
        <v>17</v>
      </c>
      <c r="DF4" s="20">
        <f t="shared" si="1"/>
        <v>18</v>
      </c>
      <c r="DG4" s="20">
        <f t="shared" si="1"/>
        <v>19</v>
      </c>
      <c r="DH4" s="20">
        <f t="shared" si="1"/>
        <v>20</v>
      </c>
      <c r="DI4" s="20">
        <f t="shared" si="1"/>
        <v>21</v>
      </c>
      <c r="DJ4" s="20">
        <f t="shared" si="1"/>
        <v>22</v>
      </c>
      <c r="DK4" s="20">
        <f t="shared" si="1"/>
        <v>23</v>
      </c>
      <c r="DL4" s="20">
        <f t="shared" si="1"/>
        <v>24</v>
      </c>
      <c r="DM4" s="20">
        <f t="shared" si="1"/>
        <v>25</v>
      </c>
      <c r="DN4" s="20">
        <f t="shared" si="1"/>
        <v>26</v>
      </c>
      <c r="DO4" s="20">
        <f t="shared" si="1"/>
        <v>27</v>
      </c>
      <c r="DP4" s="20">
        <f t="shared" si="1"/>
        <v>28</v>
      </c>
      <c r="DQ4" s="20">
        <f t="shared" si="1"/>
        <v>29</v>
      </c>
      <c r="DR4" s="20">
        <f t="shared" si="1"/>
        <v>30</v>
      </c>
      <c r="DS4" s="20">
        <f t="shared" si="1"/>
        <v>1</v>
      </c>
      <c r="DT4" s="20">
        <f t="shared" si="1"/>
        <v>2</v>
      </c>
      <c r="DU4" s="20">
        <f t="shared" si="1"/>
        <v>3</v>
      </c>
      <c r="DV4" s="20">
        <f t="shared" si="1"/>
        <v>4</v>
      </c>
      <c r="DW4" s="20">
        <f t="shared" si="1"/>
        <v>5</v>
      </c>
      <c r="DX4" s="20">
        <f t="shared" si="1"/>
        <v>6</v>
      </c>
      <c r="DY4" s="20">
        <f t="shared" si="1"/>
        <v>7</v>
      </c>
      <c r="DZ4" s="20">
        <f t="shared" si="1"/>
        <v>8</v>
      </c>
      <c r="EA4" s="20">
        <f t="shared" si="1"/>
        <v>9</v>
      </c>
      <c r="EB4" s="20">
        <f t="shared" ref="EB4:GM4" si="2">IF(EB6&lt;&gt;"",DAY(EB6),"")</f>
        <v>10</v>
      </c>
      <c r="EC4" s="20">
        <f t="shared" si="2"/>
        <v>11</v>
      </c>
      <c r="ED4" s="20">
        <f t="shared" si="2"/>
        <v>12</v>
      </c>
      <c r="EE4" s="20">
        <f t="shared" si="2"/>
        <v>13</v>
      </c>
      <c r="EF4" s="20">
        <f t="shared" si="2"/>
        <v>14</v>
      </c>
      <c r="EG4" s="20">
        <f t="shared" si="2"/>
        <v>15</v>
      </c>
      <c r="EH4" s="20">
        <f t="shared" si="2"/>
        <v>16</v>
      </c>
      <c r="EI4" s="20">
        <f t="shared" si="2"/>
        <v>17</v>
      </c>
      <c r="EJ4" s="20">
        <f t="shared" si="2"/>
        <v>18</v>
      </c>
      <c r="EK4" s="20">
        <f t="shared" si="2"/>
        <v>19</v>
      </c>
      <c r="EL4" s="20">
        <f t="shared" si="2"/>
        <v>20</v>
      </c>
      <c r="EM4" s="20">
        <f t="shared" si="2"/>
        <v>21</v>
      </c>
      <c r="EN4" s="20">
        <f t="shared" si="2"/>
        <v>22</v>
      </c>
      <c r="EO4" s="20">
        <f t="shared" si="2"/>
        <v>23</v>
      </c>
      <c r="EP4" s="20">
        <f t="shared" si="2"/>
        <v>24</v>
      </c>
      <c r="EQ4" s="20">
        <f t="shared" si="2"/>
        <v>25</v>
      </c>
      <c r="ER4" s="20">
        <f t="shared" si="2"/>
        <v>26</v>
      </c>
      <c r="ES4" s="20">
        <f t="shared" si="2"/>
        <v>27</v>
      </c>
      <c r="ET4" s="20">
        <f t="shared" si="2"/>
        <v>28</v>
      </c>
      <c r="EU4" s="20">
        <f t="shared" si="2"/>
        <v>29</v>
      </c>
      <c r="EV4" s="20">
        <f t="shared" si="2"/>
        <v>30</v>
      </c>
      <c r="EW4" s="20">
        <f t="shared" si="2"/>
        <v>31</v>
      </c>
      <c r="EX4" s="20">
        <f t="shared" si="2"/>
        <v>1</v>
      </c>
      <c r="EY4" s="20">
        <f t="shared" si="2"/>
        <v>2</v>
      </c>
      <c r="EZ4" s="20">
        <f t="shared" si="2"/>
        <v>3</v>
      </c>
      <c r="FA4" s="20">
        <f t="shared" si="2"/>
        <v>4</v>
      </c>
      <c r="FB4" s="20">
        <f t="shared" si="2"/>
        <v>5</v>
      </c>
      <c r="FC4" s="20">
        <f t="shared" si="2"/>
        <v>6</v>
      </c>
      <c r="FD4" s="20">
        <f t="shared" si="2"/>
        <v>7</v>
      </c>
      <c r="FE4" s="20">
        <f t="shared" si="2"/>
        <v>8</v>
      </c>
      <c r="FF4" s="20">
        <f t="shared" si="2"/>
        <v>9</v>
      </c>
      <c r="FG4" s="20">
        <f t="shared" si="2"/>
        <v>10</v>
      </c>
      <c r="FH4" s="20">
        <f t="shared" si="2"/>
        <v>11</v>
      </c>
      <c r="FI4" s="20">
        <f t="shared" si="2"/>
        <v>12</v>
      </c>
      <c r="FJ4" s="20">
        <f t="shared" si="2"/>
        <v>13</v>
      </c>
      <c r="FK4" s="20">
        <f t="shared" si="2"/>
        <v>14</v>
      </c>
      <c r="FL4" s="20">
        <f t="shared" si="2"/>
        <v>15</v>
      </c>
      <c r="FM4" s="20">
        <f t="shared" si="2"/>
        <v>16</v>
      </c>
      <c r="FN4" s="20">
        <f t="shared" si="2"/>
        <v>17</v>
      </c>
      <c r="FO4" s="20">
        <f t="shared" si="2"/>
        <v>18</v>
      </c>
      <c r="FP4" s="20">
        <f t="shared" si="2"/>
        <v>19</v>
      </c>
      <c r="FQ4" s="20">
        <f t="shared" si="2"/>
        <v>20</v>
      </c>
      <c r="FR4" s="20">
        <f t="shared" si="2"/>
        <v>21</v>
      </c>
      <c r="FS4" s="20">
        <f t="shared" si="2"/>
        <v>22</v>
      </c>
      <c r="FT4" s="20">
        <f t="shared" si="2"/>
        <v>23</v>
      </c>
      <c r="FU4" s="20">
        <f t="shared" si="2"/>
        <v>24</v>
      </c>
      <c r="FV4" s="20">
        <f t="shared" si="2"/>
        <v>25</v>
      </c>
      <c r="FW4" s="20">
        <f t="shared" si="2"/>
        <v>26</v>
      </c>
      <c r="FX4" s="20">
        <f t="shared" si="2"/>
        <v>27</v>
      </c>
      <c r="FY4" s="20">
        <f t="shared" si="2"/>
        <v>28</v>
      </c>
      <c r="FZ4" s="20">
        <f t="shared" si="2"/>
        <v>29</v>
      </c>
      <c r="GA4" s="20">
        <f t="shared" si="2"/>
        <v>30</v>
      </c>
      <c r="GB4" s="20">
        <f t="shared" si="2"/>
        <v>1</v>
      </c>
      <c r="GC4" s="20">
        <f t="shared" si="2"/>
        <v>2</v>
      </c>
      <c r="GD4" s="20">
        <f t="shared" si="2"/>
        <v>3</v>
      </c>
      <c r="GE4" s="20">
        <f t="shared" si="2"/>
        <v>4</v>
      </c>
      <c r="GF4" s="20">
        <f t="shared" si="2"/>
        <v>5</v>
      </c>
      <c r="GG4" s="20">
        <f t="shared" si="2"/>
        <v>6</v>
      </c>
      <c r="GH4" s="20">
        <f t="shared" si="2"/>
        <v>7</v>
      </c>
      <c r="GI4" s="20">
        <f t="shared" si="2"/>
        <v>8</v>
      </c>
      <c r="GJ4" s="20">
        <f t="shared" si="2"/>
        <v>9</v>
      </c>
      <c r="GK4" s="20">
        <f t="shared" si="2"/>
        <v>10</v>
      </c>
      <c r="GL4" s="20">
        <f t="shared" si="2"/>
        <v>11</v>
      </c>
      <c r="GM4" s="20">
        <f t="shared" si="2"/>
        <v>12</v>
      </c>
      <c r="GN4" s="20">
        <f t="shared" ref="GN4:IV4" si="3">IF(GN6&lt;&gt;"",DAY(GN6),"")</f>
        <v>13</v>
      </c>
      <c r="GO4" s="20">
        <f t="shared" si="3"/>
        <v>14</v>
      </c>
      <c r="GP4" s="20">
        <f t="shared" si="3"/>
        <v>15</v>
      </c>
      <c r="GQ4" s="20">
        <f t="shared" si="3"/>
        <v>16</v>
      </c>
      <c r="GR4" s="20">
        <f t="shared" si="3"/>
        <v>17</v>
      </c>
      <c r="GS4" s="20">
        <f t="shared" si="3"/>
        <v>18</v>
      </c>
      <c r="GT4" s="20">
        <f t="shared" si="3"/>
        <v>19</v>
      </c>
      <c r="GU4" s="20">
        <f t="shared" si="3"/>
        <v>20</v>
      </c>
      <c r="GV4" s="20">
        <f t="shared" si="3"/>
        <v>21</v>
      </c>
      <c r="GW4" s="20">
        <f t="shared" si="3"/>
        <v>22</v>
      </c>
      <c r="GX4" s="20">
        <f t="shared" si="3"/>
        <v>23</v>
      </c>
      <c r="GY4" s="20">
        <f t="shared" si="3"/>
        <v>24</v>
      </c>
      <c r="GZ4" s="20">
        <f t="shared" si="3"/>
        <v>25</v>
      </c>
      <c r="HA4" s="20">
        <f t="shared" si="3"/>
        <v>26</v>
      </c>
      <c r="HB4" s="20">
        <f t="shared" si="3"/>
        <v>27</v>
      </c>
      <c r="HC4" s="20">
        <f t="shared" si="3"/>
        <v>28</v>
      </c>
      <c r="HD4" s="20">
        <f t="shared" si="3"/>
        <v>29</v>
      </c>
      <c r="HE4" s="20">
        <f t="shared" si="3"/>
        <v>30</v>
      </c>
      <c r="HF4" s="20">
        <f t="shared" si="3"/>
        <v>31</v>
      </c>
      <c r="HG4" s="20">
        <f t="shared" si="3"/>
        <v>1</v>
      </c>
      <c r="HH4" s="20">
        <f t="shared" si="3"/>
        <v>2</v>
      </c>
      <c r="HI4" s="20">
        <f t="shared" si="3"/>
        <v>3</v>
      </c>
      <c r="HJ4" s="20">
        <f t="shared" si="3"/>
        <v>4</v>
      </c>
      <c r="HK4" s="20">
        <f t="shared" si="3"/>
        <v>5</v>
      </c>
      <c r="HL4" s="20">
        <f t="shared" si="3"/>
        <v>6</v>
      </c>
      <c r="HM4" s="20">
        <f t="shared" si="3"/>
        <v>7</v>
      </c>
      <c r="HN4" s="20">
        <f t="shared" si="3"/>
        <v>8</v>
      </c>
      <c r="HO4" s="20">
        <f t="shared" si="3"/>
        <v>9</v>
      </c>
      <c r="HP4" s="20">
        <f t="shared" si="3"/>
        <v>10</v>
      </c>
      <c r="HQ4" s="20">
        <f t="shared" si="3"/>
        <v>11</v>
      </c>
      <c r="HR4" s="20">
        <f t="shared" si="3"/>
        <v>12</v>
      </c>
      <c r="HS4" s="20">
        <f t="shared" si="3"/>
        <v>13</v>
      </c>
      <c r="HT4" s="20">
        <f t="shared" si="3"/>
        <v>14</v>
      </c>
      <c r="HU4" s="20">
        <f t="shared" si="3"/>
        <v>15</v>
      </c>
      <c r="HV4" s="20">
        <f t="shared" si="3"/>
        <v>16</v>
      </c>
      <c r="HW4" s="20">
        <f t="shared" si="3"/>
        <v>17</v>
      </c>
      <c r="HX4" s="20">
        <f t="shared" si="3"/>
        <v>18</v>
      </c>
      <c r="HY4" s="20">
        <f t="shared" si="3"/>
        <v>19</v>
      </c>
      <c r="HZ4" s="20">
        <f t="shared" si="3"/>
        <v>20</v>
      </c>
      <c r="IA4" s="20">
        <f t="shared" si="3"/>
        <v>21</v>
      </c>
      <c r="IB4" s="20">
        <f t="shared" si="3"/>
        <v>22</v>
      </c>
      <c r="IC4" s="20">
        <f t="shared" si="3"/>
        <v>23</v>
      </c>
      <c r="ID4" s="20">
        <f t="shared" si="3"/>
        <v>24</v>
      </c>
      <c r="IE4" s="20">
        <f t="shared" si="3"/>
        <v>25</v>
      </c>
      <c r="IF4" s="20">
        <f t="shared" si="3"/>
        <v>26</v>
      </c>
      <c r="IG4" s="20">
        <f t="shared" si="3"/>
        <v>27</v>
      </c>
      <c r="IH4" s="20">
        <f t="shared" si="3"/>
        <v>28</v>
      </c>
      <c r="II4" s="20">
        <f t="shared" si="3"/>
        <v>29</v>
      </c>
      <c r="IJ4" s="20">
        <f t="shared" si="3"/>
        <v>30</v>
      </c>
      <c r="IK4" s="20">
        <f t="shared" si="3"/>
        <v>31</v>
      </c>
      <c r="IL4" s="20">
        <f t="shared" si="3"/>
        <v>1</v>
      </c>
      <c r="IM4" s="20">
        <f t="shared" si="3"/>
        <v>2</v>
      </c>
      <c r="IN4" s="20">
        <f t="shared" si="3"/>
        <v>3</v>
      </c>
      <c r="IO4" s="20">
        <f t="shared" si="3"/>
        <v>4</v>
      </c>
      <c r="IP4" s="20">
        <f t="shared" si="3"/>
        <v>5</v>
      </c>
      <c r="IQ4" s="20">
        <f t="shared" si="3"/>
        <v>6</v>
      </c>
      <c r="IR4" s="20">
        <f t="shared" si="3"/>
        <v>7</v>
      </c>
      <c r="IS4" s="20">
        <f t="shared" si="3"/>
        <v>8</v>
      </c>
      <c r="IT4" s="20">
        <f t="shared" si="3"/>
        <v>9</v>
      </c>
      <c r="IU4" s="20">
        <f t="shared" si="3"/>
        <v>10</v>
      </c>
      <c r="IV4" s="20">
        <f t="shared" si="3"/>
        <v>11</v>
      </c>
    </row>
    <row r="5" spans="1:256" s="18" customFormat="1" ht="12.75" customHeight="1" thickBot="1" x14ac:dyDescent="0.25">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3"/>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3"/>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3"/>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3"/>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3"/>
      <c r="IS5" s="22"/>
      <c r="IT5" s="22"/>
      <c r="IU5" s="22"/>
      <c r="IV5" s="22"/>
    </row>
    <row r="6" spans="1:256" ht="12.75" customHeight="1" x14ac:dyDescent="0.2">
      <c r="A6" s="24" t="s">
        <v>6</v>
      </c>
      <c r="B6" s="25"/>
      <c r="C6" s="26">
        <v>43466</v>
      </c>
      <c r="D6" s="26">
        <v>43467</v>
      </c>
      <c r="E6" s="26">
        <v>43468</v>
      </c>
      <c r="F6" s="26">
        <v>43469</v>
      </c>
      <c r="G6" s="26">
        <v>43470</v>
      </c>
      <c r="H6" s="26">
        <v>43471</v>
      </c>
      <c r="I6" s="26">
        <v>43472</v>
      </c>
      <c r="J6" s="26">
        <v>43473</v>
      </c>
      <c r="K6" s="26">
        <v>43474</v>
      </c>
      <c r="L6" s="26">
        <v>43475</v>
      </c>
      <c r="M6" s="26">
        <v>43476</v>
      </c>
      <c r="N6" s="26">
        <v>43477</v>
      </c>
      <c r="O6" s="26">
        <v>43478</v>
      </c>
      <c r="P6" s="26">
        <v>43479</v>
      </c>
      <c r="Q6" s="26">
        <v>43480</v>
      </c>
      <c r="R6" s="26">
        <v>43481</v>
      </c>
      <c r="S6" s="26">
        <v>43482</v>
      </c>
      <c r="T6" s="26">
        <v>43483</v>
      </c>
      <c r="U6" s="26">
        <v>43484</v>
      </c>
      <c r="V6" s="26">
        <v>43485</v>
      </c>
      <c r="W6" s="26">
        <v>43486</v>
      </c>
      <c r="X6" s="26">
        <v>43487</v>
      </c>
      <c r="Y6" s="26">
        <v>43488</v>
      </c>
      <c r="Z6" s="26">
        <v>43489</v>
      </c>
      <c r="AA6" s="26">
        <v>43490</v>
      </c>
      <c r="AB6" s="26">
        <v>43491</v>
      </c>
      <c r="AC6" s="26">
        <v>43492</v>
      </c>
      <c r="AD6" s="26">
        <v>43493</v>
      </c>
      <c r="AE6" s="26">
        <v>43494</v>
      </c>
      <c r="AF6" s="26">
        <v>43495</v>
      </c>
      <c r="AG6" s="26">
        <v>43496</v>
      </c>
      <c r="AH6" s="26">
        <v>43497</v>
      </c>
      <c r="AI6" s="26">
        <v>43498</v>
      </c>
      <c r="AJ6" s="26">
        <v>43499</v>
      </c>
      <c r="AK6" s="26">
        <v>43500</v>
      </c>
      <c r="AL6" s="26">
        <v>43501</v>
      </c>
      <c r="AM6" s="26">
        <v>43502</v>
      </c>
      <c r="AN6" s="26">
        <v>43503</v>
      </c>
      <c r="AO6" s="26">
        <v>43504</v>
      </c>
      <c r="AP6" s="26">
        <v>43505</v>
      </c>
      <c r="AQ6" s="26">
        <v>43506</v>
      </c>
      <c r="AR6" s="26">
        <v>43507</v>
      </c>
      <c r="AS6" s="26">
        <v>43508</v>
      </c>
      <c r="AT6" s="26">
        <v>43509</v>
      </c>
      <c r="AU6" s="26">
        <v>43510</v>
      </c>
      <c r="AV6" s="26">
        <v>43511</v>
      </c>
      <c r="AW6" s="26">
        <v>43512</v>
      </c>
      <c r="AX6" s="26">
        <v>43513</v>
      </c>
      <c r="AY6" s="26">
        <v>43514</v>
      </c>
      <c r="AZ6" s="26">
        <v>43515</v>
      </c>
      <c r="BA6" s="26">
        <v>43516</v>
      </c>
      <c r="BB6" s="26">
        <v>43517</v>
      </c>
      <c r="BC6" s="26">
        <v>43518</v>
      </c>
      <c r="BD6" s="26">
        <v>43519</v>
      </c>
      <c r="BE6" s="26">
        <v>43520</v>
      </c>
      <c r="BF6" s="26">
        <v>43521</v>
      </c>
      <c r="BG6" s="26">
        <v>43522</v>
      </c>
      <c r="BH6" s="26">
        <v>43523</v>
      </c>
      <c r="BI6" s="26">
        <v>43524</v>
      </c>
      <c r="BJ6" s="26">
        <v>43525</v>
      </c>
      <c r="BK6" s="26">
        <v>43526</v>
      </c>
      <c r="BL6" s="26">
        <v>43527</v>
      </c>
      <c r="BM6" s="26">
        <v>43528</v>
      </c>
      <c r="BN6" s="26">
        <v>43529</v>
      </c>
      <c r="BO6" s="26">
        <v>43530</v>
      </c>
      <c r="BP6" s="26">
        <v>43531</v>
      </c>
      <c r="BQ6" s="26">
        <v>43532</v>
      </c>
      <c r="BR6" s="26">
        <v>43533</v>
      </c>
      <c r="BS6" s="26">
        <v>43534</v>
      </c>
      <c r="BT6" s="26">
        <v>43535</v>
      </c>
      <c r="BU6" s="26">
        <v>43536</v>
      </c>
      <c r="BV6" s="26">
        <v>43537</v>
      </c>
      <c r="BW6" s="26">
        <v>43538</v>
      </c>
      <c r="BX6" s="26">
        <v>43539</v>
      </c>
      <c r="BY6" s="26">
        <v>43540</v>
      </c>
      <c r="BZ6" s="26">
        <v>43541</v>
      </c>
      <c r="CA6" s="26">
        <v>43542</v>
      </c>
      <c r="CB6" s="26">
        <v>43543</v>
      </c>
      <c r="CC6" s="26">
        <v>43544</v>
      </c>
      <c r="CD6" s="26">
        <v>43545</v>
      </c>
      <c r="CE6" s="26">
        <v>43546</v>
      </c>
      <c r="CF6" s="26">
        <v>43547</v>
      </c>
      <c r="CG6" s="26">
        <v>43548</v>
      </c>
      <c r="CH6" s="26">
        <v>43549</v>
      </c>
      <c r="CI6" s="26">
        <v>43550</v>
      </c>
      <c r="CJ6" s="26">
        <v>43551</v>
      </c>
      <c r="CK6" s="26">
        <v>43552</v>
      </c>
      <c r="CL6" s="26">
        <v>43553</v>
      </c>
      <c r="CM6" s="26">
        <v>43554</v>
      </c>
      <c r="CN6" s="26">
        <v>43555</v>
      </c>
      <c r="CO6" s="26">
        <v>43556</v>
      </c>
      <c r="CP6" s="26">
        <v>43557</v>
      </c>
      <c r="CQ6" s="26">
        <v>43558</v>
      </c>
      <c r="CR6" s="26">
        <v>43559</v>
      </c>
      <c r="CS6" s="26">
        <v>43560</v>
      </c>
      <c r="CT6" s="26">
        <v>43561</v>
      </c>
      <c r="CU6" s="26">
        <v>43562</v>
      </c>
      <c r="CV6" s="26">
        <v>43563</v>
      </c>
      <c r="CW6" s="26">
        <v>43564</v>
      </c>
      <c r="CX6" s="26">
        <v>43565</v>
      </c>
      <c r="CY6" s="26">
        <v>43566</v>
      </c>
      <c r="CZ6" s="26">
        <v>43567</v>
      </c>
      <c r="DA6" s="26">
        <v>43568</v>
      </c>
      <c r="DB6" s="26">
        <v>43569</v>
      </c>
      <c r="DC6" s="26">
        <v>43570</v>
      </c>
      <c r="DD6" s="26">
        <v>43571</v>
      </c>
      <c r="DE6" s="26">
        <v>43572</v>
      </c>
      <c r="DF6" s="26">
        <v>43573</v>
      </c>
      <c r="DG6" s="26">
        <v>43574</v>
      </c>
      <c r="DH6" s="26">
        <v>43575</v>
      </c>
      <c r="DI6" s="26">
        <v>43576</v>
      </c>
      <c r="DJ6" s="26">
        <v>43577</v>
      </c>
      <c r="DK6" s="26">
        <v>43578</v>
      </c>
      <c r="DL6" s="26">
        <v>43579</v>
      </c>
      <c r="DM6" s="26">
        <v>43580</v>
      </c>
      <c r="DN6" s="26">
        <v>43581</v>
      </c>
      <c r="DO6" s="26">
        <v>43582</v>
      </c>
      <c r="DP6" s="26">
        <v>43583</v>
      </c>
      <c r="DQ6" s="26">
        <v>43584</v>
      </c>
      <c r="DR6" s="26">
        <v>43585</v>
      </c>
      <c r="DS6" s="26">
        <v>43586</v>
      </c>
      <c r="DT6" s="26">
        <v>43587</v>
      </c>
      <c r="DU6" s="26">
        <v>43588</v>
      </c>
      <c r="DV6" s="26">
        <v>43589</v>
      </c>
      <c r="DW6" s="26">
        <v>43590</v>
      </c>
      <c r="DX6" s="26">
        <v>43591</v>
      </c>
      <c r="DY6" s="26">
        <v>43592</v>
      </c>
      <c r="DZ6" s="26">
        <v>43593</v>
      </c>
      <c r="EA6" s="26">
        <v>43594</v>
      </c>
      <c r="EB6" s="26">
        <v>43595</v>
      </c>
      <c r="EC6" s="26">
        <v>43596</v>
      </c>
      <c r="ED6" s="26">
        <v>43597</v>
      </c>
      <c r="EE6" s="26">
        <v>43598</v>
      </c>
      <c r="EF6" s="26">
        <v>43599</v>
      </c>
      <c r="EG6" s="26">
        <v>43600</v>
      </c>
      <c r="EH6" s="26">
        <v>43601</v>
      </c>
      <c r="EI6" s="26">
        <v>43602</v>
      </c>
      <c r="EJ6" s="26">
        <v>43603</v>
      </c>
      <c r="EK6" s="26">
        <v>43604</v>
      </c>
      <c r="EL6" s="26">
        <v>43605</v>
      </c>
      <c r="EM6" s="26">
        <v>43606</v>
      </c>
      <c r="EN6" s="26">
        <v>43607</v>
      </c>
      <c r="EO6" s="26">
        <v>43608</v>
      </c>
      <c r="EP6" s="26">
        <v>43609</v>
      </c>
      <c r="EQ6" s="26">
        <v>43610</v>
      </c>
      <c r="ER6" s="26">
        <v>43611</v>
      </c>
      <c r="ES6" s="26">
        <v>43612</v>
      </c>
      <c r="ET6" s="26">
        <v>43613</v>
      </c>
      <c r="EU6" s="26">
        <v>43614</v>
      </c>
      <c r="EV6" s="26">
        <v>43615</v>
      </c>
      <c r="EW6" s="26">
        <v>43616</v>
      </c>
      <c r="EX6" s="26">
        <v>43617</v>
      </c>
      <c r="EY6" s="26">
        <v>43618</v>
      </c>
      <c r="EZ6" s="26">
        <v>43619</v>
      </c>
      <c r="FA6" s="26">
        <v>43620</v>
      </c>
      <c r="FB6" s="26">
        <v>43621</v>
      </c>
      <c r="FC6" s="26">
        <v>43622</v>
      </c>
      <c r="FD6" s="26">
        <v>43623</v>
      </c>
      <c r="FE6" s="26">
        <v>43624</v>
      </c>
      <c r="FF6" s="26">
        <v>43625</v>
      </c>
      <c r="FG6" s="26">
        <v>43626</v>
      </c>
      <c r="FH6" s="26">
        <v>43627</v>
      </c>
      <c r="FI6" s="26">
        <v>43628</v>
      </c>
      <c r="FJ6" s="26">
        <v>43629</v>
      </c>
      <c r="FK6" s="26">
        <v>43630</v>
      </c>
      <c r="FL6" s="26">
        <v>43631</v>
      </c>
      <c r="FM6" s="26">
        <v>43632</v>
      </c>
      <c r="FN6" s="26">
        <v>43633</v>
      </c>
      <c r="FO6" s="26">
        <v>43634</v>
      </c>
      <c r="FP6" s="26">
        <v>43635</v>
      </c>
      <c r="FQ6" s="26">
        <v>43636</v>
      </c>
      <c r="FR6" s="26">
        <v>43637</v>
      </c>
      <c r="FS6" s="26">
        <v>43638</v>
      </c>
      <c r="FT6" s="26">
        <v>43639</v>
      </c>
      <c r="FU6" s="26">
        <v>43640</v>
      </c>
      <c r="FV6" s="26">
        <v>43641</v>
      </c>
      <c r="FW6" s="26">
        <v>43642</v>
      </c>
      <c r="FX6" s="26">
        <v>43643</v>
      </c>
      <c r="FY6" s="26">
        <v>43644</v>
      </c>
      <c r="FZ6" s="26">
        <v>43645</v>
      </c>
      <c r="GA6" s="26">
        <v>43646</v>
      </c>
      <c r="GB6" s="26">
        <v>43647</v>
      </c>
      <c r="GC6" s="26">
        <v>43648</v>
      </c>
      <c r="GD6" s="26">
        <v>43649</v>
      </c>
      <c r="GE6" s="26">
        <v>43650</v>
      </c>
      <c r="GF6" s="26">
        <v>43651</v>
      </c>
      <c r="GG6" s="26">
        <v>43652</v>
      </c>
      <c r="GH6" s="26">
        <v>43653</v>
      </c>
      <c r="GI6" s="26">
        <v>43654</v>
      </c>
      <c r="GJ6" s="26">
        <v>43655</v>
      </c>
      <c r="GK6" s="26">
        <v>43656</v>
      </c>
      <c r="GL6" s="26">
        <v>43657</v>
      </c>
      <c r="GM6" s="26">
        <v>43658</v>
      </c>
      <c r="GN6" s="26">
        <v>43659</v>
      </c>
      <c r="GO6" s="26">
        <v>43660</v>
      </c>
      <c r="GP6" s="26">
        <v>43661</v>
      </c>
      <c r="GQ6" s="26">
        <v>43662</v>
      </c>
      <c r="GR6" s="26">
        <v>43663</v>
      </c>
      <c r="GS6" s="26">
        <v>43664</v>
      </c>
      <c r="GT6" s="26">
        <v>43665</v>
      </c>
      <c r="GU6" s="26">
        <v>43666</v>
      </c>
      <c r="GV6" s="26">
        <v>43667</v>
      </c>
      <c r="GW6" s="26">
        <v>43668</v>
      </c>
      <c r="GX6" s="26">
        <v>43669</v>
      </c>
      <c r="GY6" s="26">
        <v>43670</v>
      </c>
      <c r="GZ6" s="26">
        <v>43671</v>
      </c>
      <c r="HA6" s="26">
        <v>43672</v>
      </c>
      <c r="HB6" s="26">
        <v>43673</v>
      </c>
      <c r="HC6" s="26">
        <v>43674</v>
      </c>
      <c r="HD6" s="26">
        <v>43675</v>
      </c>
      <c r="HE6" s="26">
        <v>43676</v>
      </c>
      <c r="HF6" s="26">
        <v>43677</v>
      </c>
      <c r="HG6" s="26">
        <v>43678</v>
      </c>
      <c r="HH6" s="26">
        <v>43679</v>
      </c>
      <c r="HI6" s="26">
        <v>43680</v>
      </c>
      <c r="HJ6" s="26">
        <v>43681</v>
      </c>
      <c r="HK6" s="26">
        <v>43682</v>
      </c>
      <c r="HL6" s="26">
        <v>43683</v>
      </c>
      <c r="HM6" s="26">
        <v>43684</v>
      </c>
      <c r="HN6" s="26">
        <v>43685</v>
      </c>
      <c r="HO6" s="26">
        <v>43686</v>
      </c>
      <c r="HP6" s="26">
        <v>43687</v>
      </c>
      <c r="HQ6" s="26">
        <v>43688</v>
      </c>
      <c r="HR6" s="26">
        <v>43689</v>
      </c>
      <c r="HS6" s="26">
        <v>43690</v>
      </c>
      <c r="HT6" s="26">
        <v>43691</v>
      </c>
      <c r="HU6" s="26">
        <v>43692</v>
      </c>
      <c r="HV6" s="26">
        <v>43693</v>
      </c>
      <c r="HW6" s="26">
        <v>43694</v>
      </c>
      <c r="HX6" s="26">
        <v>43695</v>
      </c>
      <c r="HY6" s="26">
        <v>43696</v>
      </c>
      <c r="HZ6" s="26">
        <v>43697</v>
      </c>
      <c r="IA6" s="26">
        <v>43698</v>
      </c>
      <c r="IB6" s="26">
        <v>43699</v>
      </c>
      <c r="IC6" s="26">
        <v>43700</v>
      </c>
      <c r="ID6" s="26">
        <v>43701</v>
      </c>
      <c r="IE6" s="26">
        <v>43702</v>
      </c>
      <c r="IF6" s="26">
        <v>43703</v>
      </c>
      <c r="IG6" s="26">
        <v>43704</v>
      </c>
      <c r="IH6" s="26">
        <v>43705</v>
      </c>
      <c r="II6" s="26">
        <v>43706</v>
      </c>
      <c r="IJ6" s="26">
        <v>43707</v>
      </c>
      <c r="IK6" s="26">
        <v>43708</v>
      </c>
      <c r="IL6" s="26">
        <v>43709</v>
      </c>
      <c r="IM6" s="26">
        <v>43710</v>
      </c>
      <c r="IN6" s="26">
        <v>43711</v>
      </c>
      <c r="IO6" s="26">
        <v>43712</v>
      </c>
      <c r="IP6" s="26">
        <v>43713</v>
      </c>
      <c r="IQ6" s="26">
        <v>43714</v>
      </c>
      <c r="IR6" s="26">
        <v>43715</v>
      </c>
      <c r="IS6" s="26">
        <v>43716</v>
      </c>
      <c r="IT6" s="26">
        <v>43717</v>
      </c>
      <c r="IU6" s="26">
        <v>43718</v>
      </c>
      <c r="IV6" s="26">
        <v>43719</v>
      </c>
    </row>
    <row r="7" spans="1:256" ht="12.75" customHeight="1" thickBot="1" x14ac:dyDescent="0.25">
      <c r="A7" s="27"/>
      <c r="B7" s="28"/>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2.75" customHeight="1" x14ac:dyDescent="0.2">
      <c r="A8" s="30" t="s">
        <v>7</v>
      </c>
      <c r="B8" s="31"/>
      <c r="C8" s="32"/>
      <c r="D8" s="32"/>
      <c r="E8" s="32"/>
      <c r="F8" s="32"/>
      <c r="G8" s="32"/>
      <c r="H8" s="32"/>
      <c r="I8" s="32"/>
      <c r="J8" s="33"/>
      <c r="K8" s="34"/>
      <c r="L8" s="32"/>
      <c r="M8" s="32"/>
      <c r="N8" s="32"/>
      <c r="O8" s="32"/>
      <c r="P8" s="32"/>
      <c r="Q8" s="32"/>
      <c r="R8" s="35"/>
      <c r="S8" s="36"/>
      <c r="T8" s="36"/>
      <c r="U8" s="36"/>
      <c r="V8" s="36"/>
      <c r="W8" s="36"/>
      <c r="X8" s="36"/>
      <c r="Y8" s="36"/>
      <c r="Z8" s="35"/>
      <c r="AA8" s="36"/>
      <c r="AB8" s="36"/>
      <c r="AC8" s="36"/>
      <c r="AD8" s="36"/>
      <c r="AE8" s="36"/>
      <c r="AF8" s="36"/>
      <c r="AG8" s="36"/>
      <c r="AH8" s="35"/>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row>
    <row r="9" spans="1:256" ht="12.75" customHeight="1" x14ac:dyDescent="0.2">
      <c r="A9" s="37"/>
      <c r="B9" s="38"/>
      <c r="C9" s="39">
        <f t="shared" ref="C9:BN9" si="4">WEEKNUM(C6)</f>
        <v>1</v>
      </c>
      <c r="D9" s="39">
        <f t="shared" si="4"/>
        <v>1</v>
      </c>
      <c r="E9" s="39">
        <f t="shared" si="4"/>
        <v>1</v>
      </c>
      <c r="F9" s="39">
        <f t="shared" si="4"/>
        <v>1</v>
      </c>
      <c r="G9" s="39">
        <f t="shared" si="4"/>
        <v>1</v>
      </c>
      <c r="H9" s="39">
        <f t="shared" si="4"/>
        <v>2</v>
      </c>
      <c r="I9" s="39">
        <f t="shared" si="4"/>
        <v>2</v>
      </c>
      <c r="J9" s="39">
        <f t="shared" si="4"/>
        <v>2</v>
      </c>
      <c r="K9" s="39">
        <f t="shared" si="4"/>
        <v>2</v>
      </c>
      <c r="L9" s="39">
        <f t="shared" si="4"/>
        <v>2</v>
      </c>
      <c r="M9" s="39">
        <f t="shared" si="4"/>
        <v>2</v>
      </c>
      <c r="N9" s="39">
        <f t="shared" si="4"/>
        <v>2</v>
      </c>
      <c r="O9" s="39">
        <f t="shared" si="4"/>
        <v>3</v>
      </c>
      <c r="P9" s="39">
        <f t="shared" si="4"/>
        <v>3</v>
      </c>
      <c r="Q9" s="39">
        <f t="shared" si="4"/>
        <v>3</v>
      </c>
      <c r="R9" s="39">
        <f t="shared" si="4"/>
        <v>3</v>
      </c>
      <c r="S9" s="39">
        <f t="shared" si="4"/>
        <v>3</v>
      </c>
      <c r="T9" s="39">
        <f t="shared" si="4"/>
        <v>3</v>
      </c>
      <c r="U9" s="39">
        <f t="shared" si="4"/>
        <v>3</v>
      </c>
      <c r="V9" s="39">
        <f t="shared" si="4"/>
        <v>4</v>
      </c>
      <c r="W9" s="39">
        <f t="shared" si="4"/>
        <v>4</v>
      </c>
      <c r="X9" s="39">
        <f t="shared" si="4"/>
        <v>4</v>
      </c>
      <c r="Y9" s="39">
        <f t="shared" si="4"/>
        <v>4</v>
      </c>
      <c r="Z9" s="39">
        <f t="shared" si="4"/>
        <v>4</v>
      </c>
      <c r="AA9" s="39">
        <f t="shared" si="4"/>
        <v>4</v>
      </c>
      <c r="AB9" s="39">
        <f t="shared" si="4"/>
        <v>4</v>
      </c>
      <c r="AC9" s="39">
        <f t="shared" si="4"/>
        <v>5</v>
      </c>
      <c r="AD9" s="39">
        <f t="shared" si="4"/>
        <v>5</v>
      </c>
      <c r="AE9" s="39">
        <f t="shared" si="4"/>
        <v>5</v>
      </c>
      <c r="AF9" s="39">
        <f t="shared" si="4"/>
        <v>5</v>
      </c>
      <c r="AG9" s="39">
        <f t="shared" si="4"/>
        <v>5</v>
      </c>
      <c r="AH9" s="39">
        <f t="shared" si="4"/>
        <v>5</v>
      </c>
      <c r="AI9" s="39">
        <f t="shared" si="4"/>
        <v>5</v>
      </c>
      <c r="AJ9" s="39">
        <f t="shared" si="4"/>
        <v>6</v>
      </c>
      <c r="AK9" s="39">
        <f t="shared" si="4"/>
        <v>6</v>
      </c>
      <c r="AL9" s="39">
        <f t="shared" si="4"/>
        <v>6</v>
      </c>
      <c r="AM9" s="39">
        <f t="shared" si="4"/>
        <v>6</v>
      </c>
      <c r="AN9" s="39">
        <f t="shared" si="4"/>
        <v>6</v>
      </c>
      <c r="AO9" s="39">
        <f t="shared" si="4"/>
        <v>6</v>
      </c>
      <c r="AP9" s="39">
        <f t="shared" si="4"/>
        <v>6</v>
      </c>
      <c r="AQ9" s="39">
        <f t="shared" si="4"/>
        <v>7</v>
      </c>
      <c r="AR9" s="39">
        <f t="shared" si="4"/>
        <v>7</v>
      </c>
      <c r="AS9" s="39">
        <f t="shared" si="4"/>
        <v>7</v>
      </c>
      <c r="AT9" s="39">
        <f t="shared" si="4"/>
        <v>7</v>
      </c>
      <c r="AU9" s="39">
        <f t="shared" si="4"/>
        <v>7</v>
      </c>
      <c r="AV9" s="39">
        <f t="shared" si="4"/>
        <v>7</v>
      </c>
      <c r="AW9" s="39">
        <f t="shared" si="4"/>
        <v>7</v>
      </c>
      <c r="AX9" s="39">
        <f t="shared" si="4"/>
        <v>8</v>
      </c>
      <c r="AY9" s="39">
        <f t="shared" si="4"/>
        <v>8</v>
      </c>
      <c r="AZ9" s="39">
        <f t="shared" si="4"/>
        <v>8</v>
      </c>
      <c r="BA9" s="39">
        <f t="shared" si="4"/>
        <v>8</v>
      </c>
      <c r="BB9" s="39">
        <f t="shared" si="4"/>
        <v>8</v>
      </c>
      <c r="BC9" s="39">
        <f t="shared" si="4"/>
        <v>8</v>
      </c>
      <c r="BD9" s="39">
        <f t="shared" si="4"/>
        <v>8</v>
      </c>
      <c r="BE9" s="39">
        <f t="shared" si="4"/>
        <v>9</v>
      </c>
      <c r="BF9" s="39">
        <f t="shared" si="4"/>
        <v>9</v>
      </c>
      <c r="BG9" s="39">
        <f t="shared" si="4"/>
        <v>9</v>
      </c>
      <c r="BH9" s="39">
        <f t="shared" si="4"/>
        <v>9</v>
      </c>
      <c r="BI9" s="39">
        <f t="shared" si="4"/>
        <v>9</v>
      </c>
      <c r="BJ9" s="39">
        <f t="shared" si="4"/>
        <v>9</v>
      </c>
      <c r="BK9" s="39">
        <f t="shared" si="4"/>
        <v>9</v>
      </c>
      <c r="BL9" s="39">
        <f t="shared" si="4"/>
        <v>10</v>
      </c>
      <c r="BM9" s="39">
        <f t="shared" si="4"/>
        <v>10</v>
      </c>
      <c r="BN9" s="39">
        <f t="shared" si="4"/>
        <v>10</v>
      </c>
      <c r="BO9" s="39">
        <f t="shared" ref="BO9:DZ9" si="5">WEEKNUM(BO6)</f>
        <v>10</v>
      </c>
      <c r="BP9" s="39">
        <f t="shared" si="5"/>
        <v>10</v>
      </c>
      <c r="BQ9" s="39">
        <f t="shared" si="5"/>
        <v>10</v>
      </c>
      <c r="BR9" s="39">
        <f t="shared" si="5"/>
        <v>10</v>
      </c>
      <c r="BS9" s="39">
        <f t="shared" si="5"/>
        <v>11</v>
      </c>
      <c r="BT9" s="39">
        <f t="shared" si="5"/>
        <v>11</v>
      </c>
      <c r="BU9" s="39">
        <f t="shared" si="5"/>
        <v>11</v>
      </c>
      <c r="BV9" s="39">
        <f t="shared" si="5"/>
        <v>11</v>
      </c>
      <c r="BW9" s="39">
        <f t="shared" si="5"/>
        <v>11</v>
      </c>
      <c r="BX9" s="39">
        <f t="shared" si="5"/>
        <v>11</v>
      </c>
      <c r="BY9" s="39">
        <f t="shared" si="5"/>
        <v>11</v>
      </c>
      <c r="BZ9" s="39">
        <f t="shared" si="5"/>
        <v>12</v>
      </c>
      <c r="CA9" s="39">
        <f t="shared" si="5"/>
        <v>12</v>
      </c>
      <c r="CB9" s="39">
        <f t="shared" si="5"/>
        <v>12</v>
      </c>
      <c r="CC9" s="39">
        <f t="shared" si="5"/>
        <v>12</v>
      </c>
      <c r="CD9" s="39">
        <f t="shared" si="5"/>
        <v>12</v>
      </c>
      <c r="CE9" s="39">
        <f t="shared" si="5"/>
        <v>12</v>
      </c>
      <c r="CF9" s="39">
        <f t="shared" si="5"/>
        <v>12</v>
      </c>
      <c r="CG9" s="39">
        <f t="shared" si="5"/>
        <v>13</v>
      </c>
      <c r="CH9" s="39">
        <f t="shared" si="5"/>
        <v>13</v>
      </c>
      <c r="CI9" s="39">
        <f t="shared" si="5"/>
        <v>13</v>
      </c>
      <c r="CJ9" s="39">
        <f t="shared" si="5"/>
        <v>13</v>
      </c>
      <c r="CK9" s="39">
        <f t="shared" si="5"/>
        <v>13</v>
      </c>
      <c r="CL9" s="39">
        <f t="shared" si="5"/>
        <v>13</v>
      </c>
      <c r="CM9" s="39">
        <f t="shared" si="5"/>
        <v>13</v>
      </c>
      <c r="CN9" s="39">
        <f t="shared" si="5"/>
        <v>14</v>
      </c>
      <c r="CO9" s="39">
        <f t="shared" si="5"/>
        <v>14</v>
      </c>
      <c r="CP9" s="39">
        <f t="shared" si="5"/>
        <v>14</v>
      </c>
      <c r="CQ9" s="39">
        <f t="shared" si="5"/>
        <v>14</v>
      </c>
      <c r="CR9" s="39">
        <f t="shared" si="5"/>
        <v>14</v>
      </c>
      <c r="CS9" s="39">
        <f t="shared" si="5"/>
        <v>14</v>
      </c>
      <c r="CT9" s="39">
        <f t="shared" si="5"/>
        <v>14</v>
      </c>
      <c r="CU9" s="39">
        <f t="shared" si="5"/>
        <v>15</v>
      </c>
      <c r="CV9" s="39">
        <f t="shared" si="5"/>
        <v>15</v>
      </c>
      <c r="CW9" s="39">
        <f t="shared" si="5"/>
        <v>15</v>
      </c>
      <c r="CX9" s="39">
        <f t="shared" si="5"/>
        <v>15</v>
      </c>
      <c r="CY9" s="39">
        <f t="shared" si="5"/>
        <v>15</v>
      </c>
      <c r="CZ9" s="39">
        <f t="shared" si="5"/>
        <v>15</v>
      </c>
      <c r="DA9" s="39">
        <f t="shared" si="5"/>
        <v>15</v>
      </c>
      <c r="DB9" s="39">
        <f t="shared" si="5"/>
        <v>16</v>
      </c>
      <c r="DC9" s="39">
        <f t="shared" si="5"/>
        <v>16</v>
      </c>
      <c r="DD9" s="39">
        <f t="shared" si="5"/>
        <v>16</v>
      </c>
      <c r="DE9" s="39">
        <f t="shared" si="5"/>
        <v>16</v>
      </c>
      <c r="DF9" s="39">
        <f t="shared" si="5"/>
        <v>16</v>
      </c>
      <c r="DG9" s="39">
        <f t="shared" si="5"/>
        <v>16</v>
      </c>
      <c r="DH9" s="39">
        <f t="shared" si="5"/>
        <v>16</v>
      </c>
      <c r="DI9" s="39">
        <f t="shared" si="5"/>
        <v>17</v>
      </c>
      <c r="DJ9" s="39">
        <f t="shared" si="5"/>
        <v>17</v>
      </c>
      <c r="DK9" s="39">
        <f t="shared" si="5"/>
        <v>17</v>
      </c>
      <c r="DL9" s="39">
        <f t="shared" si="5"/>
        <v>17</v>
      </c>
      <c r="DM9" s="39">
        <f t="shared" si="5"/>
        <v>17</v>
      </c>
      <c r="DN9" s="39">
        <f t="shared" si="5"/>
        <v>17</v>
      </c>
      <c r="DO9" s="39">
        <f t="shared" si="5"/>
        <v>17</v>
      </c>
      <c r="DP9" s="39">
        <f t="shared" si="5"/>
        <v>18</v>
      </c>
      <c r="DQ9" s="39">
        <f t="shared" si="5"/>
        <v>18</v>
      </c>
      <c r="DR9" s="39">
        <f t="shared" si="5"/>
        <v>18</v>
      </c>
      <c r="DS9" s="39">
        <f t="shared" si="5"/>
        <v>18</v>
      </c>
      <c r="DT9" s="39">
        <f t="shared" si="5"/>
        <v>18</v>
      </c>
      <c r="DU9" s="39">
        <f t="shared" si="5"/>
        <v>18</v>
      </c>
      <c r="DV9" s="39">
        <f t="shared" si="5"/>
        <v>18</v>
      </c>
      <c r="DW9" s="39">
        <f t="shared" si="5"/>
        <v>19</v>
      </c>
      <c r="DX9" s="39">
        <f t="shared" si="5"/>
        <v>19</v>
      </c>
      <c r="DY9" s="39">
        <f t="shared" si="5"/>
        <v>19</v>
      </c>
      <c r="DZ9" s="39">
        <f t="shared" si="5"/>
        <v>19</v>
      </c>
      <c r="EA9" s="39">
        <f t="shared" ref="EA9:GL9" si="6">WEEKNUM(EA6)</f>
        <v>19</v>
      </c>
      <c r="EB9" s="39">
        <f t="shared" si="6"/>
        <v>19</v>
      </c>
      <c r="EC9" s="39">
        <f t="shared" si="6"/>
        <v>19</v>
      </c>
      <c r="ED9" s="39">
        <f t="shared" si="6"/>
        <v>20</v>
      </c>
      <c r="EE9" s="39">
        <f t="shared" si="6"/>
        <v>20</v>
      </c>
      <c r="EF9" s="39">
        <f t="shared" si="6"/>
        <v>20</v>
      </c>
      <c r="EG9" s="39">
        <f t="shared" si="6"/>
        <v>20</v>
      </c>
      <c r="EH9" s="39">
        <f t="shared" si="6"/>
        <v>20</v>
      </c>
      <c r="EI9" s="39">
        <f t="shared" si="6"/>
        <v>20</v>
      </c>
      <c r="EJ9" s="39">
        <f t="shared" si="6"/>
        <v>20</v>
      </c>
      <c r="EK9" s="39">
        <f t="shared" si="6"/>
        <v>21</v>
      </c>
      <c r="EL9" s="39">
        <f t="shared" si="6"/>
        <v>21</v>
      </c>
      <c r="EM9" s="39">
        <f t="shared" si="6"/>
        <v>21</v>
      </c>
      <c r="EN9" s="39">
        <f t="shared" si="6"/>
        <v>21</v>
      </c>
      <c r="EO9" s="39">
        <f t="shared" si="6"/>
        <v>21</v>
      </c>
      <c r="EP9" s="39">
        <f t="shared" si="6"/>
        <v>21</v>
      </c>
      <c r="EQ9" s="39">
        <f t="shared" si="6"/>
        <v>21</v>
      </c>
      <c r="ER9" s="39">
        <f t="shared" si="6"/>
        <v>22</v>
      </c>
      <c r="ES9" s="39">
        <f t="shared" si="6"/>
        <v>22</v>
      </c>
      <c r="ET9" s="39">
        <f t="shared" si="6"/>
        <v>22</v>
      </c>
      <c r="EU9" s="39">
        <f t="shared" si="6"/>
        <v>22</v>
      </c>
      <c r="EV9" s="39">
        <f t="shared" si="6"/>
        <v>22</v>
      </c>
      <c r="EW9" s="39">
        <f t="shared" si="6"/>
        <v>22</v>
      </c>
      <c r="EX9" s="39">
        <f t="shared" si="6"/>
        <v>22</v>
      </c>
      <c r="EY9" s="39">
        <f t="shared" si="6"/>
        <v>23</v>
      </c>
      <c r="EZ9" s="39">
        <f t="shared" si="6"/>
        <v>23</v>
      </c>
      <c r="FA9" s="39">
        <f t="shared" si="6"/>
        <v>23</v>
      </c>
      <c r="FB9" s="39">
        <f t="shared" si="6"/>
        <v>23</v>
      </c>
      <c r="FC9" s="39">
        <f t="shared" si="6"/>
        <v>23</v>
      </c>
      <c r="FD9" s="39">
        <f t="shared" si="6"/>
        <v>23</v>
      </c>
      <c r="FE9" s="39">
        <f t="shared" si="6"/>
        <v>23</v>
      </c>
      <c r="FF9" s="39">
        <f t="shared" si="6"/>
        <v>24</v>
      </c>
      <c r="FG9" s="39">
        <f t="shared" si="6"/>
        <v>24</v>
      </c>
      <c r="FH9" s="39">
        <f t="shared" si="6"/>
        <v>24</v>
      </c>
      <c r="FI9" s="39">
        <f t="shared" si="6"/>
        <v>24</v>
      </c>
      <c r="FJ9" s="39">
        <f t="shared" si="6"/>
        <v>24</v>
      </c>
      <c r="FK9" s="39">
        <f t="shared" si="6"/>
        <v>24</v>
      </c>
      <c r="FL9" s="39">
        <f t="shared" si="6"/>
        <v>24</v>
      </c>
      <c r="FM9" s="39">
        <f t="shared" si="6"/>
        <v>25</v>
      </c>
      <c r="FN9" s="39">
        <f t="shared" si="6"/>
        <v>25</v>
      </c>
      <c r="FO9" s="39">
        <f t="shared" si="6"/>
        <v>25</v>
      </c>
      <c r="FP9" s="39">
        <f t="shared" si="6"/>
        <v>25</v>
      </c>
      <c r="FQ9" s="39">
        <f t="shared" si="6"/>
        <v>25</v>
      </c>
      <c r="FR9" s="39">
        <f t="shared" si="6"/>
        <v>25</v>
      </c>
      <c r="FS9" s="39">
        <f t="shared" si="6"/>
        <v>25</v>
      </c>
      <c r="FT9" s="39">
        <f t="shared" si="6"/>
        <v>26</v>
      </c>
      <c r="FU9" s="39">
        <f t="shared" si="6"/>
        <v>26</v>
      </c>
      <c r="FV9" s="39">
        <f t="shared" si="6"/>
        <v>26</v>
      </c>
      <c r="FW9" s="39">
        <f t="shared" si="6"/>
        <v>26</v>
      </c>
      <c r="FX9" s="39">
        <f t="shared" si="6"/>
        <v>26</v>
      </c>
      <c r="FY9" s="39">
        <f t="shared" si="6"/>
        <v>26</v>
      </c>
      <c r="FZ9" s="39">
        <f t="shared" si="6"/>
        <v>26</v>
      </c>
      <c r="GA9" s="39">
        <f t="shared" si="6"/>
        <v>27</v>
      </c>
      <c r="GB9" s="39">
        <f t="shared" si="6"/>
        <v>27</v>
      </c>
      <c r="GC9" s="39">
        <f t="shared" si="6"/>
        <v>27</v>
      </c>
      <c r="GD9" s="39">
        <f t="shared" si="6"/>
        <v>27</v>
      </c>
      <c r="GE9" s="39">
        <f t="shared" si="6"/>
        <v>27</v>
      </c>
      <c r="GF9" s="39">
        <f t="shared" si="6"/>
        <v>27</v>
      </c>
      <c r="GG9" s="39">
        <f t="shared" si="6"/>
        <v>27</v>
      </c>
      <c r="GH9" s="39">
        <f t="shared" si="6"/>
        <v>28</v>
      </c>
      <c r="GI9" s="39">
        <f t="shared" si="6"/>
        <v>28</v>
      </c>
      <c r="GJ9" s="39">
        <f t="shared" si="6"/>
        <v>28</v>
      </c>
      <c r="GK9" s="39">
        <f t="shared" si="6"/>
        <v>28</v>
      </c>
      <c r="GL9" s="39">
        <f t="shared" si="6"/>
        <v>28</v>
      </c>
      <c r="GM9" s="39">
        <f t="shared" ref="GM9:IV9" si="7">WEEKNUM(GM6)</f>
        <v>28</v>
      </c>
      <c r="GN9" s="39">
        <f t="shared" si="7"/>
        <v>28</v>
      </c>
      <c r="GO9" s="39">
        <f t="shared" si="7"/>
        <v>29</v>
      </c>
      <c r="GP9" s="39">
        <f t="shared" si="7"/>
        <v>29</v>
      </c>
      <c r="GQ9" s="39">
        <f t="shared" si="7"/>
        <v>29</v>
      </c>
      <c r="GR9" s="39">
        <f t="shared" si="7"/>
        <v>29</v>
      </c>
      <c r="GS9" s="39">
        <f t="shared" si="7"/>
        <v>29</v>
      </c>
      <c r="GT9" s="39">
        <f t="shared" si="7"/>
        <v>29</v>
      </c>
      <c r="GU9" s="39">
        <f t="shared" si="7"/>
        <v>29</v>
      </c>
      <c r="GV9" s="39">
        <f t="shared" si="7"/>
        <v>30</v>
      </c>
      <c r="GW9" s="39">
        <f t="shared" si="7"/>
        <v>30</v>
      </c>
      <c r="GX9" s="39">
        <f t="shared" si="7"/>
        <v>30</v>
      </c>
      <c r="GY9" s="39">
        <f t="shared" si="7"/>
        <v>30</v>
      </c>
      <c r="GZ9" s="39">
        <f t="shared" si="7"/>
        <v>30</v>
      </c>
      <c r="HA9" s="39">
        <f t="shared" si="7"/>
        <v>30</v>
      </c>
      <c r="HB9" s="39">
        <f t="shared" si="7"/>
        <v>30</v>
      </c>
      <c r="HC9" s="39">
        <f t="shared" si="7"/>
        <v>31</v>
      </c>
      <c r="HD9" s="39">
        <f t="shared" si="7"/>
        <v>31</v>
      </c>
      <c r="HE9" s="39">
        <f t="shared" si="7"/>
        <v>31</v>
      </c>
      <c r="HF9" s="39">
        <f t="shared" si="7"/>
        <v>31</v>
      </c>
      <c r="HG9" s="39">
        <f t="shared" si="7"/>
        <v>31</v>
      </c>
      <c r="HH9" s="39">
        <f t="shared" si="7"/>
        <v>31</v>
      </c>
      <c r="HI9" s="39">
        <f t="shared" si="7"/>
        <v>31</v>
      </c>
      <c r="HJ9" s="39">
        <f t="shared" si="7"/>
        <v>32</v>
      </c>
      <c r="HK9" s="39">
        <f t="shared" si="7"/>
        <v>32</v>
      </c>
      <c r="HL9" s="39">
        <f t="shared" si="7"/>
        <v>32</v>
      </c>
      <c r="HM9" s="39">
        <f t="shared" si="7"/>
        <v>32</v>
      </c>
      <c r="HN9" s="39">
        <f t="shared" si="7"/>
        <v>32</v>
      </c>
      <c r="HO9" s="39">
        <f t="shared" si="7"/>
        <v>32</v>
      </c>
      <c r="HP9" s="39">
        <f t="shared" si="7"/>
        <v>32</v>
      </c>
      <c r="HQ9" s="39">
        <f t="shared" si="7"/>
        <v>33</v>
      </c>
      <c r="HR9" s="39">
        <f t="shared" si="7"/>
        <v>33</v>
      </c>
      <c r="HS9" s="39">
        <f t="shared" si="7"/>
        <v>33</v>
      </c>
      <c r="HT9" s="39">
        <f t="shared" si="7"/>
        <v>33</v>
      </c>
      <c r="HU9" s="39">
        <f t="shared" si="7"/>
        <v>33</v>
      </c>
      <c r="HV9" s="39">
        <f t="shared" si="7"/>
        <v>33</v>
      </c>
      <c r="HW9" s="39">
        <f t="shared" si="7"/>
        <v>33</v>
      </c>
      <c r="HX9" s="39">
        <f t="shared" si="7"/>
        <v>34</v>
      </c>
      <c r="HY9" s="39">
        <f t="shared" si="7"/>
        <v>34</v>
      </c>
      <c r="HZ9" s="39">
        <f t="shared" si="7"/>
        <v>34</v>
      </c>
      <c r="IA9" s="39">
        <f t="shared" si="7"/>
        <v>34</v>
      </c>
      <c r="IB9" s="39">
        <f t="shared" si="7"/>
        <v>34</v>
      </c>
      <c r="IC9" s="39">
        <f t="shared" si="7"/>
        <v>34</v>
      </c>
      <c r="ID9" s="39">
        <f t="shared" si="7"/>
        <v>34</v>
      </c>
      <c r="IE9" s="39">
        <f t="shared" si="7"/>
        <v>35</v>
      </c>
      <c r="IF9" s="39">
        <f t="shared" si="7"/>
        <v>35</v>
      </c>
      <c r="IG9" s="39">
        <f t="shared" si="7"/>
        <v>35</v>
      </c>
      <c r="IH9" s="39">
        <f t="shared" si="7"/>
        <v>35</v>
      </c>
      <c r="II9" s="39">
        <f t="shared" si="7"/>
        <v>35</v>
      </c>
      <c r="IJ9" s="39">
        <f t="shared" si="7"/>
        <v>35</v>
      </c>
      <c r="IK9" s="39">
        <f t="shared" si="7"/>
        <v>35</v>
      </c>
      <c r="IL9" s="39">
        <f t="shared" si="7"/>
        <v>36</v>
      </c>
      <c r="IM9" s="39">
        <f t="shared" si="7"/>
        <v>36</v>
      </c>
      <c r="IN9" s="39">
        <f t="shared" si="7"/>
        <v>36</v>
      </c>
      <c r="IO9" s="39">
        <f t="shared" si="7"/>
        <v>36</v>
      </c>
      <c r="IP9" s="39">
        <f t="shared" si="7"/>
        <v>36</v>
      </c>
      <c r="IQ9" s="39">
        <f t="shared" si="7"/>
        <v>36</v>
      </c>
      <c r="IR9" s="39">
        <f t="shared" si="7"/>
        <v>36</v>
      </c>
      <c r="IS9" s="39">
        <f t="shared" si="7"/>
        <v>37</v>
      </c>
      <c r="IT9" s="39">
        <f t="shared" si="7"/>
        <v>37</v>
      </c>
      <c r="IU9" s="39">
        <f t="shared" si="7"/>
        <v>37</v>
      </c>
      <c r="IV9" s="39">
        <f t="shared" si="7"/>
        <v>37</v>
      </c>
    </row>
    <row r="10" spans="1:256" ht="12.75" customHeight="1" thickBot="1" x14ac:dyDescent="0.25">
      <c r="A10" s="40"/>
      <c r="B10" s="41"/>
      <c r="C10" s="32"/>
      <c r="D10" s="32"/>
      <c r="E10" s="32"/>
      <c r="F10" s="32"/>
      <c r="G10" s="32"/>
      <c r="H10" s="32"/>
      <c r="I10" s="32"/>
      <c r="J10" s="33"/>
      <c r="K10" s="34"/>
      <c r="L10" s="32"/>
      <c r="M10" s="32"/>
      <c r="N10" s="32"/>
      <c r="O10" s="32"/>
      <c r="P10" s="32"/>
      <c r="Q10" s="32"/>
      <c r="R10" s="42"/>
      <c r="S10" s="43"/>
      <c r="T10" s="43"/>
      <c r="U10" s="43"/>
      <c r="V10" s="43"/>
      <c r="W10" s="43"/>
      <c r="X10" s="43"/>
      <c r="Y10" s="43"/>
      <c r="Z10" s="42"/>
      <c r="AA10" s="43"/>
      <c r="AB10" s="43"/>
      <c r="AC10" s="43"/>
      <c r="AD10" s="43"/>
      <c r="AE10" s="43"/>
      <c r="AF10" s="43"/>
      <c r="AG10" s="43"/>
      <c r="AH10" s="42"/>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1:256" ht="12.75" customHeight="1" x14ac:dyDescent="0.2">
      <c r="A11" s="30" t="s">
        <v>8</v>
      </c>
      <c r="B11" s="31"/>
      <c r="C11" s="4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8"/>
      <c r="DR11" s="48"/>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2"/>
      <c r="IJ11" s="52"/>
      <c r="IK11" s="52"/>
      <c r="IL11" s="52"/>
      <c r="IM11" s="52"/>
      <c r="IN11" s="52"/>
      <c r="IO11" s="52"/>
      <c r="IP11" s="52"/>
      <c r="IQ11" s="52"/>
      <c r="IR11" s="52"/>
      <c r="IS11" s="52"/>
      <c r="IT11" s="52"/>
      <c r="IU11" s="52"/>
      <c r="IV11" s="52"/>
    </row>
    <row r="12" spans="1:256" ht="12.75" customHeight="1" x14ac:dyDescent="0.2">
      <c r="A12" s="37"/>
      <c r="B12" s="38"/>
      <c r="C12" s="53" t="str">
        <f t="shared" ref="C12:AE12" si="8">IF(C6="","",CHOOSE(MONTH(C6),"Janvier","Février","Mars","Avril","Mai","Juin","Juillet","Août","Septembre","Octobre","Novembre","Décembre"))</f>
        <v>Janvier</v>
      </c>
      <c r="D12" s="53" t="str">
        <f t="shared" si="8"/>
        <v>Janvier</v>
      </c>
      <c r="E12" s="53" t="str">
        <f t="shared" si="8"/>
        <v>Janvier</v>
      </c>
      <c r="F12" s="53" t="str">
        <f t="shared" si="8"/>
        <v>Janvier</v>
      </c>
      <c r="G12" s="53" t="str">
        <f t="shared" si="8"/>
        <v>Janvier</v>
      </c>
      <c r="H12" s="53" t="str">
        <f t="shared" si="8"/>
        <v>Janvier</v>
      </c>
      <c r="I12" s="53" t="str">
        <f t="shared" si="8"/>
        <v>Janvier</v>
      </c>
      <c r="J12" s="53" t="str">
        <f t="shared" si="8"/>
        <v>Janvier</v>
      </c>
      <c r="K12" s="53" t="str">
        <f t="shared" si="8"/>
        <v>Janvier</v>
      </c>
      <c r="L12" s="53" t="str">
        <f t="shared" si="8"/>
        <v>Janvier</v>
      </c>
      <c r="M12" s="53" t="str">
        <f t="shared" si="8"/>
        <v>Janvier</v>
      </c>
      <c r="N12" s="53" t="str">
        <f t="shared" si="8"/>
        <v>Janvier</v>
      </c>
      <c r="O12" s="53" t="str">
        <f t="shared" si="8"/>
        <v>Janvier</v>
      </c>
      <c r="P12" s="53" t="str">
        <f t="shared" si="8"/>
        <v>Janvier</v>
      </c>
      <c r="Q12" s="53" t="str">
        <f t="shared" si="8"/>
        <v>Janvier</v>
      </c>
      <c r="R12" s="53" t="str">
        <f t="shared" si="8"/>
        <v>Janvier</v>
      </c>
      <c r="S12" s="53" t="str">
        <f t="shared" si="8"/>
        <v>Janvier</v>
      </c>
      <c r="T12" s="53" t="str">
        <f t="shared" si="8"/>
        <v>Janvier</v>
      </c>
      <c r="U12" s="53" t="str">
        <f t="shared" si="8"/>
        <v>Janvier</v>
      </c>
      <c r="V12" s="53" t="str">
        <f t="shared" si="8"/>
        <v>Janvier</v>
      </c>
      <c r="W12" s="53" t="str">
        <f t="shared" si="8"/>
        <v>Janvier</v>
      </c>
      <c r="X12" s="53" t="str">
        <f t="shared" si="8"/>
        <v>Janvier</v>
      </c>
      <c r="Y12" s="53" t="str">
        <f t="shared" si="8"/>
        <v>Janvier</v>
      </c>
      <c r="Z12" s="53" t="str">
        <f t="shared" si="8"/>
        <v>Janvier</v>
      </c>
      <c r="AA12" s="53" t="str">
        <f t="shared" si="8"/>
        <v>Janvier</v>
      </c>
      <c r="AB12" s="53" t="str">
        <f t="shared" si="8"/>
        <v>Janvier</v>
      </c>
      <c r="AC12" s="53" t="str">
        <f t="shared" si="8"/>
        <v>Janvier</v>
      </c>
      <c r="AD12" s="53" t="str">
        <f t="shared" si="8"/>
        <v>Janvier</v>
      </c>
      <c r="AE12" s="53" t="str">
        <f t="shared" si="8"/>
        <v>Janvier</v>
      </c>
      <c r="AF12" s="54" t="s">
        <v>9</v>
      </c>
      <c r="AG12" s="54" t="s">
        <v>9</v>
      </c>
      <c r="AH12" s="54" t="str">
        <f t="shared" ref="AH12:BG12" si="9">IF(AH6="","",CHOOSE(MONTH(AH6),"Janvier","Février","Mars","Avril","Mai","Juin","Juillet","Août","Septembre","Octobre","Novembre","Décembre"))</f>
        <v>Février</v>
      </c>
      <c r="AI12" s="54" t="str">
        <f t="shared" si="9"/>
        <v>Février</v>
      </c>
      <c r="AJ12" s="54" t="str">
        <f t="shared" si="9"/>
        <v>Février</v>
      </c>
      <c r="AK12" s="54" t="str">
        <f t="shared" si="9"/>
        <v>Février</v>
      </c>
      <c r="AL12" s="54" t="str">
        <f t="shared" si="9"/>
        <v>Février</v>
      </c>
      <c r="AM12" s="54" t="str">
        <f t="shared" si="9"/>
        <v>Février</v>
      </c>
      <c r="AN12" s="54" t="str">
        <f t="shared" si="9"/>
        <v>Février</v>
      </c>
      <c r="AO12" s="54" t="str">
        <f t="shared" si="9"/>
        <v>Février</v>
      </c>
      <c r="AP12" s="54" t="str">
        <f t="shared" si="9"/>
        <v>Février</v>
      </c>
      <c r="AQ12" s="54" t="str">
        <f t="shared" si="9"/>
        <v>Février</v>
      </c>
      <c r="AR12" s="54" t="str">
        <f t="shared" si="9"/>
        <v>Février</v>
      </c>
      <c r="AS12" s="54" t="str">
        <f t="shared" si="9"/>
        <v>Février</v>
      </c>
      <c r="AT12" s="54" t="str">
        <f t="shared" si="9"/>
        <v>Février</v>
      </c>
      <c r="AU12" s="54" t="str">
        <f t="shared" si="9"/>
        <v>Février</v>
      </c>
      <c r="AV12" s="54" t="str">
        <f t="shared" si="9"/>
        <v>Février</v>
      </c>
      <c r="AW12" s="54" t="str">
        <f t="shared" si="9"/>
        <v>Février</v>
      </c>
      <c r="AX12" s="54" t="str">
        <f t="shared" si="9"/>
        <v>Février</v>
      </c>
      <c r="AY12" s="54" t="str">
        <f t="shared" si="9"/>
        <v>Février</v>
      </c>
      <c r="AZ12" s="54" t="str">
        <f t="shared" si="9"/>
        <v>Février</v>
      </c>
      <c r="BA12" s="54" t="str">
        <f t="shared" si="9"/>
        <v>Février</v>
      </c>
      <c r="BB12" s="54" t="str">
        <f t="shared" si="9"/>
        <v>Février</v>
      </c>
      <c r="BC12" s="54" t="str">
        <f t="shared" si="9"/>
        <v>Février</v>
      </c>
      <c r="BD12" s="54" t="str">
        <f t="shared" si="9"/>
        <v>Février</v>
      </c>
      <c r="BE12" s="54" t="str">
        <f t="shared" si="9"/>
        <v>Février</v>
      </c>
      <c r="BF12" s="54" t="str">
        <f t="shared" si="9"/>
        <v>Février</v>
      </c>
      <c r="BG12" s="54" t="str">
        <f t="shared" si="9"/>
        <v>Février</v>
      </c>
      <c r="BH12" s="55" t="s">
        <v>10</v>
      </c>
      <c r="BI12" s="55" t="s">
        <v>10</v>
      </c>
      <c r="BJ12" s="55" t="str">
        <f t="shared" ref="BJ12:CK12" si="10">IF(BJ6="","",CHOOSE(MONTH(BJ6),"Janvier","Février","Mars","Avril","Mai","Juin","Juillet","Août","Septembre","Octobre","Novembre","Décembre"))</f>
        <v>Mars</v>
      </c>
      <c r="BK12" s="55" t="str">
        <f t="shared" si="10"/>
        <v>Mars</v>
      </c>
      <c r="BL12" s="55" t="str">
        <f t="shared" si="10"/>
        <v>Mars</v>
      </c>
      <c r="BM12" s="55" t="str">
        <f t="shared" si="10"/>
        <v>Mars</v>
      </c>
      <c r="BN12" s="55" t="str">
        <f t="shared" si="10"/>
        <v>Mars</v>
      </c>
      <c r="BO12" s="55" t="str">
        <f t="shared" si="10"/>
        <v>Mars</v>
      </c>
      <c r="BP12" s="55" t="str">
        <f t="shared" si="10"/>
        <v>Mars</v>
      </c>
      <c r="BQ12" s="55" t="str">
        <f t="shared" si="10"/>
        <v>Mars</v>
      </c>
      <c r="BR12" s="55" t="str">
        <f t="shared" si="10"/>
        <v>Mars</v>
      </c>
      <c r="BS12" s="55" t="str">
        <f t="shared" si="10"/>
        <v>Mars</v>
      </c>
      <c r="BT12" s="55" t="str">
        <f t="shared" si="10"/>
        <v>Mars</v>
      </c>
      <c r="BU12" s="55" t="str">
        <f t="shared" si="10"/>
        <v>Mars</v>
      </c>
      <c r="BV12" s="55" t="str">
        <f t="shared" si="10"/>
        <v>Mars</v>
      </c>
      <c r="BW12" s="55" t="str">
        <f t="shared" si="10"/>
        <v>Mars</v>
      </c>
      <c r="BX12" s="55" t="str">
        <f t="shared" si="10"/>
        <v>Mars</v>
      </c>
      <c r="BY12" s="55" t="str">
        <f t="shared" si="10"/>
        <v>Mars</v>
      </c>
      <c r="BZ12" s="55" t="str">
        <f t="shared" si="10"/>
        <v>Mars</v>
      </c>
      <c r="CA12" s="55" t="str">
        <f t="shared" si="10"/>
        <v>Mars</v>
      </c>
      <c r="CB12" s="55" t="str">
        <f t="shared" si="10"/>
        <v>Mars</v>
      </c>
      <c r="CC12" s="55" t="str">
        <f t="shared" si="10"/>
        <v>Mars</v>
      </c>
      <c r="CD12" s="55" t="str">
        <f t="shared" si="10"/>
        <v>Mars</v>
      </c>
      <c r="CE12" s="55" t="str">
        <f t="shared" si="10"/>
        <v>Mars</v>
      </c>
      <c r="CF12" s="55" t="str">
        <f t="shared" si="10"/>
        <v>Mars</v>
      </c>
      <c r="CG12" s="55" t="str">
        <f t="shared" si="10"/>
        <v>Mars</v>
      </c>
      <c r="CH12" s="55" t="str">
        <f t="shared" si="10"/>
        <v>Mars</v>
      </c>
      <c r="CI12" s="55" t="str">
        <f t="shared" si="10"/>
        <v>Mars</v>
      </c>
      <c r="CJ12" s="55" t="str">
        <f t="shared" si="10"/>
        <v>Mars</v>
      </c>
      <c r="CK12" s="55" t="str">
        <f t="shared" si="10"/>
        <v>Mars</v>
      </c>
      <c r="CL12" s="55" t="s">
        <v>11</v>
      </c>
      <c r="CM12" s="55" t="s">
        <v>11</v>
      </c>
      <c r="CN12" s="55" t="s">
        <v>11</v>
      </c>
      <c r="CO12" s="55" t="str">
        <f t="shared" ref="CO12:ET12" si="11">IF(CO6="","",CHOOSE(MONTH(CO6),"Janvier","Février","Mars","Avril","Mai","Juin","Juillet","Août","Septembre","Octobre","Novembre","Décembre"))</f>
        <v>Avril</v>
      </c>
      <c r="CP12" s="55" t="str">
        <f t="shared" si="11"/>
        <v>Avril</v>
      </c>
      <c r="CQ12" s="55" t="str">
        <f t="shared" si="11"/>
        <v>Avril</v>
      </c>
      <c r="CR12" s="55" t="str">
        <f t="shared" si="11"/>
        <v>Avril</v>
      </c>
      <c r="CS12" s="55" t="str">
        <f t="shared" si="11"/>
        <v>Avril</v>
      </c>
      <c r="CT12" s="55" t="str">
        <f t="shared" si="11"/>
        <v>Avril</v>
      </c>
      <c r="CU12" s="55" t="str">
        <f t="shared" si="11"/>
        <v>Avril</v>
      </c>
      <c r="CV12" s="55" t="str">
        <f t="shared" si="11"/>
        <v>Avril</v>
      </c>
      <c r="CW12" s="55" t="str">
        <f t="shared" si="11"/>
        <v>Avril</v>
      </c>
      <c r="CX12" s="55" t="str">
        <f t="shared" si="11"/>
        <v>Avril</v>
      </c>
      <c r="CY12" s="55" t="str">
        <f t="shared" si="11"/>
        <v>Avril</v>
      </c>
      <c r="CZ12" s="55" t="str">
        <f t="shared" si="11"/>
        <v>Avril</v>
      </c>
      <c r="DA12" s="55" t="str">
        <f t="shared" si="11"/>
        <v>Avril</v>
      </c>
      <c r="DB12" s="55" t="str">
        <f t="shared" si="11"/>
        <v>Avril</v>
      </c>
      <c r="DC12" s="55" t="str">
        <f t="shared" si="11"/>
        <v>Avril</v>
      </c>
      <c r="DD12" s="55" t="str">
        <f t="shared" si="11"/>
        <v>Avril</v>
      </c>
      <c r="DE12" s="55" t="str">
        <f t="shared" si="11"/>
        <v>Avril</v>
      </c>
      <c r="DF12" s="55" t="str">
        <f t="shared" si="11"/>
        <v>Avril</v>
      </c>
      <c r="DG12" s="55" t="str">
        <f t="shared" si="11"/>
        <v>Avril</v>
      </c>
      <c r="DH12" s="55" t="str">
        <f t="shared" si="11"/>
        <v>Avril</v>
      </c>
      <c r="DI12" s="55" t="str">
        <f t="shared" si="11"/>
        <v>Avril</v>
      </c>
      <c r="DJ12" s="55" t="str">
        <f t="shared" si="11"/>
        <v>Avril</v>
      </c>
      <c r="DK12" s="55" t="str">
        <f t="shared" si="11"/>
        <v>Avril</v>
      </c>
      <c r="DL12" s="55" t="str">
        <f t="shared" si="11"/>
        <v>Avril</v>
      </c>
      <c r="DM12" s="55" t="str">
        <f t="shared" si="11"/>
        <v>Avril</v>
      </c>
      <c r="DN12" s="55" t="str">
        <f t="shared" si="11"/>
        <v>Avril</v>
      </c>
      <c r="DO12" s="55" t="str">
        <f t="shared" si="11"/>
        <v>Avril</v>
      </c>
      <c r="DP12" s="55" t="str">
        <f t="shared" si="11"/>
        <v>Avril</v>
      </c>
      <c r="DQ12" s="56" t="s">
        <v>12</v>
      </c>
      <c r="DR12" s="56" t="s">
        <v>12</v>
      </c>
      <c r="DS12" s="55" t="str">
        <f t="shared" si="11"/>
        <v>Mai</v>
      </c>
      <c r="DT12" s="55" t="str">
        <f t="shared" si="11"/>
        <v>Mai</v>
      </c>
      <c r="DU12" s="55" t="str">
        <f t="shared" si="11"/>
        <v>Mai</v>
      </c>
      <c r="DV12" s="55" t="str">
        <f t="shared" si="11"/>
        <v>Mai</v>
      </c>
      <c r="DW12" s="55" t="str">
        <f t="shared" si="11"/>
        <v>Mai</v>
      </c>
      <c r="DX12" s="55" t="str">
        <f t="shared" si="11"/>
        <v>Mai</v>
      </c>
      <c r="DY12" s="55" t="str">
        <f t="shared" si="11"/>
        <v>Mai</v>
      </c>
      <c r="DZ12" s="55" t="str">
        <f t="shared" si="11"/>
        <v>Mai</v>
      </c>
      <c r="EA12" s="55" t="str">
        <f t="shared" si="11"/>
        <v>Mai</v>
      </c>
      <c r="EB12" s="55" t="str">
        <f t="shared" si="11"/>
        <v>Mai</v>
      </c>
      <c r="EC12" s="55" t="str">
        <f t="shared" si="11"/>
        <v>Mai</v>
      </c>
      <c r="ED12" s="55" t="str">
        <f t="shared" si="11"/>
        <v>Mai</v>
      </c>
      <c r="EE12" s="55" t="str">
        <f t="shared" si="11"/>
        <v>Mai</v>
      </c>
      <c r="EF12" s="55" t="str">
        <f t="shared" si="11"/>
        <v>Mai</v>
      </c>
      <c r="EG12" s="55" t="str">
        <f t="shared" si="11"/>
        <v>Mai</v>
      </c>
      <c r="EH12" s="55" t="str">
        <f t="shared" si="11"/>
        <v>Mai</v>
      </c>
      <c r="EI12" s="55" t="str">
        <f t="shared" si="11"/>
        <v>Mai</v>
      </c>
      <c r="EJ12" s="55" t="str">
        <f t="shared" si="11"/>
        <v>Mai</v>
      </c>
      <c r="EK12" s="55" t="str">
        <f t="shared" si="11"/>
        <v>Mai</v>
      </c>
      <c r="EL12" s="55" t="str">
        <f t="shared" si="11"/>
        <v>Mai</v>
      </c>
      <c r="EM12" s="55" t="str">
        <f t="shared" si="11"/>
        <v>Mai</v>
      </c>
      <c r="EN12" s="55" t="str">
        <f t="shared" si="11"/>
        <v>Mai</v>
      </c>
      <c r="EO12" s="55" t="str">
        <f t="shared" si="11"/>
        <v>Mai</v>
      </c>
      <c r="EP12" s="55" t="str">
        <f t="shared" si="11"/>
        <v>Mai</v>
      </c>
      <c r="EQ12" s="55" t="str">
        <f t="shared" si="11"/>
        <v>Mai</v>
      </c>
      <c r="ER12" s="55" t="str">
        <f t="shared" si="11"/>
        <v>Mai</v>
      </c>
      <c r="ES12" s="55" t="str">
        <f t="shared" si="11"/>
        <v>Mai</v>
      </c>
      <c r="ET12" s="55" t="str">
        <f t="shared" si="11"/>
        <v>Mai</v>
      </c>
      <c r="EU12" s="57" t="s">
        <v>13</v>
      </c>
      <c r="EV12" s="57" t="s">
        <v>13</v>
      </c>
      <c r="EW12" s="57" t="s">
        <v>13</v>
      </c>
      <c r="EX12" s="57" t="str">
        <f t="shared" ref="EX12:FW12" si="12">IF(EX6="","",CHOOSE(MONTH(EX6),"Janvier","Février","Mars","Avril","Mai","Juin","Juillet","Août","Septembre","Octobre","Novembre","Décembre"))</f>
        <v>Juin</v>
      </c>
      <c r="EY12" s="57" t="str">
        <f t="shared" si="12"/>
        <v>Juin</v>
      </c>
      <c r="EZ12" s="57" t="str">
        <f t="shared" si="12"/>
        <v>Juin</v>
      </c>
      <c r="FA12" s="57" t="str">
        <f t="shared" si="12"/>
        <v>Juin</v>
      </c>
      <c r="FB12" s="57" t="str">
        <f t="shared" si="12"/>
        <v>Juin</v>
      </c>
      <c r="FC12" s="57" t="str">
        <f t="shared" si="12"/>
        <v>Juin</v>
      </c>
      <c r="FD12" s="57" t="str">
        <f t="shared" si="12"/>
        <v>Juin</v>
      </c>
      <c r="FE12" s="57" t="str">
        <f t="shared" si="12"/>
        <v>Juin</v>
      </c>
      <c r="FF12" s="57" t="str">
        <f t="shared" si="12"/>
        <v>Juin</v>
      </c>
      <c r="FG12" s="57" t="str">
        <f t="shared" si="12"/>
        <v>Juin</v>
      </c>
      <c r="FH12" s="57" t="str">
        <f t="shared" si="12"/>
        <v>Juin</v>
      </c>
      <c r="FI12" s="57" t="str">
        <f t="shared" si="12"/>
        <v>Juin</v>
      </c>
      <c r="FJ12" s="57" t="str">
        <f t="shared" si="12"/>
        <v>Juin</v>
      </c>
      <c r="FK12" s="57" t="str">
        <f t="shared" si="12"/>
        <v>Juin</v>
      </c>
      <c r="FL12" s="57" t="str">
        <f t="shared" si="12"/>
        <v>Juin</v>
      </c>
      <c r="FM12" s="57" t="str">
        <f t="shared" si="12"/>
        <v>Juin</v>
      </c>
      <c r="FN12" s="57" t="str">
        <f t="shared" si="12"/>
        <v>Juin</v>
      </c>
      <c r="FO12" s="57" t="str">
        <f t="shared" si="12"/>
        <v>Juin</v>
      </c>
      <c r="FP12" s="57" t="str">
        <f t="shared" si="12"/>
        <v>Juin</v>
      </c>
      <c r="FQ12" s="57" t="str">
        <f t="shared" si="12"/>
        <v>Juin</v>
      </c>
      <c r="FR12" s="57" t="str">
        <f t="shared" si="12"/>
        <v>Juin</v>
      </c>
      <c r="FS12" s="57" t="str">
        <f t="shared" si="12"/>
        <v>Juin</v>
      </c>
      <c r="FT12" s="57" t="str">
        <f t="shared" si="12"/>
        <v>Juin</v>
      </c>
      <c r="FU12" s="57" t="str">
        <f t="shared" si="12"/>
        <v>Juin</v>
      </c>
      <c r="FV12" s="57" t="str">
        <f t="shared" si="12"/>
        <v>Juin</v>
      </c>
      <c r="FW12" s="57" t="str">
        <f t="shared" si="12"/>
        <v>Juin</v>
      </c>
      <c r="FX12" s="58" t="s">
        <v>14</v>
      </c>
      <c r="FY12" s="58" t="s">
        <v>15</v>
      </c>
      <c r="FZ12" s="58" t="s">
        <v>16</v>
      </c>
      <c r="GA12" s="58" t="s">
        <v>16</v>
      </c>
      <c r="GB12" s="58" t="str">
        <f>IF(GB6="","",CHOOSE(MONTH(GB6),"Janvier","Février","Mars","Avril","Mai","Juin","Juillet","Août","Septembre","Octobre","Novembre","Décembre"))</f>
        <v>Juillet</v>
      </c>
      <c r="GC12" s="58" t="str">
        <f>IF(GC6="","",CHOOSE(MONTH(GC6),"Janvier","Février","Mars","Avril","Mai","Juin","Juillet","Août","Septembre","Octobre","Novembre","Décembre"))</f>
        <v>Juillet</v>
      </c>
      <c r="GD12" s="58" t="str">
        <f t="shared" ref="GD12:HD12" si="13">IF(GD6="","",CHOOSE(MONTH(GD6),"Janvier","Février","Mars","Avril","Mai","Juin","Juillet","Août","Septembre","Octobre","Novembre","Décembre"))</f>
        <v>Juillet</v>
      </c>
      <c r="GE12" s="58" t="str">
        <f t="shared" si="13"/>
        <v>Juillet</v>
      </c>
      <c r="GF12" s="58" t="str">
        <f t="shared" si="13"/>
        <v>Juillet</v>
      </c>
      <c r="GG12" s="58" t="str">
        <f t="shared" si="13"/>
        <v>Juillet</v>
      </c>
      <c r="GH12" s="58" t="str">
        <f t="shared" si="13"/>
        <v>Juillet</v>
      </c>
      <c r="GI12" s="58" t="str">
        <f t="shared" si="13"/>
        <v>Juillet</v>
      </c>
      <c r="GJ12" s="58" t="str">
        <f t="shared" si="13"/>
        <v>Juillet</v>
      </c>
      <c r="GK12" s="58" t="str">
        <f t="shared" si="13"/>
        <v>Juillet</v>
      </c>
      <c r="GL12" s="58" t="str">
        <f t="shared" si="13"/>
        <v>Juillet</v>
      </c>
      <c r="GM12" s="58" t="str">
        <f t="shared" si="13"/>
        <v>Juillet</v>
      </c>
      <c r="GN12" s="58" t="str">
        <f t="shared" si="13"/>
        <v>Juillet</v>
      </c>
      <c r="GO12" s="58" t="str">
        <f t="shared" si="13"/>
        <v>Juillet</v>
      </c>
      <c r="GP12" s="58" t="str">
        <f t="shared" si="13"/>
        <v>Juillet</v>
      </c>
      <c r="GQ12" s="58" t="str">
        <f t="shared" si="13"/>
        <v>Juillet</v>
      </c>
      <c r="GR12" s="58" t="str">
        <f t="shared" si="13"/>
        <v>Juillet</v>
      </c>
      <c r="GS12" s="58" t="str">
        <f t="shared" si="13"/>
        <v>Juillet</v>
      </c>
      <c r="GT12" s="58" t="str">
        <f t="shared" si="13"/>
        <v>Juillet</v>
      </c>
      <c r="GU12" s="58" t="str">
        <f t="shared" si="13"/>
        <v>Juillet</v>
      </c>
      <c r="GV12" s="58" t="str">
        <f t="shared" si="13"/>
        <v>Juillet</v>
      </c>
      <c r="GW12" s="58" t="str">
        <f t="shared" si="13"/>
        <v>Juillet</v>
      </c>
      <c r="GX12" s="58" t="str">
        <f t="shared" si="13"/>
        <v>Juillet</v>
      </c>
      <c r="GY12" s="58" t="str">
        <f t="shared" si="13"/>
        <v>Juillet</v>
      </c>
      <c r="GZ12" s="58" t="str">
        <f t="shared" si="13"/>
        <v>Juillet</v>
      </c>
      <c r="HA12" s="58" t="str">
        <f t="shared" si="13"/>
        <v>Juillet</v>
      </c>
      <c r="HB12" s="58" t="str">
        <f t="shared" si="13"/>
        <v>Juillet</v>
      </c>
      <c r="HC12" s="58" t="str">
        <f t="shared" si="13"/>
        <v>Juillet</v>
      </c>
      <c r="HD12" s="58" t="str">
        <f t="shared" si="13"/>
        <v>Juillet</v>
      </c>
      <c r="HE12" s="59" t="s">
        <v>17</v>
      </c>
      <c r="HF12" s="59" t="s">
        <v>17</v>
      </c>
      <c r="HG12" s="59" t="str">
        <f t="shared" ref="HG12:IH12" si="14">IF(HG6="","",CHOOSE(MONTH(HG6),"Janvier","Février","Mars","Avril","Mai","Juin","Juillet","Août","Septembre","Octobre","Novembre","Décembre"))</f>
        <v>Août</v>
      </c>
      <c r="HH12" s="59" t="str">
        <f t="shared" si="14"/>
        <v>Août</v>
      </c>
      <c r="HI12" s="59" t="str">
        <f t="shared" si="14"/>
        <v>Août</v>
      </c>
      <c r="HJ12" s="59" t="str">
        <f t="shared" si="14"/>
        <v>Août</v>
      </c>
      <c r="HK12" s="59" t="str">
        <f t="shared" si="14"/>
        <v>Août</v>
      </c>
      <c r="HL12" s="59" t="str">
        <f t="shared" si="14"/>
        <v>Août</v>
      </c>
      <c r="HM12" s="59" t="str">
        <f t="shared" si="14"/>
        <v>Août</v>
      </c>
      <c r="HN12" s="59" t="str">
        <f t="shared" si="14"/>
        <v>Août</v>
      </c>
      <c r="HO12" s="59" t="str">
        <f t="shared" si="14"/>
        <v>Août</v>
      </c>
      <c r="HP12" s="59" t="str">
        <f t="shared" si="14"/>
        <v>Août</v>
      </c>
      <c r="HQ12" s="59" t="str">
        <f t="shared" si="14"/>
        <v>Août</v>
      </c>
      <c r="HR12" s="59" t="str">
        <f t="shared" si="14"/>
        <v>Août</v>
      </c>
      <c r="HS12" s="59" t="str">
        <f t="shared" si="14"/>
        <v>Août</v>
      </c>
      <c r="HT12" s="59" t="str">
        <f t="shared" si="14"/>
        <v>Août</v>
      </c>
      <c r="HU12" s="59" t="str">
        <f t="shared" si="14"/>
        <v>Août</v>
      </c>
      <c r="HV12" s="59" t="str">
        <f t="shared" si="14"/>
        <v>Août</v>
      </c>
      <c r="HW12" s="59" t="str">
        <f t="shared" si="14"/>
        <v>Août</v>
      </c>
      <c r="HX12" s="59" t="str">
        <f t="shared" si="14"/>
        <v>Août</v>
      </c>
      <c r="HY12" s="59" t="str">
        <f t="shared" si="14"/>
        <v>Août</v>
      </c>
      <c r="HZ12" s="59" t="str">
        <f t="shared" si="14"/>
        <v>Août</v>
      </c>
      <c r="IA12" s="59" t="str">
        <f t="shared" si="14"/>
        <v>Août</v>
      </c>
      <c r="IB12" s="59" t="str">
        <f t="shared" si="14"/>
        <v>Août</v>
      </c>
      <c r="IC12" s="59" t="str">
        <f t="shared" si="14"/>
        <v>Août</v>
      </c>
      <c r="ID12" s="59" t="str">
        <f t="shared" si="14"/>
        <v>Août</v>
      </c>
      <c r="IE12" s="59" t="str">
        <f t="shared" si="14"/>
        <v>Août</v>
      </c>
      <c r="IF12" s="59" t="str">
        <f t="shared" si="14"/>
        <v>Août</v>
      </c>
      <c r="IG12" s="59" t="str">
        <f t="shared" si="14"/>
        <v>Août</v>
      </c>
      <c r="IH12" s="59" t="str">
        <f t="shared" si="14"/>
        <v>Août</v>
      </c>
      <c r="II12" s="60" t="s">
        <v>18</v>
      </c>
      <c r="IJ12" s="60" t="s">
        <v>18</v>
      </c>
      <c r="IK12" s="60" t="s">
        <v>18</v>
      </c>
      <c r="IL12" s="60" t="str">
        <f t="shared" ref="IL12:IV12" si="15">IF(IL6="","",CHOOSE(MONTH(IL6),"Janvier","Février","Mars","Avril","Mai","Juin","Juillet","Août","Septembre","Octobre","Novembre","Décembre"))</f>
        <v>Septembre</v>
      </c>
      <c r="IM12" s="60" t="str">
        <f t="shared" si="15"/>
        <v>Septembre</v>
      </c>
      <c r="IN12" s="60" t="str">
        <f t="shared" si="15"/>
        <v>Septembre</v>
      </c>
      <c r="IO12" s="60" t="str">
        <f t="shared" si="15"/>
        <v>Septembre</v>
      </c>
      <c r="IP12" s="60" t="str">
        <f t="shared" si="15"/>
        <v>Septembre</v>
      </c>
      <c r="IQ12" s="60" t="str">
        <f t="shared" si="15"/>
        <v>Septembre</v>
      </c>
      <c r="IR12" s="60" t="str">
        <f t="shared" si="15"/>
        <v>Septembre</v>
      </c>
      <c r="IS12" s="60" t="str">
        <f t="shared" si="15"/>
        <v>Septembre</v>
      </c>
      <c r="IT12" s="60" t="str">
        <f t="shared" si="15"/>
        <v>Septembre</v>
      </c>
      <c r="IU12" s="60" t="str">
        <f t="shared" si="15"/>
        <v>Septembre</v>
      </c>
      <c r="IV12" s="60" t="str">
        <f t="shared" si="15"/>
        <v>Septembre</v>
      </c>
    </row>
    <row r="13" spans="1:256" ht="12.75" customHeight="1" thickBot="1" x14ac:dyDescent="0.25">
      <c r="A13" s="40"/>
      <c r="B13" s="41"/>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5"/>
      <c r="DR13" s="65"/>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9"/>
      <c r="IJ13" s="69"/>
      <c r="IK13" s="69"/>
      <c r="IL13" s="69"/>
      <c r="IM13" s="69"/>
      <c r="IN13" s="69"/>
      <c r="IO13" s="69"/>
      <c r="IP13" s="69"/>
      <c r="IQ13" s="69"/>
      <c r="IR13" s="69"/>
      <c r="IS13" s="69"/>
      <c r="IT13" s="69"/>
      <c r="IU13" s="69"/>
      <c r="IV13" s="69"/>
    </row>
    <row r="14" spans="1:256" ht="12.75" customHeight="1" x14ac:dyDescent="0.2">
      <c r="A14" s="70" t="s">
        <v>19</v>
      </c>
      <c r="B14" s="71"/>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ht="12.75" customHeight="1" x14ac:dyDescent="0.2">
      <c r="A15" s="73"/>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t="s">
        <v>20</v>
      </c>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row>
    <row r="16" spans="1:256" ht="12.75" customHeight="1" thickBot="1" x14ac:dyDescent="0.25">
      <c r="A16" s="76"/>
      <c r="B16" s="7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ht="12.75" customHeight="1" x14ac:dyDescent="0.2">
      <c r="A17" s="79" t="s">
        <v>21</v>
      </c>
      <c r="B17" s="80"/>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ht="12.75" customHeight="1" x14ac:dyDescent="0.2">
      <c r="A18" s="83"/>
      <c r="B18" s="84"/>
      <c r="C18" s="75">
        <v>50</v>
      </c>
      <c r="D18" s="75">
        <v>50</v>
      </c>
      <c r="E18" s="75">
        <v>50</v>
      </c>
      <c r="F18" s="75">
        <v>50</v>
      </c>
      <c r="G18" s="75">
        <v>50</v>
      </c>
      <c r="H18" s="75">
        <v>50</v>
      </c>
      <c r="I18" s="75">
        <v>50</v>
      </c>
      <c r="J18" s="75">
        <v>50</v>
      </c>
      <c r="K18" s="75">
        <v>50</v>
      </c>
      <c r="L18" s="75">
        <v>50</v>
      </c>
      <c r="M18" s="75">
        <v>50</v>
      </c>
      <c r="N18" s="75">
        <v>50</v>
      </c>
      <c r="O18" s="75">
        <v>50</v>
      </c>
      <c r="P18" s="75">
        <v>50</v>
      </c>
      <c r="Q18" s="75">
        <v>50</v>
      </c>
      <c r="R18" s="75">
        <v>50</v>
      </c>
      <c r="S18" s="75">
        <v>50</v>
      </c>
      <c r="T18" s="75">
        <v>50</v>
      </c>
      <c r="U18" s="75">
        <v>50</v>
      </c>
      <c r="V18" s="75">
        <v>50</v>
      </c>
      <c r="W18" s="75">
        <v>50</v>
      </c>
      <c r="X18" s="75">
        <v>50</v>
      </c>
      <c r="Y18" s="75">
        <v>50</v>
      </c>
      <c r="Z18" s="75">
        <v>50</v>
      </c>
      <c r="AA18" s="75">
        <v>50</v>
      </c>
      <c r="AB18" s="75">
        <v>50</v>
      </c>
      <c r="AC18" s="75">
        <v>50</v>
      </c>
      <c r="AD18" s="75">
        <v>50</v>
      </c>
      <c r="AE18" s="75">
        <v>50</v>
      </c>
      <c r="AF18" s="75">
        <v>50</v>
      </c>
      <c r="AG18" s="75">
        <v>50</v>
      </c>
      <c r="AH18" s="75">
        <v>50</v>
      </c>
      <c r="AI18" s="75">
        <v>50</v>
      </c>
      <c r="AJ18" s="75">
        <v>50</v>
      </c>
      <c r="AK18" s="75">
        <v>50</v>
      </c>
      <c r="AL18" s="75">
        <v>50</v>
      </c>
      <c r="AM18" s="75">
        <v>50</v>
      </c>
      <c r="AN18" s="75">
        <v>50</v>
      </c>
      <c r="AO18" s="75">
        <v>50</v>
      </c>
      <c r="AP18" s="75">
        <v>50</v>
      </c>
      <c r="AQ18" s="75">
        <v>50</v>
      </c>
      <c r="AR18" s="75">
        <v>50</v>
      </c>
      <c r="AS18" s="75">
        <v>50</v>
      </c>
      <c r="AT18" s="75">
        <v>50</v>
      </c>
      <c r="AU18" s="75">
        <v>50</v>
      </c>
      <c r="AV18" s="75">
        <v>50</v>
      </c>
      <c r="AW18" s="75">
        <v>50</v>
      </c>
      <c r="AX18" s="75">
        <v>50</v>
      </c>
      <c r="AY18" s="75">
        <v>50</v>
      </c>
      <c r="AZ18" s="75">
        <v>50</v>
      </c>
      <c r="BA18" s="75">
        <v>50</v>
      </c>
      <c r="BB18" s="75">
        <v>50</v>
      </c>
      <c r="BC18" s="75">
        <v>50</v>
      </c>
      <c r="BD18" s="75">
        <v>50</v>
      </c>
      <c r="BE18" s="75">
        <v>50</v>
      </c>
      <c r="BF18" s="75">
        <v>50</v>
      </c>
      <c r="BG18" s="75">
        <v>50</v>
      </c>
      <c r="BH18" s="75">
        <v>50</v>
      </c>
      <c r="BI18" s="75">
        <v>50</v>
      </c>
      <c r="BJ18" s="75">
        <v>50</v>
      </c>
      <c r="BK18" s="75">
        <v>50</v>
      </c>
      <c r="BL18" s="75">
        <v>50</v>
      </c>
      <c r="BM18" s="75">
        <v>50</v>
      </c>
      <c r="BN18" s="75">
        <v>50</v>
      </c>
      <c r="BO18" s="75">
        <v>50</v>
      </c>
      <c r="BP18" s="75">
        <v>50</v>
      </c>
      <c r="BQ18" s="75">
        <v>50</v>
      </c>
      <c r="BR18" s="75">
        <v>50</v>
      </c>
      <c r="BS18" s="75">
        <v>50</v>
      </c>
      <c r="BT18" s="75">
        <v>50</v>
      </c>
      <c r="BU18" s="75">
        <v>50</v>
      </c>
      <c r="BV18" s="75">
        <v>50</v>
      </c>
      <c r="BW18" s="75">
        <v>50</v>
      </c>
      <c r="BX18" s="75">
        <v>50</v>
      </c>
      <c r="BY18" s="75">
        <v>50</v>
      </c>
      <c r="BZ18" s="75">
        <v>50</v>
      </c>
      <c r="CA18" s="75">
        <v>50</v>
      </c>
      <c r="CB18" s="75">
        <v>50</v>
      </c>
      <c r="CC18" s="75">
        <v>50</v>
      </c>
      <c r="CD18" s="75">
        <v>50</v>
      </c>
      <c r="CE18" s="75">
        <v>50</v>
      </c>
      <c r="CF18" s="75">
        <v>50</v>
      </c>
      <c r="CG18" s="75">
        <v>50</v>
      </c>
      <c r="CH18" s="75">
        <v>50</v>
      </c>
      <c r="CI18" s="75">
        <v>50</v>
      </c>
      <c r="CJ18" s="75">
        <v>50</v>
      </c>
      <c r="CK18" s="75">
        <v>50</v>
      </c>
      <c r="CL18" s="75">
        <v>50</v>
      </c>
      <c r="CM18" s="75">
        <v>50</v>
      </c>
      <c r="CN18" s="75">
        <v>50</v>
      </c>
      <c r="CO18" s="75">
        <v>50</v>
      </c>
      <c r="CP18" s="75">
        <v>50</v>
      </c>
      <c r="CQ18" s="75">
        <v>50</v>
      </c>
      <c r="CR18" s="75">
        <v>50</v>
      </c>
      <c r="CS18" s="75">
        <v>50</v>
      </c>
      <c r="CT18" s="75">
        <v>50</v>
      </c>
      <c r="CU18" s="75">
        <v>50</v>
      </c>
      <c r="CV18" s="75">
        <v>50</v>
      </c>
      <c r="CW18" s="75">
        <v>50</v>
      </c>
      <c r="CX18" s="75">
        <v>50</v>
      </c>
      <c r="CY18" s="75">
        <v>50</v>
      </c>
      <c r="CZ18" s="75">
        <v>50</v>
      </c>
      <c r="DA18" s="75">
        <v>50</v>
      </c>
      <c r="DB18" s="75">
        <v>50</v>
      </c>
      <c r="DC18" s="75">
        <v>50</v>
      </c>
      <c r="DD18" s="75">
        <v>50</v>
      </c>
      <c r="DE18" s="75">
        <v>50</v>
      </c>
      <c r="DF18" s="75">
        <v>50</v>
      </c>
      <c r="DG18" s="75">
        <v>50</v>
      </c>
      <c r="DH18" s="75">
        <v>50</v>
      </c>
      <c r="DI18" s="75">
        <v>50</v>
      </c>
      <c r="DJ18" s="75">
        <v>50</v>
      </c>
      <c r="DK18" s="75">
        <v>50</v>
      </c>
      <c r="DL18" s="75">
        <v>50</v>
      </c>
      <c r="DM18" s="75">
        <v>50</v>
      </c>
      <c r="DN18" s="75">
        <v>50</v>
      </c>
      <c r="DO18" s="75">
        <v>50</v>
      </c>
      <c r="DP18" s="75">
        <v>50</v>
      </c>
      <c r="DQ18" s="75">
        <v>50</v>
      </c>
      <c r="DR18" s="75">
        <v>50</v>
      </c>
      <c r="DS18" s="75">
        <v>50</v>
      </c>
      <c r="DT18" s="75">
        <v>50</v>
      </c>
      <c r="DU18" s="75">
        <v>50</v>
      </c>
      <c r="DV18" s="75">
        <v>50</v>
      </c>
      <c r="DW18" s="75">
        <v>50</v>
      </c>
      <c r="DX18" s="75">
        <v>50</v>
      </c>
      <c r="DY18" s="75">
        <v>50</v>
      </c>
      <c r="DZ18" s="75">
        <v>50</v>
      </c>
      <c r="EA18" s="75">
        <v>50</v>
      </c>
      <c r="EB18" s="75">
        <v>20</v>
      </c>
      <c r="EC18" s="75">
        <v>20</v>
      </c>
      <c r="ED18" s="75">
        <v>20</v>
      </c>
      <c r="EE18" s="75">
        <v>20</v>
      </c>
      <c r="EF18" s="75">
        <v>20</v>
      </c>
      <c r="EG18" s="75">
        <v>20</v>
      </c>
      <c r="EH18" s="75">
        <v>20</v>
      </c>
      <c r="EI18" s="75">
        <v>20</v>
      </c>
      <c r="EJ18" s="75">
        <v>20</v>
      </c>
      <c r="EK18" s="75">
        <v>20</v>
      </c>
      <c r="EL18" s="75">
        <v>20</v>
      </c>
      <c r="EM18" s="75">
        <v>20</v>
      </c>
      <c r="EN18" s="75">
        <v>20</v>
      </c>
      <c r="EO18" s="75">
        <v>20</v>
      </c>
      <c r="EP18" s="75">
        <v>20</v>
      </c>
      <c r="EQ18" s="75">
        <v>20</v>
      </c>
      <c r="ER18" s="75">
        <v>20</v>
      </c>
      <c r="ES18" s="75">
        <v>20</v>
      </c>
      <c r="ET18" s="75">
        <v>20</v>
      </c>
      <c r="EU18" s="75">
        <v>13</v>
      </c>
      <c r="EV18" s="75">
        <v>13</v>
      </c>
      <c r="EW18" s="75">
        <v>13</v>
      </c>
      <c r="EX18" s="75">
        <v>13</v>
      </c>
      <c r="EY18" s="75">
        <v>13</v>
      </c>
      <c r="EZ18" s="75">
        <v>13</v>
      </c>
      <c r="FA18" s="75">
        <v>13</v>
      </c>
      <c r="FB18" s="75">
        <v>13</v>
      </c>
      <c r="FC18" s="75">
        <v>13</v>
      </c>
      <c r="FD18" s="75">
        <v>13</v>
      </c>
      <c r="FE18" s="75">
        <v>13</v>
      </c>
      <c r="FF18" s="75">
        <v>13</v>
      </c>
      <c r="FG18" s="75">
        <v>13</v>
      </c>
      <c r="FH18" s="75">
        <v>13</v>
      </c>
      <c r="FI18" s="75">
        <v>13</v>
      </c>
      <c r="FJ18" s="75">
        <v>13</v>
      </c>
      <c r="FK18" s="75">
        <v>13</v>
      </c>
      <c r="FL18" s="75">
        <v>13</v>
      </c>
      <c r="FM18" s="75">
        <v>13</v>
      </c>
      <c r="FN18" s="75">
        <v>13</v>
      </c>
      <c r="FO18" s="75">
        <v>13</v>
      </c>
      <c r="FP18" s="75">
        <v>13</v>
      </c>
      <c r="FQ18" s="75">
        <v>13</v>
      </c>
      <c r="FR18" s="75">
        <v>13</v>
      </c>
      <c r="FS18" s="75">
        <v>13</v>
      </c>
      <c r="FT18" s="75">
        <v>13</v>
      </c>
      <c r="FU18" s="75">
        <v>13</v>
      </c>
      <c r="FV18" s="75">
        <v>13</v>
      </c>
      <c r="FW18" s="75">
        <v>13</v>
      </c>
      <c r="FX18" s="75">
        <v>16</v>
      </c>
      <c r="FY18" s="75">
        <v>16</v>
      </c>
      <c r="FZ18" s="75">
        <v>16</v>
      </c>
      <c r="GA18" s="75">
        <v>16</v>
      </c>
      <c r="GB18" s="75">
        <v>16</v>
      </c>
      <c r="GC18" s="75">
        <v>16</v>
      </c>
      <c r="GD18" s="75">
        <v>16</v>
      </c>
      <c r="GE18" s="75">
        <v>16</v>
      </c>
      <c r="GF18" s="75">
        <v>16</v>
      </c>
      <c r="GG18" s="75">
        <v>16</v>
      </c>
      <c r="GH18" s="75">
        <v>16</v>
      </c>
      <c r="GI18" s="75">
        <v>16</v>
      </c>
      <c r="GJ18" s="75">
        <v>16</v>
      </c>
      <c r="GK18" s="75">
        <v>16</v>
      </c>
      <c r="GL18" s="75">
        <v>16</v>
      </c>
      <c r="GM18" s="75">
        <v>16</v>
      </c>
      <c r="GN18" s="75">
        <v>16</v>
      </c>
      <c r="GO18" s="75">
        <v>16</v>
      </c>
      <c r="GP18" s="75">
        <v>16</v>
      </c>
      <c r="GQ18" s="75">
        <v>16</v>
      </c>
      <c r="GR18" s="75">
        <v>16</v>
      </c>
      <c r="GS18" s="75">
        <v>16</v>
      </c>
      <c r="GT18" s="75">
        <v>16</v>
      </c>
      <c r="GU18" s="75">
        <v>16</v>
      </c>
      <c r="GV18" s="75">
        <v>16</v>
      </c>
      <c r="GW18" s="75">
        <v>16</v>
      </c>
      <c r="GX18" s="75">
        <v>16</v>
      </c>
      <c r="GY18" s="75">
        <v>16</v>
      </c>
      <c r="GZ18" s="75">
        <v>16</v>
      </c>
      <c r="HA18" s="75">
        <v>16</v>
      </c>
      <c r="HB18" s="75">
        <v>16</v>
      </c>
      <c r="HC18" s="75">
        <v>16</v>
      </c>
      <c r="HD18" s="75">
        <v>16</v>
      </c>
      <c r="HE18" s="75">
        <v>10</v>
      </c>
      <c r="HF18" s="75">
        <v>10</v>
      </c>
      <c r="HG18" s="75">
        <v>10</v>
      </c>
      <c r="HH18" s="75">
        <v>10</v>
      </c>
      <c r="HI18" s="75">
        <v>10</v>
      </c>
      <c r="HJ18" s="75">
        <v>10</v>
      </c>
      <c r="HK18" s="75">
        <v>10</v>
      </c>
      <c r="HL18" s="75">
        <v>10</v>
      </c>
      <c r="HM18" s="75">
        <v>10</v>
      </c>
      <c r="HN18" s="75">
        <v>10</v>
      </c>
      <c r="HO18" s="75">
        <v>10</v>
      </c>
      <c r="HP18" s="75">
        <v>10</v>
      </c>
      <c r="HQ18" s="75">
        <v>10</v>
      </c>
      <c r="HR18" s="75">
        <v>10</v>
      </c>
      <c r="HS18" s="75">
        <v>10</v>
      </c>
      <c r="HT18" s="75">
        <v>10</v>
      </c>
      <c r="HU18" s="75">
        <v>10</v>
      </c>
      <c r="HV18" s="75">
        <v>10</v>
      </c>
      <c r="HW18" s="75">
        <v>10</v>
      </c>
      <c r="HX18" s="75">
        <v>10</v>
      </c>
      <c r="HY18" s="75">
        <v>10</v>
      </c>
      <c r="HZ18" s="75">
        <v>10</v>
      </c>
      <c r="IA18" s="75">
        <v>10</v>
      </c>
      <c r="IB18" s="75">
        <v>10</v>
      </c>
      <c r="IC18" s="75">
        <v>10</v>
      </c>
      <c r="ID18" s="75">
        <v>10</v>
      </c>
      <c r="IE18" s="75">
        <v>10</v>
      </c>
      <c r="IF18" s="75">
        <v>10</v>
      </c>
      <c r="IG18" s="75">
        <v>10</v>
      </c>
      <c r="IH18" s="75">
        <v>10</v>
      </c>
      <c r="II18" s="75">
        <v>20</v>
      </c>
      <c r="IJ18" s="75">
        <v>20</v>
      </c>
      <c r="IK18" s="75">
        <v>20</v>
      </c>
      <c r="IL18" s="75">
        <v>20</v>
      </c>
      <c r="IM18" s="75">
        <v>20</v>
      </c>
      <c r="IN18" s="75">
        <v>20</v>
      </c>
      <c r="IO18" s="75">
        <v>20</v>
      </c>
      <c r="IP18" s="75">
        <v>20</v>
      </c>
      <c r="IQ18" s="75">
        <v>20</v>
      </c>
      <c r="IR18" s="75">
        <v>20</v>
      </c>
      <c r="IS18" s="75">
        <v>20</v>
      </c>
      <c r="IT18" s="75">
        <v>20</v>
      </c>
      <c r="IU18" s="75">
        <v>20</v>
      </c>
      <c r="IV18" s="75">
        <v>20</v>
      </c>
    </row>
    <row r="19" spans="1:256" ht="12.75" customHeight="1" thickBot="1" x14ac:dyDescent="0.25">
      <c r="A19" s="85"/>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ht="12.75" customHeight="1" x14ac:dyDescent="0.2">
      <c r="A20" s="70" t="s">
        <v>22</v>
      </c>
      <c r="B20" s="88"/>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ht="12.75" customHeight="1" x14ac:dyDescent="0.2">
      <c r="A21" s="89"/>
      <c r="B21" s="90"/>
      <c r="C21" s="75">
        <v>13</v>
      </c>
      <c r="D21" s="75">
        <v>0</v>
      </c>
      <c r="E21" s="75">
        <v>2</v>
      </c>
      <c r="F21" s="75">
        <v>3</v>
      </c>
      <c r="G21" s="75">
        <v>9</v>
      </c>
      <c r="H21" s="75">
        <v>1</v>
      </c>
      <c r="I21" s="75">
        <v>2</v>
      </c>
      <c r="J21" s="75">
        <v>0</v>
      </c>
      <c r="K21" s="75">
        <v>5</v>
      </c>
      <c r="L21" s="75">
        <v>1</v>
      </c>
      <c r="M21" s="75">
        <v>8</v>
      </c>
      <c r="N21" s="75">
        <v>8</v>
      </c>
      <c r="O21" s="75">
        <v>13</v>
      </c>
      <c r="P21" s="75">
        <v>7</v>
      </c>
      <c r="Q21" s="75">
        <v>7</v>
      </c>
      <c r="R21" s="75">
        <v>10</v>
      </c>
      <c r="S21" s="75">
        <v>2</v>
      </c>
      <c r="T21" s="75">
        <v>4</v>
      </c>
      <c r="U21" s="75">
        <v>3</v>
      </c>
      <c r="V21" s="75">
        <v>11</v>
      </c>
      <c r="W21" s="75">
        <v>14</v>
      </c>
      <c r="X21" s="75">
        <v>2</v>
      </c>
      <c r="Y21" s="75">
        <v>6</v>
      </c>
      <c r="Z21" s="75">
        <v>5</v>
      </c>
      <c r="AA21" s="75">
        <v>1</v>
      </c>
      <c r="AB21" s="75">
        <v>1</v>
      </c>
      <c r="AC21" s="75">
        <v>10</v>
      </c>
      <c r="AD21" s="75">
        <v>7</v>
      </c>
      <c r="AE21" s="75">
        <v>12</v>
      </c>
      <c r="AF21" s="75">
        <v>8</v>
      </c>
      <c r="AG21" s="75">
        <v>9</v>
      </c>
      <c r="AH21" s="75">
        <v>11</v>
      </c>
      <c r="AI21" s="75">
        <v>1</v>
      </c>
      <c r="AJ21" s="75">
        <v>7</v>
      </c>
      <c r="AK21" s="75">
        <v>11</v>
      </c>
      <c r="AL21" s="75">
        <v>7</v>
      </c>
      <c r="AM21" s="75">
        <v>8</v>
      </c>
      <c r="AN21" s="75">
        <v>10</v>
      </c>
      <c r="AO21" s="75">
        <v>0</v>
      </c>
      <c r="AP21" s="75">
        <v>11</v>
      </c>
      <c r="AQ21" s="75">
        <v>13</v>
      </c>
      <c r="AR21" s="75">
        <v>10</v>
      </c>
      <c r="AS21" s="75">
        <v>11</v>
      </c>
      <c r="AT21" s="75">
        <v>6</v>
      </c>
      <c r="AU21" s="75">
        <v>4</v>
      </c>
      <c r="AV21" s="75">
        <v>3</v>
      </c>
      <c r="AW21" s="75">
        <v>11</v>
      </c>
      <c r="AX21" s="75">
        <v>6</v>
      </c>
      <c r="AY21" s="75">
        <v>6</v>
      </c>
      <c r="AZ21" s="75">
        <v>8</v>
      </c>
      <c r="BA21" s="75">
        <v>0</v>
      </c>
      <c r="BB21" s="75">
        <v>16</v>
      </c>
      <c r="BC21" s="75">
        <v>0</v>
      </c>
      <c r="BD21" s="75">
        <v>13</v>
      </c>
      <c r="BE21" s="75">
        <v>15</v>
      </c>
      <c r="BF21" s="75">
        <v>12</v>
      </c>
      <c r="BG21" s="75">
        <v>2</v>
      </c>
      <c r="BH21" s="75">
        <v>10</v>
      </c>
      <c r="BI21" s="75">
        <v>8</v>
      </c>
      <c r="BJ21" s="75">
        <v>12</v>
      </c>
      <c r="BK21" s="75">
        <v>0</v>
      </c>
      <c r="BL21" s="75">
        <v>0</v>
      </c>
      <c r="BM21" s="75">
        <v>12</v>
      </c>
      <c r="BN21" s="75">
        <v>1</v>
      </c>
      <c r="BO21" s="75">
        <v>6</v>
      </c>
      <c r="BP21" s="75">
        <v>4</v>
      </c>
      <c r="BQ21" s="75">
        <v>17</v>
      </c>
      <c r="BR21" s="75">
        <v>1</v>
      </c>
      <c r="BS21" s="75">
        <v>15</v>
      </c>
      <c r="BT21" s="75">
        <v>11</v>
      </c>
      <c r="BU21" s="75">
        <v>13</v>
      </c>
      <c r="BV21" s="75">
        <v>6</v>
      </c>
      <c r="BW21" s="75">
        <v>2</v>
      </c>
      <c r="BX21" s="75">
        <v>6</v>
      </c>
      <c r="BY21" s="75">
        <v>0</v>
      </c>
      <c r="BZ21" s="75">
        <v>9</v>
      </c>
      <c r="CA21" s="75">
        <v>7</v>
      </c>
      <c r="CB21" s="75">
        <v>6</v>
      </c>
      <c r="CC21" s="75">
        <v>13</v>
      </c>
      <c r="CD21" s="75">
        <v>16</v>
      </c>
      <c r="CE21" s="75">
        <v>0</v>
      </c>
      <c r="CF21" s="75">
        <v>16</v>
      </c>
      <c r="CG21" s="75">
        <v>10</v>
      </c>
      <c r="CH21" s="75">
        <v>10</v>
      </c>
      <c r="CI21" s="75">
        <v>9</v>
      </c>
      <c r="CJ21" s="75">
        <v>4</v>
      </c>
      <c r="CK21" s="75">
        <v>11</v>
      </c>
      <c r="CL21" s="75">
        <v>21</v>
      </c>
      <c r="CM21" s="75">
        <v>22</v>
      </c>
      <c r="CN21" s="75">
        <v>7</v>
      </c>
      <c r="CO21" s="75">
        <v>12</v>
      </c>
      <c r="CP21" s="75">
        <v>24</v>
      </c>
      <c r="CQ21" s="75">
        <v>24</v>
      </c>
      <c r="CR21" s="75">
        <v>0</v>
      </c>
      <c r="CS21" s="75">
        <v>3</v>
      </c>
      <c r="CT21" s="75">
        <v>4</v>
      </c>
      <c r="CU21" s="75">
        <v>7</v>
      </c>
      <c r="CV21" s="75">
        <v>20</v>
      </c>
      <c r="CW21" s="75">
        <v>21</v>
      </c>
      <c r="CX21" s="75">
        <v>0</v>
      </c>
      <c r="CY21" s="75">
        <v>13</v>
      </c>
      <c r="CZ21" s="75">
        <v>0</v>
      </c>
      <c r="DA21" s="75">
        <v>18</v>
      </c>
      <c r="DB21" s="75">
        <v>23</v>
      </c>
      <c r="DC21" s="75">
        <v>1</v>
      </c>
      <c r="DD21" s="75">
        <v>13</v>
      </c>
      <c r="DE21" s="75">
        <v>21</v>
      </c>
      <c r="DF21" s="75">
        <v>22</v>
      </c>
      <c r="DG21" s="75">
        <v>24</v>
      </c>
      <c r="DH21" s="75">
        <v>4</v>
      </c>
      <c r="DI21" s="75">
        <v>21</v>
      </c>
      <c r="DJ21" s="75">
        <v>20</v>
      </c>
      <c r="DK21" s="75">
        <v>5</v>
      </c>
      <c r="DL21" s="75">
        <v>20</v>
      </c>
      <c r="DM21" s="75">
        <v>12</v>
      </c>
      <c r="DN21" s="75">
        <v>2</v>
      </c>
      <c r="DO21" s="75">
        <v>19</v>
      </c>
      <c r="DP21" s="75">
        <v>4</v>
      </c>
      <c r="DQ21" s="75">
        <v>11</v>
      </c>
      <c r="DR21" s="75">
        <v>4</v>
      </c>
      <c r="DS21" s="75">
        <v>8</v>
      </c>
      <c r="DT21" s="75">
        <v>19</v>
      </c>
      <c r="DU21" s="75">
        <v>15</v>
      </c>
      <c r="DV21" s="75">
        <v>10</v>
      </c>
      <c r="DW21" s="75">
        <v>16</v>
      </c>
      <c r="DX21" s="75">
        <v>18</v>
      </c>
      <c r="DY21" s="75">
        <v>0</v>
      </c>
      <c r="DZ21" s="75">
        <v>5</v>
      </c>
      <c r="EA21" s="75">
        <v>13</v>
      </c>
      <c r="EB21" s="75">
        <v>18</v>
      </c>
      <c r="EC21" s="75">
        <v>11</v>
      </c>
      <c r="ED21" s="75">
        <v>11</v>
      </c>
      <c r="EE21" s="75">
        <v>3</v>
      </c>
      <c r="EF21" s="75">
        <v>3</v>
      </c>
      <c r="EG21" s="75">
        <v>14</v>
      </c>
      <c r="EH21" s="75">
        <v>1</v>
      </c>
      <c r="EI21" s="75">
        <v>18</v>
      </c>
      <c r="EJ21" s="75">
        <v>5</v>
      </c>
      <c r="EK21" s="75">
        <v>3</v>
      </c>
      <c r="EL21" s="75">
        <v>6</v>
      </c>
      <c r="EM21" s="75">
        <v>6</v>
      </c>
      <c r="EN21" s="75">
        <v>5</v>
      </c>
      <c r="EO21" s="75">
        <v>6</v>
      </c>
      <c r="EP21" s="75">
        <v>0</v>
      </c>
      <c r="EQ21" s="75">
        <v>9</v>
      </c>
      <c r="ER21" s="75">
        <v>3</v>
      </c>
      <c r="ES21" s="75">
        <v>4</v>
      </c>
      <c r="ET21" s="75">
        <v>12</v>
      </c>
      <c r="EU21" s="75">
        <v>7</v>
      </c>
      <c r="EV21" s="75">
        <v>1</v>
      </c>
      <c r="EW21" s="75">
        <v>9</v>
      </c>
      <c r="EX21" s="75">
        <v>7</v>
      </c>
      <c r="EY21" s="75">
        <v>11</v>
      </c>
      <c r="EZ21" s="75">
        <v>12</v>
      </c>
      <c r="FA21" s="75">
        <v>9</v>
      </c>
      <c r="FB21" s="75">
        <v>3</v>
      </c>
      <c r="FC21" s="75">
        <v>5</v>
      </c>
      <c r="FD21" s="75">
        <v>8</v>
      </c>
      <c r="FE21" s="75">
        <v>0</v>
      </c>
      <c r="FF21" s="75">
        <v>9</v>
      </c>
      <c r="FG21" s="75">
        <v>10</v>
      </c>
      <c r="FH21" s="75">
        <v>0</v>
      </c>
      <c r="FI21" s="75">
        <v>2</v>
      </c>
      <c r="FJ21" s="75">
        <v>12</v>
      </c>
      <c r="FK21" s="75">
        <v>6</v>
      </c>
      <c r="FL21" s="75">
        <v>1</v>
      </c>
      <c r="FM21" s="75">
        <v>10</v>
      </c>
      <c r="FN21" s="75">
        <v>4</v>
      </c>
      <c r="FO21" s="75">
        <v>11</v>
      </c>
      <c r="FP21" s="75">
        <v>2</v>
      </c>
      <c r="FQ21" s="75">
        <v>1</v>
      </c>
      <c r="FR21" s="75">
        <v>1</v>
      </c>
      <c r="FS21" s="75">
        <v>6</v>
      </c>
      <c r="FT21" s="75">
        <v>1</v>
      </c>
      <c r="FU21" s="75">
        <v>12</v>
      </c>
      <c r="FV21" s="75">
        <v>9</v>
      </c>
      <c r="FW21" s="75">
        <v>2</v>
      </c>
      <c r="FX21" s="75">
        <v>0</v>
      </c>
      <c r="FY21" s="75">
        <v>10</v>
      </c>
      <c r="FZ21" s="75">
        <v>2</v>
      </c>
      <c r="GA21" s="75">
        <v>1</v>
      </c>
      <c r="GB21" s="75">
        <v>13</v>
      </c>
      <c r="GC21" s="75">
        <v>9</v>
      </c>
      <c r="GD21" s="75">
        <v>6</v>
      </c>
      <c r="GE21" s="75">
        <v>1</v>
      </c>
      <c r="GF21" s="75">
        <v>13</v>
      </c>
      <c r="GG21" s="75">
        <v>8</v>
      </c>
      <c r="GH21" s="75">
        <v>3</v>
      </c>
      <c r="GI21" s="75">
        <v>5</v>
      </c>
      <c r="GJ21" s="75">
        <v>3</v>
      </c>
      <c r="GK21" s="75">
        <v>11</v>
      </c>
      <c r="GL21" s="75">
        <v>10</v>
      </c>
      <c r="GM21" s="75">
        <v>1</v>
      </c>
      <c r="GN21" s="75">
        <v>13</v>
      </c>
      <c r="GO21" s="75">
        <v>1</v>
      </c>
      <c r="GP21" s="75">
        <v>9</v>
      </c>
      <c r="GQ21" s="75">
        <v>1</v>
      </c>
      <c r="GR21" s="75">
        <v>0</v>
      </c>
      <c r="GS21" s="75">
        <v>10</v>
      </c>
      <c r="GT21" s="75">
        <v>9</v>
      </c>
      <c r="GU21" s="75">
        <v>11</v>
      </c>
      <c r="GV21" s="75">
        <v>11</v>
      </c>
      <c r="GW21" s="75">
        <v>15</v>
      </c>
      <c r="GX21" s="75">
        <v>14</v>
      </c>
      <c r="GY21" s="75">
        <v>8</v>
      </c>
      <c r="GZ21" s="75">
        <v>11</v>
      </c>
      <c r="HA21" s="75">
        <v>12</v>
      </c>
      <c r="HB21" s="75">
        <v>7</v>
      </c>
      <c r="HC21" s="75">
        <v>12</v>
      </c>
      <c r="HD21" s="75">
        <v>2</v>
      </c>
      <c r="HE21" s="75">
        <v>0</v>
      </c>
      <c r="HF21" s="75">
        <v>2</v>
      </c>
      <c r="HG21" s="75">
        <v>4</v>
      </c>
      <c r="HH21" s="75">
        <v>8</v>
      </c>
      <c r="HI21" s="75">
        <v>1</v>
      </c>
      <c r="HJ21" s="75">
        <v>5</v>
      </c>
      <c r="HK21" s="75">
        <v>3</v>
      </c>
      <c r="HL21" s="75">
        <v>6</v>
      </c>
      <c r="HM21" s="75">
        <v>8</v>
      </c>
      <c r="HN21" s="75">
        <v>5</v>
      </c>
      <c r="HO21" s="75">
        <v>0</v>
      </c>
      <c r="HP21" s="75">
        <v>1</v>
      </c>
      <c r="HQ21" s="75">
        <v>0</v>
      </c>
      <c r="HR21" s="75">
        <v>0</v>
      </c>
      <c r="HS21" s="75">
        <v>3</v>
      </c>
      <c r="HT21" s="75">
        <v>5</v>
      </c>
      <c r="HU21" s="75">
        <v>2</v>
      </c>
      <c r="HV21" s="75">
        <v>5</v>
      </c>
      <c r="HW21" s="75">
        <v>9</v>
      </c>
      <c r="HX21" s="75">
        <v>8</v>
      </c>
      <c r="HY21" s="75">
        <v>9</v>
      </c>
      <c r="HZ21" s="75">
        <v>1</v>
      </c>
      <c r="IA21" s="75">
        <v>9</v>
      </c>
      <c r="IB21" s="75">
        <v>6</v>
      </c>
      <c r="IC21" s="75">
        <v>3</v>
      </c>
      <c r="ID21" s="75">
        <v>8</v>
      </c>
      <c r="IE21" s="75">
        <v>9</v>
      </c>
      <c r="IF21" s="75">
        <v>9</v>
      </c>
      <c r="IG21" s="75">
        <v>6</v>
      </c>
      <c r="IH21" s="75">
        <v>3</v>
      </c>
      <c r="II21" s="75">
        <v>17</v>
      </c>
      <c r="IJ21" s="75">
        <v>12</v>
      </c>
      <c r="IK21" s="75">
        <v>1</v>
      </c>
      <c r="IL21" s="75">
        <v>12</v>
      </c>
      <c r="IM21" s="75">
        <v>19</v>
      </c>
      <c r="IN21" s="75">
        <v>8</v>
      </c>
      <c r="IO21" s="75">
        <v>1</v>
      </c>
      <c r="IP21" s="75">
        <v>18</v>
      </c>
      <c r="IQ21" s="75">
        <v>8</v>
      </c>
      <c r="IR21" s="75">
        <v>9</v>
      </c>
      <c r="IS21" s="75">
        <v>18</v>
      </c>
      <c r="IT21" s="75">
        <v>9</v>
      </c>
      <c r="IU21" s="75">
        <v>11</v>
      </c>
      <c r="IV21" s="75">
        <v>1</v>
      </c>
    </row>
    <row r="22" spans="1:256" ht="12.75" customHeight="1" thickBot="1" x14ac:dyDescent="0.25">
      <c r="A22" s="91"/>
      <c r="B22" s="92"/>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row>
    <row r="23" spans="1:256" ht="12.75" customHeight="1" x14ac:dyDescent="0.2">
      <c r="A23" s="70" t="s">
        <v>23</v>
      </c>
      <c r="B23" s="71"/>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ht="12.75" customHeight="1" x14ac:dyDescent="0.2">
      <c r="A24" s="73"/>
      <c r="B24" s="74"/>
      <c r="C24" s="75">
        <f>C18-C21</f>
        <v>37</v>
      </c>
      <c r="D24" s="75">
        <f>D18-D21</f>
        <v>50</v>
      </c>
      <c r="E24" s="75">
        <f>E18-E21</f>
        <v>48</v>
      </c>
      <c r="F24" s="75">
        <f>F18-F21</f>
        <v>47</v>
      </c>
      <c r="G24" s="75">
        <f t="shared" ref="G24:BR24" si="16">G18-G21</f>
        <v>41</v>
      </c>
      <c r="H24" s="75">
        <f t="shared" si="16"/>
        <v>49</v>
      </c>
      <c r="I24" s="75">
        <f t="shared" si="16"/>
        <v>48</v>
      </c>
      <c r="J24" s="75">
        <f t="shared" si="16"/>
        <v>50</v>
      </c>
      <c r="K24" s="75">
        <f t="shared" si="16"/>
        <v>45</v>
      </c>
      <c r="L24" s="75">
        <f t="shared" si="16"/>
        <v>49</v>
      </c>
      <c r="M24" s="75">
        <f t="shared" si="16"/>
        <v>42</v>
      </c>
      <c r="N24" s="75">
        <f t="shared" si="16"/>
        <v>42</v>
      </c>
      <c r="O24" s="75">
        <f t="shared" si="16"/>
        <v>37</v>
      </c>
      <c r="P24" s="75">
        <f>P18-P21</f>
        <v>43</v>
      </c>
      <c r="Q24" s="75">
        <f>Q18-Q21</f>
        <v>43</v>
      </c>
      <c r="R24" s="75">
        <f t="shared" si="16"/>
        <v>40</v>
      </c>
      <c r="S24" s="75">
        <f t="shared" si="16"/>
        <v>48</v>
      </c>
      <c r="T24" s="75">
        <f t="shared" si="16"/>
        <v>46</v>
      </c>
      <c r="U24" s="75">
        <f t="shared" si="16"/>
        <v>47</v>
      </c>
      <c r="V24" s="75">
        <f t="shared" si="16"/>
        <v>39</v>
      </c>
      <c r="W24" s="75">
        <f t="shared" si="16"/>
        <v>36</v>
      </c>
      <c r="X24" s="75">
        <f t="shared" si="16"/>
        <v>48</v>
      </c>
      <c r="Y24" s="75">
        <f t="shared" si="16"/>
        <v>44</v>
      </c>
      <c r="Z24" s="75">
        <f t="shared" si="16"/>
        <v>45</v>
      </c>
      <c r="AA24" s="75">
        <f t="shared" si="16"/>
        <v>49</v>
      </c>
      <c r="AB24" s="75">
        <f t="shared" si="16"/>
        <v>49</v>
      </c>
      <c r="AC24" s="75">
        <f t="shared" si="16"/>
        <v>40</v>
      </c>
      <c r="AD24" s="75">
        <f t="shared" si="16"/>
        <v>43</v>
      </c>
      <c r="AE24" s="75">
        <f t="shared" si="16"/>
        <v>38</v>
      </c>
      <c r="AF24" s="75">
        <f t="shared" si="16"/>
        <v>42</v>
      </c>
      <c r="AG24" s="75">
        <f t="shared" si="16"/>
        <v>41</v>
      </c>
      <c r="AH24" s="75">
        <f t="shared" si="16"/>
        <v>39</v>
      </c>
      <c r="AI24" s="75">
        <f t="shared" si="16"/>
        <v>49</v>
      </c>
      <c r="AJ24" s="75">
        <f t="shared" si="16"/>
        <v>43</v>
      </c>
      <c r="AK24" s="75">
        <f t="shared" si="16"/>
        <v>39</v>
      </c>
      <c r="AL24" s="75">
        <f t="shared" si="16"/>
        <v>43</v>
      </c>
      <c r="AM24" s="75">
        <f t="shared" si="16"/>
        <v>42</v>
      </c>
      <c r="AN24" s="75">
        <f t="shared" si="16"/>
        <v>40</v>
      </c>
      <c r="AO24" s="75">
        <f t="shared" si="16"/>
        <v>50</v>
      </c>
      <c r="AP24" s="75">
        <f t="shared" si="16"/>
        <v>39</v>
      </c>
      <c r="AQ24" s="75">
        <f t="shared" si="16"/>
        <v>37</v>
      </c>
      <c r="AR24" s="75">
        <f t="shared" si="16"/>
        <v>40</v>
      </c>
      <c r="AS24" s="75">
        <f t="shared" si="16"/>
        <v>39</v>
      </c>
      <c r="AT24" s="75">
        <f t="shared" si="16"/>
        <v>44</v>
      </c>
      <c r="AU24" s="75">
        <f t="shared" si="16"/>
        <v>46</v>
      </c>
      <c r="AV24" s="75">
        <f t="shared" si="16"/>
        <v>47</v>
      </c>
      <c r="AW24" s="75">
        <f t="shared" si="16"/>
        <v>39</v>
      </c>
      <c r="AX24" s="75">
        <f t="shared" si="16"/>
        <v>44</v>
      </c>
      <c r="AY24" s="75">
        <f t="shared" si="16"/>
        <v>44</v>
      </c>
      <c r="AZ24" s="75">
        <f t="shared" si="16"/>
        <v>42</v>
      </c>
      <c r="BA24" s="75">
        <f t="shared" si="16"/>
        <v>50</v>
      </c>
      <c r="BB24" s="75">
        <f t="shared" si="16"/>
        <v>34</v>
      </c>
      <c r="BC24" s="75">
        <f t="shared" si="16"/>
        <v>50</v>
      </c>
      <c r="BD24" s="75">
        <f t="shared" si="16"/>
        <v>37</v>
      </c>
      <c r="BE24" s="75">
        <f t="shared" si="16"/>
        <v>35</v>
      </c>
      <c r="BF24" s="75">
        <f t="shared" si="16"/>
        <v>38</v>
      </c>
      <c r="BG24" s="75">
        <f t="shared" si="16"/>
        <v>48</v>
      </c>
      <c r="BH24" s="75">
        <f t="shared" si="16"/>
        <v>40</v>
      </c>
      <c r="BI24" s="75">
        <f t="shared" si="16"/>
        <v>42</v>
      </c>
      <c r="BJ24" s="75">
        <f t="shared" si="16"/>
        <v>38</v>
      </c>
      <c r="BK24" s="75">
        <f t="shared" si="16"/>
        <v>50</v>
      </c>
      <c r="BL24" s="75">
        <f t="shared" si="16"/>
        <v>50</v>
      </c>
      <c r="BM24" s="75">
        <f t="shared" si="16"/>
        <v>38</v>
      </c>
      <c r="BN24" s="75">
        <f t="shared" si="16"/>
        <v>49</v>
      </c>
      <c r="BO24" s="75">
        <f t="shared" si="16"/>
        <v>44</v>
      </c>
      <c r="BP24" s="75">
        <f t="shared" si="16"/>
        <v>46</v>
      </c>
      <c r="BQ24" s="75">
        <f t="shared" si="16"/>
        <v>33</v>
      </c>
      <c r="BR24" s="75">
        <f t="shared" si="16"/>
        <v>49</v>
      </c>
      <c r="BS24" s="75">
        <f t="shared" ref="BS24:ED24" si="17">BS18-BS21</f>
        <v>35</v>
      </c>
      <c r="BT24" s="75">
        <f t="shared" si="17"/>
        <v>39</v>
      </c>
      <c r="BU24" s="75">
        <f t="shared" si="17"/>
        <v>37</v>
      </c>
      <c r="BV24" s="75">
        <f t="shared" si="17"/>
        <v>44</v>
      </c>
      <c r="BW24" s="75">
        <f t="shared" si="17"/>
        <v>48</v>
      </c>
      <c r="BX24" s="75">
        <f t="shared" si="17"/>
        <v>44</v>
      </c>
      <c r="BY24" s="75">
        <f t="shared" si="17"/>
        <v>50</v>
      </c>
      <c r="BZ24" s="75">
        <f t="shared" si="17"/>
        <v>41</v>
      </c>
      <c r="CA24" s="75">
        <f t="shared" si="17"/>
        <v>43</v>
      </c>
      <c r="CB24" s="75">
        <f t="shared" si="17"/>
        <v>44</v>
      </c>
      <c r="CC24" s="75">
        <f t="shared" si="17"/>
        <v>37</v>
      </c>
      <c r="CD24" s="75">
        <f t="shared" si="17"/>
        <v>34</v>
      </c>
      <c r="CE24" s="75">
        <f t="shared" si="17"/>
        <v>50</v>
      </c>
      <c r="CF24" s="75">
        <f t="shared" si="17"/>
        <v>34</v>
      </c>
      <c r="CG24" s="75">
        <f t="shared" si="17"/>
        <v>40</v>
      </c>
      <c r="CH24" s="75">
        <f t="shared" si="17"/>
        <v>40</v>
      </c>
      <c r="CI24" s="75">
        <f t="shared" si="17"/>
        <v>41</v>
      </c>
      <c r="CJ24" s="75">
        <f t="shared" si="17"/>
        <v>46</v>
      </c>
      <c r="CK24" s="75">
        <f t="shared" si="17"/>
        <v>39</v>
      </c>
      <c r="CL24" s="75">
        <f t="shared" si="17"/>
        <v>29</v>
      </c>
      <c r="CM24" s="75">
        <f t="shared" si="17"/>
        <v>28</v>
      </c>
      <c r="CN24" s="75">
        <f t="shared" si="17"/>
        <v>43</v>
      </c>
      <c r="CO24" s="75">
        <f t="shared" si="17"/>
        <v>38</v>
      </c>
      <c r="CP24" s="75">
        <f t="shared" si="17"/>
        <v>26</v>
      </c>
      <c r="CQ24" s="75">
        <f t="shared" si="17"/>
        <v>26</v>
      </c>
      <c r="CR24" s="75">
        <f t="shared" si="17"/>
        <v>50</v>
      </c>
      <c r="CS24" s="75">
        <f t="shared" si="17"/>
        <v>47</v>
      </c>
      <c r="CT24" s="75">
        <f t="shared" si="17"/>
        <v>46</v>
      </c>
      <c r="CU24" s="75">
        <f t="shared" si="17"/>
        <v>43</v>
      </c>
      <c r="CV24" s="75">
        <f t="shared" si="17"/>
        <v>30</v>
      </c>
      <c r="CW24" s="75">
        <f t="shared" si="17"/>
        <v>29</v>
      </c>
      <c r="CX24" s="75">
        <f t="shared" si="17"/>
        <v>50</v>
      </c>
      <c r="CY24" s="75">
        <f t="shared" si="17"/>
        <v>37</v>
      </c>
      <c r="CZ24" s="75">
        <f t="shared" si="17"/>
        <v>50</v>
      </c>
      <c r="DA24" s="75">
        <f t="shared" si="17"/>
        <v>32</v>
      </c>
      <c r="DB24" s="75">
        <f t="shared" si="17"/>
        <v>27</v>
      </c>
      <c r="DC24" s="75">
        <f t="shared" si="17"/>
        <v>49</v>
      </c>
      <c r="DD24" s="75">
        <f t="shared" si="17"/>
        <v>37</v>
      </c>
      <c r="DE24" s="75">
        <f t="shared" si="17"/>
        <v>29</v>
      </c>
      <c r="DF24" s="75">
        <f t="shared" si="17"/>
        <v>28</v>
      </c>
      <c r="DG24" s="75">
        <f t="shared" si="17"/>
        <v>26</v>
      </c>
      <c r="DH24" s="75">
        <f t="shared" si="17"/>
        <v>46</v>
      </c>
      <c r="DI24" s="75">
        <f t="shared" si="17"/>
        <v>29</v>
      </c>
      <c r="DJ24" s="75">
        <f t="shared" si="17"/>
        <v>30</v>
      </c>
      <c r="DK24" s="75">
        <f t="shared" si="17"/>
        <v>45</v>
      </c>
      <c r="DL24" s="75">
        <f t="shared" si="17"/>
        <v>30</v>
      </c>
      <c r="DM24" s="75">
        <f t="shared" si="17"/>
        <v>38</v>
      </c>
      <c r="DN24" s="75">
        <f t="shared" si="17"/>
        <v>48</v>
      </c>
      <c r="DO24" s="75">
        <f t="shared" si="17"/>
        <v>31</v>
      </c>
      <c r="DP24" s="75">
        <f t="shared" si="17"/>
        <v>46</v>
      </c>
      <c r="DQ24" s="75">
        <f t="shared" si="17"/>
        <v>39</v>
      </c>
      <c r="DR24" s="75">
        <f t="shared" si="17"/>
        <v>46</v>
      </c>
      <c r="DS24" s="75">
        <f t="shared" si="17"/>
        <v>42</v>
      </c>
      <c r="DT24" s="75">
        <f t="shared" si="17"/>
        <v>31</v>
      </c>
      <c r="DU24" s="75">
        <f t="shared" si="17"/>
        <v>35</v>
      </c>
      <c r="DV24" s="75">
        <f t="shared" si="17"/>
        <v>40</v>
      </c>
      <c r="DW24" s="75">
        <f t="shared" si="17"/>
        <v>34</v>
      </c>
      <c r="DX24" s="75">
        <f t="shared" si="17"/>
        <v>32</v>
      </c>
      <c r="DY24" s="75">
        <f t="shared" si="17"/>
        <v>50</v>
      </c>
      <c r="DZ24" s="75">
        <f t="shared" si="17"/>
        <v>45</v>
      </c>
      <c r="EA24" s="75">
        <f t="shared" si="17"/>
        <v>37</v>
      </c>
      <c r="EB24" s="75">
        <f t="shared" si="17"/>
        <v>2</v>
      </c>
      <c r="EC24" s="75">
        <f t="shared" si="17"/>
        <v>9</v>
      </c>
      <c r="ED24" s="75">
        <f t="shared" si="17"/>
        <v>9</v>
      </c>
      <c r="EE24" s="75">
        <f t="shared" ref="EE24:GP24" si="18">EE18-EE21</f>
        <v>17</v>
      </c>
      <c r="EF24" s="75">
        <f t="shared" si="18"/>
        <v>17</v>
      </c>
      <c r="EG24" s="75">
        <f t="shared" si="18"/>
        <v>6</v>
      </c>
      <c r="EH24" s="75">
        <f t="shared" si="18"/>
        <v>19</v>
      </c>
      <c r="EI24" s="75">
        <f t="shared" si="18"/>
        <v>2</v>
      </c>
      <c r="EJ24" s="75">
        <f t="shared" si="18"/>
        <v>15</v>
      </c>
      <c r="EK24" s="75">
        <f t="shared" si="18"/>
        <v>17</v>
      </c>
      <c r="EL24" s="75">
        <f t="shared" si="18"/>
        <v>14</v>
      </c>
      <c r="EM24" s="75">
        <f t="shared" si="18"/>
        <v>14</v>
      </c>
      <c r="EN24" s="75">
        <f t="shared" si="18"/>
        <v>15</v>
      </c>
      <c r="EO24" s="75">
        <f t="shared" si="18"/>
        <v>14</v>
      </c>
      <c r="EP24" s="75">
        <f t="shared" si="18"/>
        <v>20</v>
      </c>
      <c r="EQ24" s="75">
        <f t="shared" si="18"/>
        <v>11</v>
      </c>
      <c r="ER24" s="75">
        <f t="shared" si="18"/>
        <v>17</v>
      </c>
      <c r="ES24" s="75">
        <f t="shared" si="18"/>
        <v>16</v>
      </c>
      <c r="ET24" s="75">
        <f t="shared" si="18"/>
        <v>8</v>
      </c>
      <c r="EU24" s="75">
        <f t="shared" si="18"/>
        <v>6</v>
      </c>
      <c r="EV24" s="75">
        <f t="shared" si="18"/>
        <v>12</v>
      </c>
      <c r="EW24" s="75">
        <f t="shared" si="18"/>
        <v>4</v>
      </c>
      <c r="EX24" s="75">
        <f t="shared" si="18"/>
        <v>6</v>
      </c>
      <c r="EY24" s="75">
        <f t="shared" si="18"/>
        <v>2</v>
      </c>
      <c r="EZ24" s="75">
        <f t="shared" si="18"/>
        <v>1</v>
      </c>
      <c r="FA24" s="75">
        <f t="shared" si="18"/>
        <v>4</v>
      </c>
      <c r="FB24" s="75">
        <f t="shared" si="18"/>
        <v>10</v>
      </c>
      <c r="FC24" s="75">
        <f t="shared" si="18"/>
        <v>8</v>
      </c>
      <c r="FD24" s="75">
        <f t="shared" si="18"/>
        <v>5</v>
      </c>
      <c r="FE24" s="75">
        <f t="shared" si="18"/>
        <v>13</v>
      </c>
      <c r="FF24" s="75">
        <f t="shared" si="18"/>
        <v>4</v>
      </c>
      <c r="FG24" s="75">
        <f t="shared" si="18"/>
        <v>3</v>
      </c>
      <c r="FH24" s="75">
        <f t="shared" si="18"/>
        <v>13</v>
      </c>
      <c r="FI24" s="75">
        <f t="shared" si="18"/>
        <v>11</v>
      </c>
      <c r="FJ24" s="75">
        <f t="shared" si="18"/>
        <v>1</v>
      </c>
      <c r="FK24" s="75">
        <f t="shared" si="18"/>
        <v>7</v>
      </c>
      <c r="FL24" s="75">
        <f t="shared" si="18"/>
        <v>12</v>
      </c>
      <c r="FM24" s="75">
        <f t="shared" si="18"/>
        <v>3</v>
      </c>
      <c r="FN24" s="75">
        <f t="shared" si="18"/>
        <v>9</v>
      </c>
      <c r="FO24" s="75">
        <f t="shared" si="18"/>
        <v>2</v>
      </c>
      <c r="FP24" s="75">
        <f t="shared" si="18"/>
        <v>11</v>
      </c>
      <c r="FQ24" s="75">
        <f t="shared" si="18"/>
        <v>12</v>
      </c>
      <c r="FR24" s="75">
        <f t="shared" si="18"/>
        <v>12</v>
      </c>
      <c r="FS24" s="75">
        <f t="shared" si="18"/>
        <v>7</v>
      </c>
      <c r="FT24" s="75">
        <f t="shared" si="18"/>
        <v>12</v>
      </c>
      <c r="FU24" s="75">
        <f t="shared" si="18"/>
        <v>1</v>
      </c>
      <c r="FV24" s="75">
        <f t="shared" si="18"/>
        <v>4</v>
      </c>
      <c r="FW24" s="75">
        <f t="shared" si="18"/>
        <v>11</v>
      </c>
      <c r="FX24" s="75">
        <f t="shared" si="18"/>
        <v>16</v>
      </c>
      <c r="FY24" s="75">
        <f t="shared" si="18"/>
        <v>6</v>
      </c>
      <c r="FZ24" s="75">
        <f t="shared" si="18"/>
        <v>14</v>
      </c>
      <c r="GA24" s="75">
        <f t="shared" si="18"/>
        <v>15</v>
      </c>
      <c r="GB24" s="75">
        <f t="shared" si="18"/>
        <v>3</v>
      </c>
      <c r="GC24" s="75">
        <f t="shared" si="18"/>
        <v>7</v>
      </c>
      <c r="GD24" s="75">
        <f t="shared" si="18"/>
        <v>10</v>
      </c>
      <c r="GE24" s="75">
        <f t="shared" si="18"/>
        <v>15</v>
      </c>
      <c r="GF24" s="75">
        <f t="shared" si="18"/>
        <v>3</v>
      </c>
      <c r="GG24" s="75">
        <f t="shared" si="18"/>
        <v>8</v>
      </c>
      <c r="GH24" s="75">
        <f t="shared" si="18"/>
        <v>13</v>
      </c>
      <c r="GI24" s="75">
        <f t="shared" si="18"/>
        <v>11</v>
      </c>
      <c r="GJ24" s="75">
        <f t="shared" si="18"/>
        <v>13</v>
      </c>
      <c r="GK24" s="75">
        <f t="shared" si="18"/>
        <v>5</v>
      </c>
      <c r="GL24" s="75">
        <f t="shared" si="18"/>
        <v>6</v>
      </c>
      <c r="GM24" s="75">
        <f t="shared" si="18"/>
        <v>15</v>
      </c>
      <c r="GN24" s="75">
        <f t="shared" si="18"/>
        <v>3</v>
      </c>
      <c r="GO24" s="75">
        <f t="shared" si="18"/>
        <v>15</v>
      </c>
      <c r="GP24" s="75">
        <f t="shared" si="18"/>
        <v>7</v>
      </c>
      <c r="GQ24" s="75">
        <f t="shared" ref="GQ24:IV24" si="19">GQ18-GQ21</f>
        <v>15</v>
      </c>
      <c r="GR24" s="75">
        <f t="shared" si="19"/>
        <v>16</v>
      </c>
      <c r="GS24" s="75">
        <f t="shared" si="19"/>
        <v>6</v>
      </c>
      <c r="GT24" s="75">
        <f t="shared" si="19"/>
        <v>7</v>
      </c>
      <c r="GU24" s="75">
        <f t="shared" si="19"/>
        <v>5</v>
      </c>
      <c r="GV24" s="75">
        <f t="shared" si="19"/>
        <v>5</v>
      </c>
      <c r="GW24" s="75">
        <f t="shared" si="19"/>
        <v>1</v>
      </c>
      <c r="GX24" s="75">
        <f t="shared" si="19"/>
        <v>2</v>
      </c>
      <c r="GY24" s="75">
        <f t="shared" si="19"/>
        <v>8</v>
      </c>
      <c r="GZ24" s="75">
        <f t="shared" si="19"/>
        <v>5</v>
      </c>
      <c r="HA24" s="75">
        <f t="shared" si="19"/>
        <v>4</v>
      </c>
      <c r="HB24" s="75">
        <f t="shared" si="19"/>
        <v>9</v>
      </c>
      <c r="HC24" s="75">
        <f t="shared" si="19"/>
        <v>4</v>
      </c>
      <c r="HD24" s="75">
        <f t="shared" si="19"/>
        <v>14</v>
      </c>
      <c r="HE24" s="75">
        <f t="shared" si="19"/>
        <v>10</v>
      </c>
      <c r="HF24" s="75">
        <f t="shared" si="19"/>
        <v>8</v>
      </c>
      <c r="HG24" s="75">
        <f t="shared" si="19"/>
        <v>6</v>
      </c>
      <c r="HH24" s="75">
        <f t="shared" si="19"/>
        <v>2</v>
      </c>
      <c r="HI24" s="75">
        <f t="shared" si="19"/>
        <v>9</v>
      </c>
      <c r="HJ24" s="75">
        <f t="shared" si="19"/>
        <v>5</v>
      </c>
      <c r="HK24" s="75">
        <f t="shared" si="19"/>
        <v>7</v>
      </c>
      <c r="HL24" s="75">
        <f t="shared" si="19"/>
        <v>4</v>
      </c>
      <c r="HM24" s="75">
        <f t="shared" si="19"/>
        <v>2</v>
      </c>
      <c r="HN24" s="75">
        <f t="shared" si="19"/>
        <v>5</v>
      </c>
      <c r="HO24" s="75">
        <f t="shared" si="19"/>
        <v>10</v>
      </c>
      <c r="HP24" s="75">
        <f t="shared" si="19"/>
        <v>9</v>
      </c>
      <c r="HQ24" s="75">
        <f t="shared" si="19"/>
        <v>10</v>
      </c>
      <c r="HR24" s="75">
        <f t="shared" si="19"/>
        <v>10</v>
      </c>
      <c r="HS24" s="75">
        <f t="shared" si="19"/>
        <v>7</v>
      </c>
      <c r="HT24" s="75">
        <f t="shared" si="19"/>
        <v>5</v>
      </c>
      <c r="HU24" s="75">
        <f t="shared" si="19"/>
        <v>8</v>
      </c>
      <c r="HV24" s="75">
        <f t="shared" si="19"/>
        <v>5</v>
      </c>
      <c r="HW24" s="75">
        <f t="shared" si="19"/>
        <v>1</v>
      </c>
      <c r="HX24" s="75">
        <f t="shared" si="19"/>
        <v>2</v>
      </c>
      <c r="HY24" s="75">
        <f t="shared" si="19"/>
        <v>1</v>
      </c>
      <c r="HZ24" s="75">
        <f t="shared" si="19"/>
        <v>9</v>
      </c>
      <c r="IA24" s="75">
        <f t="shared" si="19"/>
        <v>1</v>
      </c>
      <c r="IB24" s="75">
        <f t="shared" si="19"/>
        <v>4</v>
      </c>
      <c r="IC24" s="75">
        <f t="shared" si="19"/>
        <v>7</v>
      </c>
      <c r="ID24" s="75">
        <f t="shared" si="19"/>
        <v>2</v>
      </c>
      <c r="IE24" s="75">
        <f t="shared" si="19"/>
        <v>1</v>
      </c>
      <c r="IF24" s="75">
        <f t="shared" si="19"/>
        <v>1</v>
      </c>
      <c r="IG24" s="75">
        <f t="shared" si="19"/>
        <v>4</v>
      </c>
      <c r="IH24" s="75">
        <f t="shared" si="19"/>
        <v>7</v>
      </c>
      <c r="II24" s="75">
        <f t="shared" si="19"/>
        <v>3</v>
      </c>
      <c r="IJ24" s="75">
        <f t="shared" si="19"/>
        <v>8</v>
      </c>
      <c r="IK24" s="75">
        <f t="shared" si="19"/>
        <v>19</v>
      </c>
      <c r="IL24" s="75">
        <f t="shared" si="19"/>
        <v>8</v>
      </c>
      <c r="IM24" s="75">
        <f t="shared" si="19"/>
        <v>1</v>
      </c>
      <c r="IN24" s="75">
        <f t="shared" si="19"/>
        <v>12</v>
      </c>
      <c r="IO24" s="75">
        <f t="shared" si="19"/>
        <v>19</v>
      </c>
      <c r="IP24" s="75">
        <f t="shared" si="19"/>
        <v>2</v>
      </c>
      <c r="IQ24" s="75">
        <f t="shared" si="19"/>
        <v>12</v>
      </c>
      <c r="IR24" s="75">
        <f t="shared" si="19"/>
        <v>11</v>
      </c>
      <c r="IS24" s="75">
        <f t="shared" si="19"/>
        <v>2</v>
      </c>
      <c r="IT24" s="75">
        <f t="shared" si="19"/>
        <v>11</v>
      </c>
      <c r="IU24" s="75">
        <f t="shared" si="19"/>
        <v>9</v>
      </c>
      <c r="IV24" s="75">
        <f t="shared" si="19"/>
        <v>19</v>
      </c>
    </row>
    <row r="25" spans="1:256" ht="12.75" customHeight="1" thickBot="1" x14ac:dyDescent="0.25">
      <c r="A25" s="76"/>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12.75" customHeight="1" x14ac:dyDescent="0.2">
      <c r="A26" s="95" t="s">
        <v>24</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3"/>
      <c r="AL26" s="95" t="s">
        <v>24</v>
      </c>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3"/>
      <c r="BW26" s="95" t="s">
        <v>24</v>
      </c>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3"/>
      <c r="DH26" s="95" t="s">
        <v>24</v>
      </c>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3"/>
      <c r="ES26" s="95" t="s">
        <v>24</v>
      </c>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3"/>
      <c r="GD26" s="95" t="s">
        <v>24</v>
      </c>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3"/>
      <c r="HO26" s="95" t="s">
        <v>24</v>
      </c>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row>
    <row r="27" spans="1:256" ht="12.75" customHeight="1" x14ac:dyDescent="0.2">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c r="AL27" s="97"/>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9"/>
      <c r="BW27" s="97"/>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9"/>
      <c r="DH27" s="97"/>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9"/>
      <c r="ES27" s="97"/>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9"/>
      <c r="GD27" s="97"/>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9"/>
      <c r="HO27" s="97"/>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row>
    <row r="28" spans="1:256" ht="12.75" customHeight="1" thickBot="1" x14ac:dyDescent="0.25">
      <c r="A28" s="100"/>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2"/>
      <c r="AL28" s="100"/>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2"/>
      <c r="BW28" s="100"/>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2"/>
      <c r="DH28" s="100"/>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2"/>
      <c r="ES28" s="100"/>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2"/>
      <c r="GD28" s="100"/>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2"/>
      <c r="HO28" s="100"/>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spans="1:256" ht="12.75" customHeight="1" x14ac:dyDescent="0.2">
      <c r="A29" s="103" t="s">
        <v>25</v>
      </c>
      <c r="B29" s="104"/>
      <c r="C29" s="105"/>
      <c r="D29" s="105"/>
      <c r="E29" s="105"/>
      <c r="F29" s="105"/>
      <c r="G29" s="105"/>
      <c r="H29" s="105"/>
      <c r="I29" s="105"/>
      <c r="J29" s="105"/>
      <c r="K29" s="105"/>
      <c r="L29" s="105"/>
      <c r="M29" s="105"/>
      <c r="N29" s="105"/>
      <c r="O29" s="106"/>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6"/>
      <c r="AP29" s="105"/>
      <c r="AQ29" s="105"/>
      <c r="AR29" s="105"/>
      <c r="AS29" s="105"/>
      <c r="AT29" s="106"/>
      <c r="AU29" s="106"/>
      <c r="AV29" s="106"/>
      <c r="AW29" s="106"/>
      <c r="AX29" s="106"/>
      <c r="AY29" s="105"/>
      <c r="AZ29" s="105"/>
      <c r="BA29" s="105"/>
      <c r="BB29" s="105"/>
      <c r="BC29" s="105"/>
      <c r="BD29" s="106"/>
      <c r="BE29" s="105"/>
      <c r="BF29" s="105"/>
      <c r="BG29" s="105"/>
      <c r="BH29" s="105"/>
      <c r="BI29" s="105"/>
      <c r="BJ29" s="105"/>
      <c r="BK29" s="105"/>
      <c r="BL29" s="105"/>
      <c r="BM29" s="105"/>
      <c r="BN29" s="105"/>
      <c r="BO29" s="106"/>
      <c r="BP29" s="106"/>
      <c r="BQ29" s="105"/>
      <c r="BR29" s="105"/>
      <c r="BS29" s="105"/>
      <c r="BT29" s="106"/>
      <c r="BU29" s="105"/>
      <c r="BV29" s="105"/>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c r="IV29" s="106"/>
    </row>
    <row r="30" spans="1:256" ht="12.75" customHeight="1" thickBot="1" x14ac:dyDescent="0.25">
      <c r="A30" s="107"/>
      <c r="B30" s="108"/>
      <c r="C30" s="109" t="s">
        <v>26</v>
      </c>
      <c r="D30" s="109" t="s">
        <v>26</v>
      </c>
      <c r="E30" s="109" t="s">
        <v>26</v>
      </c>
      <c r="F30" s="109" t="s">
        <v>26</v>
      </c>
      <c r="G30" s="109" t="s">
        <v>26</v>
      </c>
      <c r="H30" s="109" t="s">
        <v>26</v>
      </c>
      <c r="I30" s="109" t="s">
        <v>26</v>
      </c>
      <c r="J30" s="109" t="s">
        <v>26</v>
      </c>
      <c r="K30" s="109" t="s">
        <v>26</v>
      </c>
      <c r="L30" s="109" t="s">
        <v>26</v>
      </c>
      <c r="M30" s="109" t="s">
        <v>26</v>
      </c>
      <c r="N30" s="109" t="s">
        <v>26</v>
      </c>
      <c r="O30" s="110" t="s">
        <v>26</v>
      </c>
      <c r="P30" s="109" t="s">
        <v>26</v>
      </c>
      <c r="Q30" s="109" t="s">
        <v>26</v>
      </c>
      <c r="R30" s="109" t="s">
        <v>26</v>
      </c>
      <c r="S30" s="109" t="s">
        <v>26</v>
      </c>
      <c r="T30" s="109" t="s">
        <v>26</v>
      </c>
      <c r="U30" s="109" t="s">
        <v>26</v>
      </c>
      <c r="V30" s="109" t="s">
        <v>26</v>
      </c>
      <c r="W30" s="109" t="s">
        <v>26</v>
      </c>
      <c r="X30" s="109" t="s">
        <v>26</v>
      </c>
      <c r="Y30" s="109" t="s">
        <v>26</v>
      </c>
      <c r="Z30" s="109" t="s">
        <v>26</v>
      </c>
      <c r="AA30" s="109" t="s">
        <v>26</v>
      </c>
      <c r="AB30" s="109" t="s">
        <v>26</v>
      </c>
      <c r="AC30" s="109" t="s">
        <v>26</v>
      </c>
      <c r="AD30" s="109" t="s">
        <v>26</v>
      </c>
      <c r="AE30" s="109" t="s">
        <v>26</v>
      </c>
      <c r="AF30" s="109" t="s">
        <v>26</v>
      </c>
      <c r="AG30" s="109" t="s">
        <v>26</v>
      </c>
      <c r="AH30" s="109" t="s">
        <v>26</v>
      </c>
      <c r="AI30" s="109" t="s">
        <v>26</v>
      </c>
      <c r="AJ30" s="109" t="s">
        <v>26</v>
      </c>
      <c r="AK30" s="109" t="s">
        <v>26</v>
      </c>
      <c r="AL30" s="109" t="s">
        <v>26</v>
      </c>
      <c r="AM30" s="109" t="s">
        <v>26</v>
      </c>
      <c r="AN30" s="109" t="s">
        <v>26</v>
      </c>
      <c r="AO30" s="110" t="s">
        <v>26</v>
      </c>
      <c r="AP30" s="109" t="s">
        <v>26</v>
      </c>
      <c r="AQ30" s="109" t="s">
        <v>26</v>
      </c>
      <c r="AR30" s="109" t="s">
        <v>26</v>
      </c>
      <c r="AS30" s="109" t="s">
        <v>26</v>
      </c>
      <c r="AT30" s="110" t="s">
        <v>26</v>
      </c>
      <c r="AU30" s="110" t="s">
        <v>26</v>
      </c>
      <c r="AV30" s="110" t="s">
        <v>26</v>
      </c>
      <c r="AW30" s="110" t="s">
        <v>26</v>
      </c>
      <c r="AX30" s="110" t="s">
        <v>26</v>
      </c>
      <c r="AY30" s="109" t="s">
        <v>26</v>
      </c>
      <c r="AZ30" s="109" t="s">
        <v>26</v>
      </c>
      <c r="BA30" s="109" t="s">
        <v>26</v>
      </c>
      <c r="BB30" s="109" t="s">
        <v>26</v>
      </c>
      <c r="BC30" s="109" t="s">
        <v>26</v>
      </c>
      <c r="BD30" s="110" t="s">
        <v>26</v>
      </c>
      <c r="BE30" s="109" t="s">
        <v>26</v>
      </c>
      <c r="BF30" s="109" t="s">
        <v>26</v>
      </c>
      <c r="BG30" s="109" t="s">
        <v>26</v>
      </c>
      <c r="BH30" s="109" t="s">
        <v>26</v>
      </c>
      <c r="BI30" s="109" t="s">
        <v>26</v>
      </c>
      <c r="BJ30" s="109" t="s">
        <v>26</v>
      </c>
      <c r="BK30" s="109" t="s">
        <v>26</v>
      </c>
      <c r="BL30" s="109" t="s">
        <v>26</v>
      </c>
      <c r="BM30" s="109" t="s">
        <v>26</v>
      </c>
      <c r="BN30" s="109" t="s">
        <v>26</v>
      </c>
      <c r="BO30" s="110" t="s">
        <v>26</v>
      </c>
      <c r="BP30" s="110" t="s">
        <v>26</v>
      </c>
      <c r="BQ30" s="109" t="s">
        <v>26</v>
      </c>
      <c r="BR30" s="109" t="s">
        <v>26</v>
      </c>
      <c r="BS30" s="109" t="s">
        <v>26</v>
      </c>
      <c r="BT30" s="110" t="s">
        <v>26</v>
      </c>
      <c r="BU30" s="109" t="s">
        <v>26</v>
      </c>
      <c r="BV30" s="109" t="s">
        <v>26</v>
      </c>
      <c r="BW30" s="110" t="s">
        <v>26</v>
      </c>
      <c r="BX30" s="110" t="s">
        <v>26</v>
      </c>
      <c r="BY30" s="110" t="s">
        <v>26</v>
      </c>
      <c r="BZ30" s="110" t="s">
        <v>26</v>
      </c>
      <c r="CA30" s="110" t="s">
        <v>26</v>
      </c>
      <c r="CB30" s="110" t="s">
        <v>26</v>
      </c>
      <c r="CC30" s="110" t="s">
        <v>26</v>
      </c>
      <c r="CD30" s="110" t="s">
        <v>26</v>
      </c>
      <c r="CE30" s="110" t="s">
        <v>26</v>
      </c>
      <c r="CF30" s="110" t="s">
        <v>26</v>
      </c>
      <c r="CG30" s="110" t="s">
        <v>26</v>
      </c>
      <c r="CH30" s="110" t="s">
        <v>26</v>
      </c>
      <c r="CI30" s="110" t="s">
        <v>26</v>
      </c>
      <c r="CJ30" s="110" t="s">
        <v>26</v>
      </c>
      <c r="CK30" s="110" t="s">
        <v>26</v>
      </c>
      <c r="CL30" s="110" t="s">
        <v>26</v>
      </c>
      <c r="CM30" s="110" t="s">
        <v>26</v>
      </c>
      <c r="CN30" s="110" t="s">
        <v>26</v>
      </c>
      <c r="CO30" s="110" t="s">
        <v>26</v>
      </c>
      <c r="CP30" s="110" t="s">
        <v>26</v>
      </c>
      <c r="CQ30" s="110" t="s">
        <v>26</v>
      </c>
      <c r="CR30" s="110" t="s">
        <v>26</v>
      </c>
      <c r="CS30" s="110" t="s">
        <v>26</v>
      </c>
      <c r="CT30" s="110" t="s">
        <v>26</v>
      </c>
      <c r="CU30" s="110" t="s">
        <v>26</v>
      </c>
      <c r="CV30" s="110" t="s">
        <v>26</v>
      </c>
      <c r="CW30" s="110" t="s">
        <v>26</v>
      </c>
      <c r="CX30" s="110" t="s">
        <v>26</v>
      </c>
      <c r="CY30" s="110" t="s">
        <v>26</v>
      </c>
      <c r="CZ30" s="110" t="s">
        <v>26</v>
      </c>
      <c r="DA30" s="110" t="s">
        <v>26</v>
      </c>
      <c r="DB30" s="110" t="s">
        <v>26</v>
      </c>
      <c r="DC30" s="110" t="s">
        <v>26</v>
      </c>
      <c r="DD30" s="110" t="s">
        <v>26</v>
      </c>
      <c r="DE30" s="110" t="s">
        <v>26</v>
      </c>
      <c r="DF30" s="110" t="s">
        <v>26</v>
      </c>
      <c r="DG30" s="110" t="s">
        <v>26</v>
      </c>
      <c r="DH30" s="110" t="s">
        <v>26</v>
      </c>
      <c r="DI30" s="110" t="s">
        <v>26</v>
      </c>
      <c r="DJ30" s="110" t="s">
        <v>26</v>
      </c>
      <c r="DK30" s="110" t="s">
        <v>26</v>
      </c>
      <c r="DL30" s="110" t="s">
        <v>26</v>
      </c>
      <c r="DM30" s="110" t="s">
        <v>26</v>
      </c>
      <c r="DN30" s="110" t="s">
        <v>26</v>
      </c>
      <c r="DO30" s="110" t="s">
        <v>26</v>
      </c>
      <c r="DP30" s="110" t="s">
        <v>26</v>
      </c>
      <c r="DQ30" s="110" t="s">
        <v>26</v>
      </c>
      <c r="DR30" s="110" t="s">
        <v>26</v>
      </c>
      <c r="DS30" s="110" t="s">
        <v>26</v>
      </c>
      <c r="DT30" s="110" t="s">
        <v>26</v>
      </c>
      <c r="DU30" s="110" t="s">
        <v>26</v>
      </c>
      <c r="DV30" s="110" t="s">
        <v>26</v>
      </c>
      <c r="DW30" s="110" t="s">
        <v>26</v>
      </c>
      <c r="DX30" s="110" t="s">
        <v>26</v>
      </c>
      <c r="DY30" s="110" t="s">
        <v>26</v>
      </c>
      <c r="DZ30" s="110" t="s">
        <v>26</v>
      </c>
      <c r="EA30" s="110" t="s">
        <v>26</v>
      </c>
      <c r="EB30" s="110" t="s">
        <v>26</v>
      </c>
      <c r="EC30" s="110" t="s">
        <v>26</v>
      </c>
      <c r="ED30" s="110" t="s">
        <v>26</v>
      </c>
      <c r="EE30" s="110" t="s">
        <v>26</v>
      </c>
      <c r="EF30" s="110" t="s">
        <v>26</v>
      </c>
      <c r="EG30" s="110" t="s">
        <v>26</v>
      </c>
      <c r="EH30" s="110" t="s">
        <v>26</v>
      </c>
      <c r="EI30" s="110" t="s">
        <v>26</v>
      </c>
      <c r="EJ30" s="110" t="s">
        <v>26</v>
      </c>
      <c r="EK30" s="110" t="s">
        <v>26</v>
      </c>
      <c r="EL30" s="110" t="s">
        <v>26</v>
      </c>
      <c r="EM30" s="110" t="s">
        <v>26</v>
      </c>
      <c r="EN30" s="110" t="s">
        <v>26</v>
      </c>
      <c r="EO30" s="110" t="s">
        <v>26</v>
      </c>
      <c r="EP30" s="110" t="s">
        <v>26</v>
      </c>
      <c r="EQ30" s="110" t="s">
        <v>26</v>
      </c>
      <c r="ER30" s="110" t="s">
        <v>26</v>
      </c>
      <c r="ES30" s="110" t="s">
        <v>26</v>
      </c>
      <c r="ET30" s="110" t="s">
        <v>26</v>
      </c>
      <c r="EU30" s="110" t="s">
        <v>26</v>
      </c>
      <c r="EV30" s="110" t="s">
        <v>26</v>
      </c>
      <c r="EW30" s="110" t="s">
        <v>26</v>
      </c>
      <c r="EX30" s="110" t="s">
        <v>26</v>
      </c>
      <c r="EY30" s="110" t="s">
        <v>26</v>
      </c>
      <c r="EZ30" s="110" t="s">
        <v>26</v>
      </c>
      <c r="FA30" s="110" t="s">
        <v>26</v>
      </c>
      <c r="FB30" s="110" t="s">
        <v>26</v>
      </c>
      <c r="FC30" s="110" t="s">
        <v>26</v>
      </c>
      <c r="FD30" s="110" t="s">
        <v>26</v>
      </c>
      <c r="FE30" s="110" t="s">
        <v>26</v>
      </c>
      <c r="FF30" s="110" t="s">
        <v>26</v>
      </c>
      <c r="FG30" s="110" t="s">
        <v>26</v>
      </c>
      <c r="FH30" s="110" t="s">
        <v>26</v>
      </c>
      <c r="FI30" s="110" t="s">
        <v>26</v>
      </c>
      <c r="FJ30" s="110" t="s">
        <v>26</v>
      </c>
      <c r="FK30" s="110" t="s">
        <v>26</v>
      </c>
      <c r="FL30" s="110" t="s">
        <v>26</v>
      </c>
      <c r="FM30" s="110" t="s">
        <v>26</v>
      </c>
      <c r="FN30" s="110" t="s">
        <v>26</v>
      </c>
      <c r="FO30" s="110" t="s">
        <v>26</v>
      </c>
      <c r="FP30" s="110" t="s">
        <v>26</v>
      </c>
      <c r="FQ30" s="110" t="s">
        <v>26</v>
      </c>
      <c r="FR30" s="110" t="s">
        <v>26</v>
      </c>
      <c r="FS30" s="110" t="s">
        <v>26</v>
      </c>
      <c r="FT30" s="110" t="s">
        <v>26</v>
      </c>
      <c r="FU30" s="110" t="s">
        <v>26</v>
      </c>
      <c r="FV30" s="110" t="s">
        <v>26</v>
      </c>
      <c r="FW30" s="110" t="s">
        <v>26</v>
      </c>
      <c r="FX30" s="110" t="s">
        <v>26</v>
      </c>
      <c r="FY30" s="110" t="s">
        <v>26</v>
      </c>
      <c r="FZ30" s="110" t="s">
        <v>26</v>
      </c>
      <c r="GA30" s="110" t="s">
        <v>26</v>
      </c>
      <c r="GB30" s="110" t="s">
        <v>26</v>
      </c>
      <c r="GC30" s="110" t="s">
        <v>26</v>
      </c>
      <c r="GD30" s="110" t="s">
        <v>26</v>
      </c>
      <c r="GE30" s="110" t="s">
        <v>26</v>
      </c>
      <c r="GF30" s="110" t="s">
        <v>26</v>
      </c>
      <c r="GG30" s="110" t="s">
        <v>26</v>
      </c>
      <c r="GH30" s="110" t="s">
        <v>26</v>
      </c>
      <c r="GI30" s="110" t="s">
        <v>26</v>
      </c>
      <c r="GJ30" s="110" t="s">
        <v>26</v>
      </c>
      <c r="GK30" s="110" t="s">
        <v>26</v>
      </c>
      <c r="GL30" s="110" t="s">
        <v>26</v>
      </c>
      <c r="GM30" s="110" t="s">
        <v>26</v>
      </c>
      <c r="GN30" s="110" t="s">
        <v>26</v>
      </c>
      <c r="GO30" s="110" t="s">
        <v>26</v>
      </c>
      <c r="GP30" s="110" t="s">
        <v>26</v>
      </c>
      <c r="GQ30" s="110" t="s">
        <v>26</v>
      </c>
      <c r="GR30" s="110" t="s">
        <v>26</v>
      </c>
      <c r="GS30" s="110" t="s">
        <v>26</v>
      </c>
      <c r="GT30" s="110" t="s">
        <v>26</v>
      </c>
      <c r="GU30" s="110" t="s">
        <v>26</v>
      </c>
      <c r="GV30" s="110" t="s">
        <v>26</v>
      </c>
      <c r="GW30" s="110" t="s">
        <v>26</v>
      </c>
      <c r="GX30" s="110" t="s">
        <v>26</v>
      </c>
      <c r="GY30" s="110" t="s">
        <v>26</v>
      </c>
      <c r="GZ30" s="110" t="s">
        <v>26</v>
      </c>
      <c r="HA30" s="110" t="s">
        <v>26</v>
      </c>
      <c r="HB30" s="110" t="s">
        <v>26</v>
      </c>
      <c r="HC30" s="110" t="s">
        <v>26</v>
      </c>
      <c r="HD30" s="110" t="s">
        <v>26</v>
      </c>
      <c r="HE30" s="110" t="s">
        <v>26</v>
      </c>
      <c r="HF30" s="110" t="s">
        <v>26</v>
      </c>
      <c r="HG30" s="110" t="s">
        <v>26</v>
      </c>
      <c r="HH30" s="110" t="s">
        <v>26</v>
      </c>
      <c r="HI30" s="110" t="s">
        <v>26</v>
      </c>
      <c r="HJ30" s="110" t="s">
        <v>26</v>
      </c>
      <c r="HK30" s="110" t="s">
        <v>26</v>
      </c>
      <c r="HL30" s="110" t="s">
        <v>26</v>
      </c>
      <c r="HM30" s="110" t="s">
        <v>26</v>
      </c>
      <c r="HN30" s="110" t="s">
        <v>26</v>
      </c>
      <c r="HO30" s="110" t="s">
        <v>26</v>
      </c>
      <c r="HP30" s="110" t="s">
        <v>26</v>
      </c>
      <c r="HQ30" s="110" t="s">
        <v>26</v>
      </c>
      <c r="HR30" s="110" t="s">
        <v>26</v>
      </c>
      <c r="HS30" s="110" t="s">
        <v>26</v>
      </c>
      <c r="HT30" s="110" t="s">
        <v>26</v>
      </c>
      <c r="HU30" s="110" t="s">
        <v>26</v>
      </c>
      <c r="HV30" s="110" t="s">
        <v>26</v>
      </c>
      <c r="HW30" s="110" t="s">
        <v>26</v>
      </c>
      <c r="HX30" s="110" t="s">
        <v>26</v>
      </c>
      <c r="HY30" s="110" t="s">
        <v>26</v>
      </c>
      <c r="HZ30" s="110" t="s">
        <v>26</v>
      </c>
      <c r="IA30" s="110" t="s">
        <v>26</v>
      </c>
      <c r="IB30" s="110" t="s">
        <v>26</v>
      </c>
      <c r="IC30" s="110" t="s">
        <v>26</v>
      </c>
      <c r="ID30" s="110" t="s">
        <v>26</v>
      </c>
      <c r="IE30" s="110" t="s">
        <v>26</v>
      </c>
      <c r="IF30" s="110" t="s">
        <v>26</v>
      </c>
      <c r="IG30" s="110" t="s">
        <v>26</v>
      </c>
      <c r="IH30" s="110" t="s">
        <v>26</v>
      </c>
      <c r="II30" s="110" t="s">
        <v>26</v>
      </c>
      <c r="IJ30" s="110" t="s">
        <v>26</v>
      </c>
      <c r="IK30" s="110" t="s">
        <v>26</v>
      </c>
      <c r="IL30" s="110" t="s">
        <v>26</v>
      </c>
      <c r="IM30" s="110" t="s">
        <v>26</v>
      </c>
      <c r="IN30" s="110" t="s">
        <v>26</v>
      </c>
      <c r="IO30" s="110" t="s">
        <v>26</v>
      </c>
      <c r="IP30" s="110" t="s">
        <v>26</v>
      </c>
      <c r="IQ30" s="110" t="s">
        <v>26</v>
      </c>
      <c r="IR30" s="110" t="s">
        <v>26</v>
      </c>
      <c r="IS30" s="110" t="s">
        <v>26</v>
      </c>
      <c r="IT30" s="110" t="s">
        <v>26</v>
      </c>
      <c r="IU30" s="110" t="s">
        <v>26</v>
      </c>
      <c r="IV30" s="110" t="s">
        <v>26</v>
      </c>
    </row>
    <row r="31" spans="1:256" ht="12.75" customHeight="1" x14ac:dyDescent="0.2">
      <c r="A31" s="111" t="s">
        <v>27</v>
      </c>
      <c r="B31" s="112"/>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row>
    <row r="32" spans="1:256" ht="12.75" customHeight="1" x14ac:dyDescent="0.2">
      <c r="A32" s="115"/>
      <c r="B32" s="116"/>
      <c r="C32" s="117"/>
      <c r="D32" s="117"/>
      <c r="E32" s="117"/>
      <c r="F32" s="117"/>
      <c r="G32" s="117"/>
      <c r="H32" s="117"/>
      <c r="I32" s="117"/>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row>
    <row r="33" spans="1:256" ht="12.75" customHeight="1" thickBot="1" x14ac:dyDescent="0.25">
      <c r="A33" s="119"/>
      <c r="B33" s="120"/>
      <c r="C33" s="121"/>
      <c r="D33" s="121"/>
      <c r="E33" s="121"/>
      <c r="F33" s="121"/>
      <c r="G33" s="121"/>
      <c r="H33" s="121"/>
      <c r="I33" s="121"/>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c r="IR33" s="122"/>
      <c r="IS33" s="122"/>
      <c r="IT33" s="122"/>
      <c r="IU33" s="122"/>
      <c r="IV33" s="122"/>
    </row>
    <row r="34" spans="1:256" ht="12.75" customHeight="1" x14ac:dyDescent="0.2">
      <c r="A34" s="111" t="s">
        <v>28</v>
      </c>
      <c r="B34" s="112"/>
      <c r="C34" s="113"/>
      <c r="D34" s="113"/>
      <c r="E34" s="113"/>
      <c r="F34" s="113"/>
      <c r="G34" s="113"/>
      <c r="H34" s="113"/>
      <c r="I34" s="113"/>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row>
    <row r="35" spans="1:256" ht="12.75" customHeight="1" x14ac:dyDescent="0.2">
      <c r="A35" s="115"/>
      <c r="B35" s="116"/>
      <c r="C35" s="117"/>
      <c r="D35" s="117"/>
      <c r="E35" s="117"/>
      <c r="F35" s="117"/>
      <c r="G35" s="117"/>
      <c r="H35" s="117"/>
      <c r="I35" s="117"/>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row>
    <row r="36" spans="1:256" ht="12.75" customHeight="1" x14ac:dyDescent="0.2">
      <c r="A36" s="115"/>
      <c r="B36" s="116"/>
      <c r="C36" s="117"/>
      <c r="D36" s="117"/>
      <c r="E36" s="117"/>
      <c r="F36" s="117"/>
      <c r="G36" s="117"/>
      <c r="H36" s="117"/>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row>
    <row r="37" spans="1:256" ht="12.75" customHeight="1" x14ac:dyDescent="0.2">
      <c r="A37" s="115"/>
      <c r="B37" s="116"/>
      <c r="C37" s="117"/>
      <c r="D37" s="117"/>
      <c r="E37" s="117"/>
      <c r="F37" s="117"/>
      <c r="G37" s="117"/>
      <c r="H37" s="117"/>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row>
    <row r="38" spans="1:256" ht="12.75" customHeight="1" x14ac:dyDescent="0.2">
      <c r="A38" s="115"/>
      <c r="B38" s="116"/>
      <c r="C38" s="117"/>
      <c r="D38" s="117"/>
      <c r="E38" s="117"/>
      <c r="F38" s="117"/>
      <c r="G38" s="117"/>
      <c r="H38" s="117"/>
      <c r="I38" s="117"/>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row>
    <row r="39" spans="1:256" ht="12.75" customHeight="1" thickBot="1" x14ac:dyDescent="0.25">
      <c r="A39" s="119"/>
      <c r="B39" s="120"/>
      <c r="C39" s="121"/>
      <c r="D39" s="121"/>
      <c r="E39" s="121"/>
      <c r="F39" s="121"/>
      <c r="G39" s="121"/>
      <c r="H39" s="121"/>
      <c r="I39" s="121"/>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c r="IR39" s="122"/>
      <c r="IS39" s="122"/>
      <c r="IT39" s="122"/>
      <c r="IU39" s="122"/>
      <c r="IV39" s="122"/>
    </row>
    <row r="40" spans="1:256" ht="12.75" customHeight="1" x14ac:dyDescent="0.2">
      <c r="A40" s="111" t="s">
        <v>29</v>
      </c>
      <c r="B40" s="112"/>
      <c r="C40" s="113"/>
      <c r="D40" s="113"/>
      <c r="E40" s="113"/>
      <c r="F40" s="113"/>
      <c r="G40" s="113"/>
      <c r="H40" s="113"/>
      <c r="I40" s="11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row>
    <row r="41" spans="1:256" ht="12.75" customHeight="1" x14ac:dyDescent="0.2">
      <c r="A41" s="115"/>
      <c r="B41" s="116"/>
      <c r="C41" s="117"/>
      <c r="D41" s="117"/>
      <c r="E41" s="117"/>
      <c r="F41" s="117"/>
      <c r="G41" s="117"/>
      <c r="H41" s="117"/>
      <c r="I41" s="117"/>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row>
    <row r="42" spans="1:256" ht="12.75" customHeight="1" x14ac:dyDescent="0.2">
      <c r="A42" s="115"/>
      <c r="B42" s="116"/>
      <c r="C42" s="117"/>
      <c r="D42" s="117"/>
      <c r="E42" s="117"/>
      <c r="F42" s="117"/>
      <c r="G42" s="117"/>
      <c r="H42" s="117"/>
      <c r="I42" s="117"/>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c r="IV42" s="118"/>
    </row>
    <row r="43" spans="1:256" ht="12.75" customHeight="1" thickBot="1" x14ac:dyDescent="0.25">
      <c r="A43" s="119"/>
      <c r="B43" s="120"/>
      <c r="C43" s="121"/>
      <c r="D43" s="121"/>
      <c r="E43" s="121"/>
      <c r="F43" s="121"/>
      <c r="G43" s="121"/>
      <c r="H43" s="121"/>
      <c r="I43" s="121"/>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row>
    <row r="44" spans="1:256" ht="12.75" customHeight="1" x14ac:dyDescent="0.2">
      <c r="A44" s="70" t="s">
        <v>30</v>
      </c>
      <c r="B44" s="71"/>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ht="12.75" customHeight="1" x14ac:dyDescent="0.2">
      <c r="A45" s="73"/>
      <c r="B45" s="7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row>
    <row r="46" spans="1:256" ht="12.75" customHeight="1" thickBot="1" x14ac:dyDescent="0.25">
      <c r="A46" s="76"/>
      <c r="B46" s="77"/>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row>
    <row r="47" spans="1:256" ht="12.75" customHeight="1" x14ac:dyDescent="0.2">
      <c r="A47" s="70" t="s">
        <v>31</v>
      </c>
      <c r="B47" s="71"/>
      <c r="C47" s="123"/>
      <c r="D47" s="123"/>
      <c r="E47" s="123"/>
      <c r="F47" s="123"/>
      <c r="G47" s="123"/>
      <c r="H47" s="123"/>
      <c r="I47" s="123"/>
      <c r="J47" s="123"/>
      <c r="K47" s="81"/>
      <c r="L47" s="81"/>
      <c r="M47" s="81"/>
      <c r="N47" s="81"/>
      <c r="O47" s="81"/>
      <c r="P47" s="81"/>
      <c r="Q47" s="81"/>
      <c r="R47" s="126"/>
      <c r="S47" s="127"/>
      <c r="T47" s="81"/>
      <c r="U47" s="81"/>
      <c r="V47" s="81"/>
      <c r="W47" s="81"/>
      <c r="X47" s="81"/>
      <c r="Y47" s="81"/>
      <c r="Z47" s="126"/>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row>
    <row r="48" spans="1:256" ht="12.75" customHeight="1" x14ac:dyDescent="0.2">
      <c r="A48" s="73"/>
      <c r="B48" s="74"/>
      <c r="C48" s="124"/>
      <c r="D48" s="124"/>
      <c r="E48" s="124"/>
      <c r="F48" s="124"/>
      <c r="G48" s="124"/>
      <c r="H48" s="124"/>
      <c r="I48" s="124"/>
      <c r="J48" s="124"/>
      <c r="K48" s="75"/>
      <c r="L48" s="75"/>
      <c r="M48" s="75"/>
      <c r="N48" s="75"/>
      <c r="O48" s="75"/>
      <c r="P48" s="75"/>
      <c r="Q48" s="75"/>
      <c r="R48" s="128"/>
      <c r="S48" s="127"/>
      <c r="T48" s="75"/>
      <c r="U48" s="75"/>
      <c r="V48" s="75"/>
      <c r="W48" s="75"/>
      <c r="X48" s="75"/>
      <c r="Y48" s="75"/>
      <c r="Z48" s="128"/>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c r="IV48" s="75"/>
    </row>
    <row r="49" spans="1:256" ht="12.75" customHeight="1" thickBot="1" x14ac:dyDescent="0.25">
      <c r="A49" s="76"/>
      <c r="B49" s="77"/>
      <c r="C49" s="125"/>
      <c r="D49" s="125"/>
      <c r="E49" s="125"/>
      <c r="F49" s="125"/>
      <c r="G49" s="125"/>
      <c r="H49" s="125"/>
      <c r="I49" s="125"/>
      <c r="J49" s="125"/>
      <c r="K49" s="87"/>
      <c r="L49" s="87"/>
      <c r="M49" s="87"/>
      <c r="N49" s="87"/>
      <c r="O49" s="87"/>
      <c r="P49" s="87"/>
      <c r="Q49" s="87"/>
      <c r="R49" s="129"/>
      <c r="S49" s="127"/>
      <c r="T49" s="87"/>
      <c r="U49" s="87"/>
      <c r="V49" s="87"/>
      <c r="W49" s="87"/>
      <c r="X49" s="87"/>
      <c r="Y49" s="87"/>
      <c r="Z49" s="129"/>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row>
    <row r="50" spans="1:256" ht="12.75" customHeight="1" x14ac:dyDescent="0.2">
      <c r="A50" s="70" t="s">
        <v>32</v>
      </c>
      <c r="B50" s="71"/>
      <c r="C50" s="123"/>
      <c r="D50" s="123"/>
      <c r="E50" s="123"/>
      <c r="F50" s="123"/>
      <c r="G50" s="123"/>
      <c r="H50" s="123"/>
      <c r="I50" s="123"/>
      <c r="J50" s="123"/>
      <c r="K50" s="123"/>
      <c r="L50" s="81"/>
      <c r="M50" s="81"/>
      <c r="N50" s="81"/>
      <c r="O50" s="81"/>
      <c r="P50" s="81"/>
      <c r="Q50" s="81"/>
      <c r="R50" s="126"/>
      <c r="S50" s="81"/>
      <c r="T50" s="81"/>
      <c r="U50" s="81"/>
      <c r="V50" s="81"/>
      <c r="W50" s="81"/>
      <c r="X50" s="81"/>
      <c r="Y50" s="81"/>
      <c r="Z50" s="126"/>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row>
    <row r="51" spans="1:256" ht="12.75" customHeight="1" x14ac:dyDescent="0.2">
      <c r="A51" s="73"/>
      <c r="B51" s="74"/>
      <c r="C51" s="124"/>
      <c r="D51" s="124"/>
      <c r="E51" s="124"/>
      <c r="F51" s="124"/>
      <c r="G51" s="124"/>
      <c r="H51" s="124"/>
      <c r="I51" s="124"/>
      <c r="J51" s="124"/>
      <c r="K51" s="124"/>
      <c r="L51" s="75"/>
      <c r="M51" s="75"/>
      <c r="N51" s="75"/>
      <c r="O51" s="75"/>
      <c r="P51" s="75"/>
      <c r="Q51" s="75"/>
      <c r="R51" s="128"/>
      <c r="S51" s="75"/>
      <c r="T51" s="75"/>
      <c r="U51" s="75"/>
      <c r="V51" s="75"/>
      <c r="W51" s="75"/>
      <c r="X51" s="75"/>
      <c r="Y51" s="75"/>
      <c r="Z51" s="128"/>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row>
    <row r="52" spans="1:256" ht="12.75" customHeight="1" thickBot="1" x14ac:dyDescent="0.25">
      <c r="A52" s="76"/>
      <c r="B52" s="77"/>
      <c r="C52" s="125"/>
      <c r="D52" s="125"/>
      <c r="E52" s="125"/>
      <c r="F52" s="125"/>
      <c r="G52" s="125"/>
      <c r="H52" s="125"/>
      <c r="I52" s="125"/>
      <c r="J52" s="125"/>
      <c r="K52" s="125"/>
      <c r="L52" s="87"/>
      <c r="M52" s="87"/>
      <c r="N52" s="87"/>
      <c r="O52" s="87"/>
      <c r="P52" s="87"/>
      <c r="Q52" s="87"/>
      <c r="R52" s="129"/>
      <c r="S52" s="87"/>
      <c r="T52" s="87"/>
      <c r="U52" s="87"/>
      <c r="V52" s="87"/>
      <c r="W52" s="87"/>
      <c r="X52" s="87"/>
      <c r="Y52" s="87"/>
      <c r="Z52" s="129"/>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c r="IU52" s="87"/>
      <c r="IV52" s="87"/>
    </row>
    <row r="53" spans="1:256" ht="12.75" customHeight="1" x14ac:dyDescent="0.2">
      <c r="A53" s="70" t="s">
        <v>33</v>
      </c>
      <c r="B53" s="71"/>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c r="FS53" s="130"/>
      <c r="FT53" s="130"/>
      <c r="FU53" s="130"/>
      <c r="FV53" s="130"/>
      <c r="FW53" s="130"/>
      <c r="FX53" s="130"/>
      <c r="FY53" s="130"/>
      <c r="FZ53" s="130"/>
      <c r="GA53" s="130"/>
      <c r="GB53" s="130"/>
      <c r="GC53" s="130"/>
      <c r="GD53" s="130"/>
      <c r="GE53" s="130"/>
      <c r="GF53" s="130"/>
      <c r="GG53" s="130"/>
      <c r="GH53" s="130"/>
      <c r="GI53" s="130"/>
      <c r="GJ53" s="130"/>
      <c r="GK53" s="130"/>
      <c r="GL53" s="130"/>
      <c r="GM53" s="130"/>
      <c r="GN53" s="130"/>
      <c r="GO53" s="130"/>
      <c r="GP53" s="130"/>
      <c r="GQ53" s="130"/>
      <c r="GR53" s="130"/>
      <c r="GS53" s="130"/>
      <c r="GT53" s="130"/>
      <c r="GU53" s="130"/>
      <c r="GV53" s="130"/>
      <c r="GW53" s="130"/>
      <c r="GX53" s="130"/>
      <c r="GY53" s="130"/>
      <c r="GZ53" s="130"/>
      <c r="HA53" s="130"/>
      <c r="HB53" s="130"/>
      <c r="HC53" s="130"/>
      <c r="HD53" s="130"/>
      <c r="HE53" s="130"/>
      <c r="HF53" s="130"/>
      <c r="HG53" s="130"/>
      <c r="HH53" s="130"/>
      <c r="HI53" s="130"/>
      <c r="HJ53" s="130"/>
      <c r="HK53" s="130"/>
      <c r="HL53" s="130"/>
      <c r="HM53" s="130"/>
      <c r="HN53" s="130"/>
      <c r="HO53" s="130"/>
      <c r="HP53" s="130"/>
      <c r="HQ53" s="130"/>
      <c r="HR53" s="130"/>
      <c r="HS53" s="130"/>
      <c r="HT53" s="130"/>
      <c r="HU53" s="130"/>
      <c r="HV53" s="130"/>
      <c r="HW53" s="130"/>
      <c r="HX53" s="130"/>
      <c r="HY53" s="130"/>
      <c r="HZ53" s="130"/>
      <c r="IA53" s="130"/>
      <c r="IB53" s="130"/>
      <c r="IC53" s="130"/>
      <c r="ID53" s="130"/>
      <c r="IE53" s="130"/>
      <c r="IF53" s="130"/>
      <c r="IG53" s="130"/>
      <c r="IH53" s="130"/>
      <c r="II53" s="130"/>
      <c r="IJ53" s="130"/>
      <c r="IK53" s="130"/>
      <c r="IL53" s="130"/>
      <c r="IM53" s="130"/>
      <c r="IN53" s="130"/>
      <c r="IO53" s="130"/>
      <c r="IP53" s="130"/>
      <c r="IQ53" s="130"/>
      <c r="IR53" s="130"/>
      <c r="IS53" s="130"/>
      <c r="IT53" s="130"/>
      <c r="IU53" s="130"/>
      <c r="IV53" s="130"/>
    </row>
    <row r="54" spans="1:256" ht="12.75" customHeight="1" x14ac:dyDescent="0.2">
      <c r="A54" s="73"/>
      <c r="B54" s="74"/>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row>
    <row r="55" spans="1:256" ht="12.75" customHeight="1" x14ac:dyDescent="0.2">
      <c r="A55" s="73"/>
      <c r="B55" s="74"/>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row>
    <row r="56" spans="1:256" ht="12.75" customHeight="1" thickBot="1" x14ac:dyDescent="0.25">
      <c r="A56" s="76"/>
      <c r="B56" s="77"/>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c r="HR56" s="132"/>
      <c r="HS56" s="132"/>
      <c r="HT56" s="132"/>
      <c r="HU56" s="132"/>
      <c r="HV56" s="132"/>
      <c r="HW56" s="132"/>
      <c r="HX56" s="132"/>
      <c r="HY56" s="132"/>
      <c r="HZ56" s="132"/>
      <c r="IA56" s="132"/>
      <c r="IB56" s="132"/>
      <c r="IC56" s="132"/>
      <c r="ID56" s="132"/>
      <c r="IE56" s="132"/>
      <c r="IF56" s="132"/>
      <c r="IG56" s="132"/>
      <c r="IH56" s="132"/>
      <c r="II56" s="132"/>
      <c r="IJ56" s="132"/>
      <c r="IK56" s="132"/>
      <c r="IL56" s="132"/>
      <c r="IM56" s="132"/>
      <c r="IN56" s="132"/>
      <c r="IO56" s="132"/>
      <c r="IP56" s="132"/>
      <c r="IQ56" s="132"/>
      <c r="IR56" s="132"/>
      <c r="IS56" s="132"/>
      <c r="IT56" s="132"/>
      <c r="IU56" s="132"/>
      <c r="IV56" s="132"/>
    </row>
    <row r="57" spans="1:256" ht="12.75" customHeight="1" x14ac:dyDescent="0.2">
      <c r="A57" s="70" t="s">
        <v>34</v>
      </c>
      <c r="B57" s="71"/>
      <c r="C57" s="133"/>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c r="FV57" s="135"/>
      <c r="FW57" s="135"/>
      <c r="FX57" s="135"/>
      <c r="FY57" s="135"/>
      <c r="FZ57" s="135"/>
      <c r="GA57" s="135"/>
      <c r="GB57" s="135"/>
      <c r="GC57" s="135"/>
      <c r="GD57" s="135"/>
      <c r="GE57" s="135"/>
      <c r="GF57" s="135"/>
      <c r="GG57" s="135"/>
      <c r="GH57" s="135"/>
      <c r="GI57" s="135"/>
      <c r="GJ57" s="135"/>
      <c r="GK57" s="135"/>
      <c r="GL57" s="135"/>
      <c r="GM57" s="135"/>
      <c r="GN57" s="135"/>
      <c r="GO57" s="135"/>
      <c r="GP57" s="135"/>
      <c r="GQ57" s="135"/>
      <c r="GR57" s="135"/>
      <c r="GS57" s="135"/>
      <c r="GT57" s="135"/>
      <c r="GU57" s="135"/>
      <c r="GV57" s="135"/>
      <c r="GW57" s="135"/>
      <c r="GX57" s="135"/>
      <c r="GY57" s="135"/>
      <c r="GZ57" s="135"/>
      <c r="HA57" s="135"/>
      <c r="HB57" s="135"/>
      <c r="HC57" s="135"/>
      <c r="HD57" s="135"/>
      <c r="HE57" s="135"/>
      <c r="HF57" s="135"/>
      <c r="HG57" s="135"/>
      <c r="HH57" s="135"/>
      <c r="HI57" s="135"/>
      <c r="HJ57" s="135"/>
      <c r="HK57" s="135"/>
      <c r="HL57" s="135"/>
      <c r="HM57" s="135"/>
      <c r="HN57" s="135"/>
      <c r="HO57" s="135"/>
      <c r="HP57" s="135"/>
      <c r="HQ57" s="135"/>
      <c r="HR57" s="135"/>
      <c r="HS57" s="135"/>
      <c r="HT57" s="135"/>
      <c r="HU57" s="135"/>
      <c r="HV57" s="135"/>
      <c r="HW57" s="135"/>
      <c r="HX57" s="135"/>
      <c r="HY57" s="135"/>
      <c r="HZ57" s="135"/>
      <c r="IA57" s="135"/>
      <c r="IB57" s="135"/>
      <c r="IC57" s="135"/>
      <c r="ID57" s="135"/>
      <c r="IE57" s="135"/>
      <c r="IF57" s="135"/>
      <c r="IG57" s="135"/>
      <c r="IH57" s="135"/>
      <c r="II57" s="135"/>
      <c r="IJ57" s="135"/>
      <c r="IK57" s="135"/>
      <c r="IL57" s="135"/>
      <c r="IM57" s="135"/>
      <c r="IN57" s="135"/>
      <c r="IO57" s="135"/>
      <c r="IP57" s="135"/>
      <c r="IQ57" s="135"/>
      <c r="IR57" s="135"/>
      <c r="IS57" s="135"/>
      <c r="IT57" s="135"/>
      <c r="IU57" s="135"/>
      <c r="IV57" s="135"/>
    </row>
    <row r="58" spans="1:256" ht="12.75" customHeight="1" x14ac:dyDescent="0.2">
      <c r="A58" s="73"/>
      <c r="B58" s="74"/>
      <c r="C58" s="136"/>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135"/>
      <c r="GE58" s="135"/>
      <c r="GF58" s="135"/>
      <c r="GG58" s="135"/>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row>
    <row r="59" spans="1:256" ht="12.75" customHeight="1" x14ac:dyDescent="0.2">
      <c r="A59" s="73"/>
      <c r="B59" s="74"/>
      <c r="C59" s="136"/>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row>
    <row r="60" spans="1:256" ht="12.75" customHeight="1" x14ac:dyDescent="0.2">
      <c r="A60" s="73"/>
      <c r="B60" s="74"/>
      <c r="C60" s="136"/>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c r="GG60" s="135"/>
      <c r="GH60" s="135"/>
      <c r="GI60" s="135"/>
      <c r="GJ60" s="135"/>
      <c r="GK60" s="135"/>
      <c r="GL60" s="135"/>
      <c r="GM60" s="135"/>
      <c r="GN60" s="135"/>
      <c r="GO60" s="135"/>
      <c r="GP60" s="135"/>
      <c r="GQ60" s="135"/>
      <c r="GR60" s="135"/>
      <c r="GS60" s="135"/>
      <c r="GT60" s="135"/>
      <c r="GU60" s="135"/>
      <c r="GV60" s="135"/>
      <c r="GW60" s="135"/>
      <c r="GX60" s="135"/>
      <c r="GY60" s="135"/>
      <c r="GZ60" s="135"/>
      <c r="HA60" s="135"/>
      <c r="HB60" s="135"/>
      <c r="HC60" s="135"/>
      <c r="HD60" s="135"/>
      <c r="HE60" s="135"/>
      <c r="HF60" s="135"/>
      <c r="HG60" s="135"/>
      <c r="HH60" s="135"/>
      <c r="HI60" s="135"/>
      <c r="HJ60" s="135"/>
      <c r="HK60" s="135"/>
      <c r="HL60" s="135"/>
      <c r="HM60" s="135"/>
      <c r="HN60" s="135"/>
      <c r="HO60" s="135"/>
      <c r="HP60" s="135"/>
      <c r="HQ60" s="135"/>
      <c r="HR60" s="135"/>
      <c r="HS60" s="135"/>
      <c r="HT60" s="135"/>
      <c r="HU60" s="135"/>
      <c r="HV60" s="135"/>
      <c r="HW60" s="135"/>
      <c r="HX60" s="135"/>
      <c r="HY60" s="135"/>
      <c r="HZ60" s="135"/>
      <c r="IA60" s="135"/>
      <c r="IB60" s="135"/>
      <c r="IC60" s="135"/>
      <c r="ID60" s="135"/>
      <c r="IE60" s="135"/>
      <c r="IF60" s="135"/>
      <c r="IG60" s="135"/>
      <c r="IH60" s="135"/>
      <c r="II60" s="135"/>
      <c r="IJ60" s="135"/>
      <c r="IK60" s="135"/>
      <c r="IL60" s="135"/>
      <c r="IM60" s="135"/>
      <c r="IN60" s="135"/>
      <c r="IO60" s="135"/>
      <c r="IP60" s="135"/>
      <c r="IQ60" s="135"/>
      <c r="IR60" s="135"/>
      <c r="IS60" s="135"/>
      <c r="IT60" s="135"/>
      <c r="IU60" s="135"/>
      <c r="IV60" s="135"/>
    </row>
    <row r="61" spans="1:256" ht="12.75" customHeight="1" x14ac:dyDescent="0.2">
      <c r="A61" s="73"/>
      <c r="B61" s="74"/>
      <c r="C61" s="136"/>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c r="FV61" s="135"/>
      <c r="FW61" s="135"/>
      <c r="FX61" s="135"/>
      <c r="FY61" s="135"/>
      <c r="FZ61" s="135"/>
      <c r="GA61" s="135"/>
      <c r="GB61" s="135"/>
      <c r="GC61" s="135"/>
      <c r="GD61" s="135"/>
      <c r="GE61" s="135"/>
      <c r="GF61" s="135"/>
      <c r="GG61" s="135"/>
      <c r="GH61" s="135"/>
      <c r="GI61" s="135"/>
      <c r="GJ61" s="135"/>
      <c r="GK61" s="135"/>
      <c r="GL61" s="135"/>
      <c r="GM61" s="135"/>
      <c r="GN61" s="135"/>
      <c r="GO61" s="135"/>
      <c r="GP61" s="135"/>
      <c r="GQ61" s="135"/>
      <c r="GR61" s="135"/>
      <c r="GS61" s="135"/>
      <c r="GT61" s="135"/>
      <c r="GU61" s="135"/>
      <c r="GV61" s="135"/>
      <c r="GW61" s="135"/>
      <c r="GX61" s="135"/>
      <c r="GY61" s="135"/>
      <c r="GZ61" s="135"/>
      <c r="HA61" s="135"/>
      <c r="HB61" s="135"/>
      <c r="HC61" s="135"/>
      <c r="HD61" s="135"/>
      <c r="HE61" s="135"/>
      <c r="HF61" s="135"/>
      <c r="HG61" s="135"/>
      <c r="HH61" s="135"/>
      <c r="HI61" s="135"/>
      <c r="HJ61" s="135"/>
      <c r="HK61" s="135"/>
      <c r="HL61" s="135"/>
      <c r="HM61" s="135"/>
      <c r="HN61" s="135"/>
      <c r="HO61" s="135"/>
      <c r="HP61" s="135"/>
      <c r="HQ61" s="135"/>
      <c r="HR61" s="135"/>
      <c r="HS61" s="135"/>
      <c r="HT61" s="135"/>
      <c r="HU61" s="135"/>
      <c r="HV61" s="135"/>
      <c r="HW61" s="135"/>
      <c r="HX61" s="135"/>
      <c r="HY61" s="135"/>
      <c r="HZ61" s="135"/>
      <c r="IA61" s="135"/>
      <c r="IB61" s="135"/>
      <c r="IC61" s="135"/>
      <c r="ID61" s="135"/>
      <c r="IE61" s="135"/>
      <c r="IF61" s="135"/>
      <c r="IG61" s="135"/>
      <c r="IH61" s="135"/>
      <c r="II61" s="135"/>
      <c r="IJ61" s="135"/>
      <c r="IK61" s="135"/>
      <c r="IL61" s="135"/>
      <c r="IM61" s="135"/>
      <c r="IN61" s="135"/>
      <c r="IO61" s="135"/>
      <c r="IP61" s="135"/>
      <c r="IQ61" s="135"/>
      <c r="IR61" s="135"/>
      <c r="IS61" s="135"/>
      <c r="IT61" s="135"/>
      <c r="IU61" s="135"/>
      <c r="IV61" s="135"/>
    </row>
    <row r="62" spans="1:256" ht="12.75" customHeight="1" x14ac:dyDescent="0.2">
      <c r="A62" s="73"/>
      <c r="B62" s="74"/>
      <c r="C62" s="136"/>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c r="FV62" s="135"/>
      <c r="FW62" s="135"/>
      <c r="FX62" s="135"/>
      <c r="FY62" s="135"/>
      <c r="FZ62" s="135"/>
      <c r="GA62" s="135"/>
      <c r="GB62" s="135"/>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5"/>
      <c r="HH62" s="135"/>
      <c r="HI62" s="135"/>
      <c r="HJ62" s="135"/>
      <c r="HK62" s="135"/>
      <c r="HL62" s="135"/>
      <c r="HM62" s="135"/>
      <c r="HN62" s="135"/>
      <c r="HO62" s="135"/>
      <c r="HP62" s="135"/>
      <c r="HQ62" s="135"/>
      <c r="HR62" s="135"/>
      <c r="HS62" s="135"/>
      <c r="HT62" s="135"/>
      <c r="HU62" s="135"/>
      <c r="HV62" s="135"/>
      <c r="HW62" s="135"/>
      <c r="HX62" s="135"/>
      <c r="HY62" s="135"/>
      <c r="HZ62" s="135"/>
      <c r="IA62" s="135"/>
      <c r="IB62" s="135"/>
      <c r="IC62" s="135"/>
      <c r="ID62" s="135"/>
      <c r="IE62" s="135"/>
      <c r="IF62" s="135"/>
      <c r="IG62" s="135"/>
      <c r="IH62" s="135"/>
      <c r="II62" s="135"/>
      <c r="IJ62" s="135"/>
      <c r="IK62" s="135"/>
      <c r="IL62" s="135"/>
      <c r="IM62" s="135"/>
      <c r="IN62" s="135"/>
      <c r="IO62" s="135"/>
      <c r="IP62" s="135"/>
      <c r="IQ62" s="135"/>
      <c r="IR62" s="135"/>
      <c r="IS62" s="135"/>
      <c r="IT62" s="135"/>
      <c r="IU62" s="135"/>
      <c r="IV62" s="135"/>
    </row>
    <row r="63" spans="1:256" ht="12.75" customHeight="1" x14ac:dyDescent="0.2">
      <c r="A63" s="73"/>
      <c r="B63" s="74"/>
      <c r="C63" s="136"/>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5"/>
      <c r="HB63" s="135"/>
      <c r="HC63" s="135"/>
      <c r="HD63" s="135"/>
      <c r="HE63" s="135"/>
      <c r="HF63" s="135"/>
      <c r="HG63" s="135"/>
      <c r="HH63" s="135"/>
      <c r="HI63" s="135"/>
      <c r="HJ63" s="135"/>
      <c r="HK63" s="135"/>
      <c r="HL63" s="135"/>
      <c r="HM63" s="135"/>
      <c r="HN63" s="135"/>
      <c r="HO63" s="135"/>
      <c r="HP63" s="135"/>
      <c r="HQ63" s="135"/>
      <c r="HR63" s="135"/>
      <c r="HS63" s="135"/>
      <c r="HT63" s="135"/>
      <c r="HU63" s="135"/>
      <c r="HV63" s="135"/>
      <c r="HW63" s="135"/>
      <c r="HX63" s="135"/>
      <c r="HY63" s="135"/>
      <c r="HZ63" s="135"/>
      <c r="IA63" s="135"/>
      <c r="IB63" s="135"/>
      <c r="IC63" s="135"/>
      <c r="ID63" s="135"/>
      <c r="IE63" s="135"/>
      <c r="IF63" s="135"/>
      <c r="IG63" s="135"/>
      <c r="IH63" s="135"/>
      <c r="II63" s="135"/>
      <c r="IJ63" s="135"/>
      <c r="IK63" s="135"/>
      <c r="IL63" s="135"/>
      <c r="IM63" s="135"/>
      <c r="IN63" s="135"/>
      <c r="IO63" s="135"/>
      <c r="IP63" s="135"/>
      <c r="IQ63" s="135"/>
      <c r="IR63" s="135"/>
      <c r="IS63" s="135"/>
      <c r="IT63" s="135"/>
      <c r="IU63" s="135"/>
      <c r="IV63" s="135"/>
    </row>
    <row r="64" spans="1:256" ht="12.75" customHeight="1" thickBot="1" x14ac:dyDescent="0.25">
      <c r="A64" s="76"/>
      <c r="B64" s="77"/>
      <c r="C64" s="137"/>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c r="IG64" s="138"/>
      <c r="IH64" s="138"/>
      <c r="II64" s="138"/>
      <c r="IJ64" s="138"/>
      <c r="IK64" s="138"/>
      <c r="IL64" s="138"/>
      <c r="IM64" s="138"/>
      <c r="IN64" s="138"/>
      <c r="IO64" s="138"/>
      <c r="IP64" s="138"/>
      <c r="IQ64" s="138"/>
      <c r="IR64" s="138"/>
      <c r="IS64" s="138"/>
      <c r="IT64" s="138"/>
      <c r="IU64" s="138"/>
      <c r="IV64" s="138"/>
    </row>
    <row r="65" spans="1:256" ht="12.75" customHeight="1" x14ac:dyDescent="0.2">
      <c r="A65" s="70" t="s">
        <v>35</v>
      </c>
      <c r="B65" s="71"/>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row>
    <row r="66" spans="1:256" ht="12.75" customHeight="1" x14ac:dyDescent="0.2">
      <c r="A66" s="73"/>
      <c r="B66" s="74"/>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0"/>
      <c r="FF66" s="140"/>
      <c r="FG66" s="14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row>
    <row r="67" spans="1:256" ht="12.75" customHeight="1" x14ac:dyDescent="0.2">
      <c r="A67" s="73"/>
      <c r="B67" s="74"/>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row>
    <row r="68" spans="1:256" ht="12.75" customHeight="1" x14ac:dyDescent="0.2">
      <c r="A68" s="73"/>
      <c r="B68" s="74"/>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row>
    <row r="69" spans="1:256" ht="12.75" customHeight="1" x14ac:dyDescent="0.2">
      <c r="A69" s="73"/>
      <c r="B69" s="74"/>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row>
    <row r="70" spans="1:256" ht="12.75" customHeight="1" x14ac:dyDescent="0.2">
      <c r="A70" s="73"/>
      <c r="B70" s="74"/>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row>
    <row r="71" spans="1:256" ht="12.75" customHeight="1" x14ac:dyDescent="0.2">
      <c r="A71" s="73"/>
      <c r="B71" s="74"/>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row>
    <row r="72" spans="1:256" ht="12.75" customHeight="1" x14ac:dyDescent="0.2">
      <c r="A72" s="73"/>
      <c r="B72" s="74"/>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row>
    <row r="73" spans="1:256" ht="12.75" customHeight="1" x14ac:dyDescent="0.2">
      <c r="A73" s="73"/>
      <c r="B73" s="74"/>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0"/>
      <c r="FF73" s="140"/>
      <c r="FG73" s="14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row>
    <row r="74" spans="1:256" ht="12.75" customHeight="1" x14ac:dyDescent="0.2">
      <c r="A74" s="73"/>
      <c r="B74" s="74"/>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0"/>
      <c r="FF74" s="140"/>
      <c r="FG74" s="14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row>
    <row r="75" spans="1:256" ht="12.75" customHeight="1" x14ac:dyDescent="0.2">
      <c r="A75" s="73"/>
      <c r="B75" s="74"/>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0"/>
      <c r="FF75" s="140"/>
      <c r="FG75" s="14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row>
    <row r="76" spans="1:256" ht="12.75" customHeight="1" thickBot="1" x14ac:dyDescent="0.25">
      <c r="A76" s="76"/>
      <c r="B76" s="77"/>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row>
    <row r="77" spans="1:256" ht="12.75" customHeight="1" x14ac:dyDescent="0.2">
      <c r="A77" s="95" t="s">
        <v>36</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142"/>
      <c r="AL77" s="95" t="s">
        <v>36</v>
      </c>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142"/>
      <c r="BW77" s="95" t="s">
        <v>36</v>
      </c>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142"/>
      <c r="DH77" s="95" t="s">
        <v>36</v>
      </c>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142"/>
      <c r="ES77" s="95" t="s">
        <v>36</v>
      </c>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142"/>
      <c r="GD77" s="95" t="s">
        <v>36</v>
      </c>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142"/>
      <c r="HO77" s="95" t="s">
        <v>36</v>
      </c>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c r="IT77" s="96"/>
      <c r="IU77" s="96"/>
      <c r="IV77" s="96"/>
    </row>
    <row r="78" spans="1:256" ht="12.75" customHeight="1" x14ac:dyDescent="0.2">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143"/>
      <c r="AL78" s="97"/>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143"/>
      <c r="BW78" s="97"/>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143"/>
      <c r="DH78" s="97"/>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143"/>
      <c r="ES78" s="97"/>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143"/>
      <c r="GD78" s="97"/>
      <c r="GE78" s="98"/>
      <c r="GF78" s="98"/>
      <c r="GG78" s="98"/>
      <c r="GH78" s="98"/>
      <c r="GI78" s="98"/>
      <c r="GJ78" s="98"/>
      <c r="GK78" s="98"/>
      <c r="GL78" s="98"/>
      <c r="GM78" s="98"/>
      <c r="GN78" s="98"/>
      <c r="GO78" s="98"/>
      <c r="GP78" s="98"/>
      <c r="GQ78" s="98"/>
      <c r="GR78" s="98"/>
      <c r="GS78" s="98"/>
      <c r="GT78" s="98"/>
      <c r="GU78" s="98"/>
      <c r="GV78" s="98"/>
      <c r="GW78" s="98"/>
      <c r="GX78" s="98"/>
      <c r="GY78" s="98"/>
      <c r="GZ78" s="98"/>
      <c r="HA78" s="98"/>
      <c r="HB78" s="98"/>
      <c r="HC78" s="98"/>
      <c r="HD78" s="98"/>
      <c r="HE78" s="98"/>
      <c r="HF78" s="98"/>
      <c r="HG78" s="98"/>
      <c r="HH78" s="98"/>
      <c r="HI78" s="98"/>
      <c r="HJ78" s="98"/>
      <c r="HK78" s="98"/>
      <c r="HL78" s="98"/>
      <c r="HM78" s="98"/>
      <c r="HN78" s="143"/>
      <c r="HO78" s="97"/>
      <c r="HP78" s="98"/>
      <c r="HQ78" s="98"/>
      <c r="HR78" s="98"/>
      <c r="HS78" s="98"/>
      <c r="HT78" s="98"/>
      <c r="HU78" s="98"/>
      <c r="HV78" s="98"/>
      <c r="HW78" s="98"/>
      <c r="HX78" s="98"/>
      <c r="HY78" s="98"/>
      <c r="HZ78" s="98"/>
      <c r="IA78" s="98"/>
      <c r="IB78" s="98"/>
      <c r="IC78" s="98"/>
      <c r="ID78" s="98"/>
      <c r="IE78" s="98"/>
      <c r="IF78" s="98"/>
      <c r="IG78" s="98"/>
      <c r="IH78" s="98"/>
      <c r="II78" s="98"/>
      <c r="IJ78" s="98"/>
      <c r="IK78" s="98"/>
      <c r="IL78" s="98"/>
      <c r="IM78" s="98"/>
      <c r="IN78" s="98"/>
      <c r="IO78" s="98"/>
      <c r="IP78" s="98"/>
      <c r="IQ78" s="98"/>
      <c r="IR78" s="98"/>
      <c r="IS78" s="98"/>
      <c r="IT78" s="98"/>
      <c r="IU78" s="98"/>
      <c r="IV78" s="98"/>
    </row>
    <row r="79" spans="1:256" ht="12.75" customHeight="1" thickBot="1" x14ac:dyDescent="0.25">
      <c r="A79" s="100"/>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44"/>
      <c r="AL79" s="100"/>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44"/>
      <c r="BW79" s="100"/>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44"/>
      <c r="DH79" s="100"/>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44"/>
      <c r="ES79" s="100"/>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44"/>
      <c r="GD79" s="100"/>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44"/>
      <c r="HO79" s="100"/>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row>
    <row r="80" spans="1:256" ht="12.75" customHeight="1" x14ac:dyDescent="0.2">
      <c r="A80" s="70" t="s">
        <v>37</v>
      </c>
      <c r="B80" s="71"/>
      <c r="C80" s="81"/>
      <c r="D80" s="81"/>
      <c r="E80" s="81"/>
      <c r="F80" s="81"/>
      <c r="G80" s="81"/>
      <c r="H80" s="81"/>
      <c r="I80" s="81"/>
      <c r="J80" s="81"/>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c r="GT80" s="145"/>
      <c r="GU80" s="145"/>
      <c r="GV80" s="145"/>
      <c r="GW80" s="145"/>
      <c r="GX80" s="145"/>
      <c r="GY80" s="145"/>
      <c r="GZ80" s="145"/>
      <c r="HA80" s="145"/>
      <c r="HB80" s="145"/>
      <c r="HC80" s="145"/>
      <c r="HD80" s="145"/>
      <c r="HE80" s="145"/>
      <c r="HF80" s="145"/>
      <c r="HG80" s="145"/>
      <c r="HH80" s="145"/>
      <c r="HI80" s="145"/>
      <c r="HJ80" s="145"/>
      <c r="HK80" s="145"/>
      <c r="HL80" s="145"/>
      <c r="HM80" s="145"/>
      <c r="HN80" s="145"/>
      <c r="HO80" s="145"/>
      <c r="HP80" s="145"/>
      <c r="HQ80" s="145"/>
      <c r="HR80" s="145"/>
      <c r="HS80" s="145"/>
      <c r="HT80" s="145"/>
      <c r="HU80" s="145"/>
      <c r="HV80" s="145"/>
      <c r="HW80" s="145"/>
      <c r="HX80" s="145"/>
      <c r="HY80" s="145"/>
      <c r="HZ80" s="145"/>
      <c r="IA80" s="145"/>
      <c r="IB80" s="145"/>
      <c r="IC80" s="145"/>
      <c r="ID80" s="145"/>
      <c r="IE80" s="145"/>
      <c r="IF80" s="145"/>
      <c r="IG80" s="145"/>
      <c r="IH80" s="145"/>
      <c r="II80" s="145"/>
      <c r="IJ80" s="145"/>
      <c r="IK80" s="145"/>
      <c r="IL80" s="145"/>
      <c r="IM80" s="145"/>
      <c r="IN80" s="145"/>
      <c r="IO80" s="145"/>
      <c r="IP80" s="145"/>
      <c r="IQ80" s="145"/>
      <c r="IR80" s="145"/>
      <c r="IS80" s="145"/>
      <c r="IT80" s="145"/>
      <c r="IU80" s="145"/>
      <c r="IV80" s="145"/>
    </row>
    <row r="81" spans="1:256" ht="12.75" customHeight="1" x14ac:dyDescent="0.2">
      <c r="A81" s="73"/>
      <c r="B81" s="74"/>
      <c r="C81" s="146">
        <f>(C21-C45)/C21</f>
        <v>1</v>
      </c>
      <c r="D81" s="146" t="e">
        <f>(D21-D45)/D21</f>
        <v>#DIV/0!</v>
      </c>
      <c r="E81" s="146">
        <f>(E21-E45)/E21</f>
        <v>1</v>
      </c>
      <c r="F81" s="146">
        <f t="shared" ref="F81:BQ81" si="20">(F21-F45)/F21</f>
        <v>1</v>
      </c>
      <c r="G81" s="146">
        <f t="shared" si="20"/>
        <v>1</v>
      </c>
      <c r="H81" s="146">
        <f t="shared" si="20"/>
        <v>1</v>
      </c>
      <c r="I81" s="146">
        <f t="shared" si="20"/>
        <v>1</v>
      </c>
      <c r="J81" s="146" t="e">
        <f t="shared" si="20"/>
        <v>#DIV/0!</v>
      </c>
      <c r="K81" s="146">
        <f t="shared" si="20"/>
        <v>1</v>
      </c>
      <c r="L81" s="146">
        <f t="shared" si="20"/>
        <v>1</v>
      </c>
      <c r="M81" s="146">
        <f t="shared" si="20"/>
        <v>1</v>
      </c>
      <c r="N81" s="146">
        <f t="shared" si="20"/>
        <v>1</v>
      </c>
      <c r="O81" s="146">
        <f t="shared" si="20"/>
        <v>1</v>
      </c>
      <c r="P81" s="146">
        <f t="shared" si="20"/>
        <v>1</v>
      </c>
      <c r="Q81" s="146">
        <f t="shared" si="20"/>
        <v>1</v>
      </c>
      <c r="R81" s="146">
        <f t="shared" si="20"/>
        <v>1</v>
      </c>
      <c r="S81" s="146">
        <f t="shared" si="20"/>
        <v>1</v>
      </c>
      <c r="T81" s="146">
        <f t="shared" si="20"/>
        <v>1</v>
      </c>
      <c r="U81" s="146">
        <f t="shared" si="20"/>
        <v>1</v>
      </c>
      <c r="V81" s="146">
        <f t="shared" si="20"/>
        <v>1</v>
      </c>
      <c r="W81" s="146">
        <f t="shared" si="20"/>
        <v>1</v>
      </c>
      <c r="X81" s="146">
        <f t="shared" si="20"/>
        <v>1</v>
      </c>
      <c r="Y81" s="146">
        <f t="shared" si="20"/>
        <v>1</v>
      </c>
      <c r="Z81" s="146">
        <f t="shared" si="20"/>
        <v>1</v>
      </c>
      <c r="AA81" s="146">
        <f t="shared" si="20"/>
        <v>1</v>
      </c>
      <c r="AB81" s="146">
        <f t="shared" si="20"/>
        <v>1</v>
      </c>
      <c r="AC81" s="146">
        <f t="shared" si="20"/>
        <v>1</v>
      </c>
      <c r="AD81" s="146">
        <f t="shared" si="20"/>
        <v>1</v>
      </c>
      <c r="AE81" s="146">
        <f t="shared" si="20"/>
        <v>1</v>
      </c>
      <c r="AF81" s="146">
        <f t="shared" si="20"/>
        <v>1</v>
      </c>
      <c r="AG81" s="146">
        <f t="shared" si="20"/>
        <v>1</v>
      </c>
      <c r="AH81" s="146">
        <f t="shared" si="20"/>
        <v>1</v>
      </c>
      <c r="AI81" s="146">
        <f t="shared" si="20"/>
        <v>1</v>
      </c>
      <c r="AJ81" s="146">
        <f t="shared" si="20"/>
        <v>1</v>
      </c>
      <c r="AK81" s="146">
        <f t="shared" si="20"/>
        <v>1</v>
      </c>
      <c r="AL81" s="146">
        <f t="shared" si="20"/>
        <v>1</v>
      </c>
      <c r="AM81" s="146">
        <f t="shared" si="20"/>
        <v>1</v>
      </c>
      <c r="AN81" s="146">
        <f t="shared" si="20"/>
        <v>1</v>
      </c>
      <c r="AO81" s="146" t="e">
        <f t="shared" si="20"/>
        <v>#DIV/0!</v>
      </c>
      <c r="AP81" s="146">
        <f t="shared" si="20"/>
        <v>1</v>
      </c>
      <c r="AQ81" s="146">
        <f t="shared" si="20"/>
        <v>1</v>
      </c>
      <c r="AR81" s="146">
        <f t="shared" si="20"/>
        <v>1</v>
      </c>
      <c r="AS81" s="146">
        <f t="shared" si="20"/>
        <v>1</v>
      </c>
      <c r="AT81" s="146">
        <f t="shared" si="20"/>
        <v>1</v>
      </c>
      <c r="AU81" s="146">
        <f t="shared" si="20"/>
        <v>1</v>
      </c>
      <c r="AV81" s="146">
        <f t="shared" si="20"/>
        <v>1</v>
      </c>
      <c r="AW81" s="146">
        <f t="shared" si="20"/>
        <v>1</v>
      </c>
      <c r="AX81" s="146">
        <f t="shared" si="20"/>
        <v>1</v>
      </c>
      <c r="AY81" s="146">
        <f t="shared" si="20"/>
        <v>1</v>
      </c>
      <c r="AZ81" s="146">
        <f t="shared" si="20"/>
        <v>1</v>
      </c>
      <c r="BA81" s="146" t="e">
        <f t="shared" si="20"/>
        <v>#DIV/0!</v>
      </c>
      <c r="BB81" s="146">
        <f t="shared" si="20"/>
        <v>1</v>
      </c>
      <c r="BC81" s="146" t="e">
        <f t="shared" si="20"/>
        <v>#DIV/0!</v>
      </c>
      <c r="BD81" s="146">
        <f t="shared" si="20"/>
        <v>1</v>
      </c>
      <c r="BE81" s="146">
        <f t="shared" si="20"/>
        <v>1</v>
      </c>
      <c r="BF81" s="146">
        <f t="shared" si="20"/>
        <v>1</v>
      </c>
      <c r="BG81" s="146">
        <f t="shared" si="20"/>
        <v>1</v>
      </c>
      <c r="BH81" s="146">
        <f t="shared" si="20"/>
        <v>1</v>
      </c>
      <c r="BI81" s="146">
        <f t="shared" si="20"/>
        <v>1</v>
      </c>
      <c r="BJ81" s="146">
        <f t="shared" si="20"/>
        <v>1</v>
      </c>
      <c r="BK81" s="146" t="e">
        <f t="shared" si="20"/>
        <v>#DIV/0!</v>
      </c>
      <c r="BL81" s="146" t="e">
        <f t="shared" si="20"/>
        <v>#DIV/0!</v>
      </c>
      <c r="BM81" s="146">
        <f t="shared" si="20"/>
        <v>1</v>
      </c>
      <c r="BN81" s="146">
        <f t="shared" si="20"/>
        <v>1</v>
      </c>
      <c r="BO81" s="146">
        <f t="shared" si="20"/>
        <v>1</v>
      </c>
      <c r="BP81" s="146">
        <f t="shared" si="20"/>
        <v>1</v>
      </c>
      <c r="BQ81" s="146">
        <f t="shared" si="20"/>
        <v>1</v>
      </c>
      <c r="BR81" s="146">
        <f t="shared" ref="BR81:EC81" si="21">(BR21-BR45)/BR21</f>
        <v>1</v>
      </c>
      <c r="BS81" s="146">
        <f t="shared" si="21"/>
        <v>1</v>
      </c>
      <c r="BT81" s="146">
        <f t="shared" si="21"/>
        <v>1</v>
      </c>
      <c r="BU81" s="146">
        <f t="shared" si="21"/>
        <v>1</v>
      </c>
      <c r="BV81" s="146">
        <f t="shared" si="21"/>
        <v>1</v>
      </c>
      <c r="BW81" s="146">
        <f t="shared" si="21"/>
        <v>1</v>
      </c>
      <c r="BX81" s="146">
        <f t="shared" si="21"/>
        <v>1</v>
      </c>
      <c r="BY81" s="146" t="e">
        <f t="shared" si="21"/>
        <v>#DIV/0!</v>
      </c>
      <c r="BZ81" s="146">
        <f t="shared" si="21"/>
        <v>1</v>
      </c>
      <c r="CA81" s="146">
        <f t="shared" si="21"/>
        <v>1</v>
      </c>
      <c r="CB81" s="146">
        <f t="shared" si="21"/>
        <v>1</v>
      </c>
      <c r="CC81" s="146">
        <f t="shared" si="21"/>
        <v>1</v>
      </c>
      <c r="CD81" s="146">
        <f t="shared" si="21"/>
        <v>1</v>
      </c>
      <c r="CE81" s="146" t="e">
        <f t="shared" si="21"/>
        <v>#DIV/0!</v>
      </c>
      <c r="CF81" s="146">
        <f t="shared" si="21"/>
        <v>1</v>
      </c>
      <c r="CG81" s="146">
        <f t="shared" si="21"/>
        <v>1</v>
      </c>
      <c r="CH81" s="146">
        <f t="shared" si="21"/>
        <v>1</v>
      </c>
      <c r="CI81" s="146">
        <f t="shared" si="21"/>
        <v>1</v>
      </c>
      <c r="CJ81" s="146">
        <f t="shared" si="21"/>
        <v>1</v>
      </c>
      <c r="CK81" s="146">
        <f t="shared" si="21"/>
        <v>1</v>
      </c>
      <c r="CL81" s="146">
        <f t="shared" si="21"/>
        <v>1</v>
      </c>
      <c r="CM81" s="146">
        <f t="shared" si="21"/>
        <v>1</v>
      </c>
      <c r="CN81" s="146">
        <f t="shared" si="21"/>
        <v>1</v>
      </c>
      <c r="CO81" s="146">
        <f t="shared" si="21"/>
        <v>1</v>
      </c>
      <c r="CP81" s="146">
        <f t="shared" si="21"/>
        <v>1</v>
      </c>
      <c r="CQ81" s="146">
        <f t="shared" si="21"/>
        <v>1</v>
      </c>
      <c r="CR81" s="146" t="e">
        <f t="shared" si="21"/>
        <v>#DIV/0!</v>
      </c>
      <c r="CS81" s="146">
        <f t="shared" si="21"/>
        <v>1</v>
      </c>
      <c r="CT81" s="146">
        <f t="shared" si="21"/>
        <v>1</v>
      </c>
      <c r="CU81" s="146">
        <f t="shared" si="21"/>
        <v>1</v>
      </c>
      <c r="CV81" s="146">
        <f t="shared" si="21"/>
        <v>1</v>
      </c>
      <c r="CW81" s="146">
        <f t="shared" si="21"/>
        <v>1</v>
      </c>
      <c r="CX81" s="146" t="e">
        <f t="shared" si="21"/>
        <v>#DIV/0!</v>
      </c>
      <c r="CY81" s="146">
        <f t="shared" si="21"/>
        <v>1</v>
      </c>
      <c r="CZ81" s="146" t="e">
        <f t="shared" si="21"/>
        <v>#DIV/0!</v>
      </c>
      <c r="DA81" s="146">
        <f t="shared" si="21"/>
        <v>1</v>
      </c>
      <c r="DB81" s="146">
        <f t="shared" si="21"/>
        <v>1</v>
      </c>
      <c r="DC81" s="146">
        <f t="shared" si="21"/>
        <v>1</v>
      </c>
      <c r="DD81" s="146">
        <f t="shared" si="21"/>
        <v>1</v>
      </c>
      <c r="DE81" s="146">
        <f t="shared" si="21"/>
        <v>1</v>
      </c>
      <c r="DF81" s="146">
        <f t="shared" si="21"/>
        <v>1</v>
      </c>
      <c r="DG81" s="146">
        <f t="shared" si="21"/>
        <v>1</v>
      </c>
      <c r="DH81" s="146">
        <f t="shared" si="21"/>
        <v>1</v>
      </c>
      <c r="DI81" s="146">
        <f t="shared" si="21"/>
        <v>1</v>
      </c>
      <c r="DJ81" s="146">
        <f t="shared" si="21"/>
        <v>1</v>
      </c>
      <c r="DK81" s="146">
        <f t="shared" si="21"/>
        <v>1</v>
      </c>
      <c r="DL81" s="146">
        <f t="shared" si="21"/>
        <v>1</v>
      </c>
      <c r="DM81" s="146">
        <f t="shared" si="21"/>
        <v>1</v>
      </c>
      <c r="DN81" s="146">
        <f t="shared" si="21"/>
        <v>1</v>
      </c>
      <c r="DO81" s="146">
        <f t="shared" si="21"/>
        <v>1</v>
      </c>
      <c r="DP81" s="146">
        <f t="shared" si="21"/>
        <v>1</v>
      </c>
      <c r="DQ81" s="146">
        <f t="shared" si="21"/>
        <v>1</v>
      </c>
      <c r="DR81" s="146">
        <f t="shared" si="21"/>
        <v>1</v>
      </c>
      <c r="DS81" s="146">
        <f t="shared" si="21"/>
        <v>1</v>
      </c>
      <c r="DT81" s="146">
        <f t="shared" si="21"/>
        <v>1</v>
      </c>
      <c r="DU81" s="146">
        <f t="shared" si="21"/>
        <v>1</v>
      </c>
      <c r="DV81" s="146">
        <f t="shared" si="21"/>
        <v>1</v>
      </c>
      <c r="DW81" s="146">
        <f t="shared" si="21"/>
        <v>1</v>
      </c>
      <c r="DX81" s="146">
        <f t="shared" si="21"/>
        <v>1</v>
      </c>
      <c r="DY81" s="146" t="e">
        <f t="shared" si="21"/>
        <v>#DIV/0!</v>
      </c>
      <c r="DZ81" s="146">
        <f t="shared" si="21"/>
        <v>1</v>
      </c>
      <c r="EA81" s="146">
        <f t="shared" si="21"/>
        <v>1</v>
      </c>
      <c r="EB81" s="146">
        <f t="shared" si="21"/>
        <v>1</v>
      </c>
      <c r="EC81" s="146">
        <f t="shared" si="21"/>
        <v>1</v>
      </c>
      <c r="ED81" s="146">
        <f t="shared" ref="ED81:GO81" si="22">(ED21-ED45)/ED21</f>
        <v>1</v>
      </c>
      <c r="EE81" s="146">
        <f t="shared" si="22"/>
        <v>1</v>
      </c>
      <c r="EF81" s="146">
        <f t="shared" si="22"/>
        <v>1</v>
      </c>
      <c r="EG81" s="146">
        <f t="shared" si="22"/>
        <v>1</v>
      </c>
      <c r="EH81" s="146">
        <f t="shared" si="22"/>
        <v>1</v>
      </c>
      <c r="EI81" s="146">
        <f t="shared" si="22"/>
        <v>1</v>
      </c>
      <c r="EJ81" s="146">
        <f t="shared" si="22"/>
        <v>1</v>
      </c>
      <c r="EK81" s="146">
        <f t="shared" si="22"/>
        <v>1</v>
      </c>
      <c r="EL81" s="146">
        <f t="shared" si="22"/>
        <v>1</v>
      </c>
      <c r="EM81" s="146">
        <f t="shared" si="22"/>
        <v>1</v>
      </c>
      <c r="EN81" s="146">
        <f t="shared" si="22"/>
        <v>1</v>
      </c>
      <c r="EO81" s="146">
        <f t="shared" si="22"/>
        <v>1</v>
      </c>
      <c r="EP81" s="146" t="e">
        <f t="shared" si="22"/>
        <v>#DIV/0!</v>
      </c>
      <c r="EQ81" s="146">
        <f t="shared" si="22"/>
        <v>1</v>
      </c>
      <c r="ER81" s="146">
        <f t="shared" si="22"/>
        <v>1</v>
      </c>
      <c r="ES81" s="146">
        <f t="shared" si="22"/>
        <v>1</v>
      </c>
      <c r="ET81" s="146">
        <f t="shared" si="22"/>
        <v>1</v>
      </c>
      <c r="EU81" s="146">
        <f t="shared" si="22"/>
        <v>1</v>
      </c>
      <c r="EV81" s="146">
        <f t="shared" si="22"/>
        <v>1</v>
      </c>
      <c r="EW81" s="146">
        <f t="shared" si="22"/>
        <v>1</v>
      </c>
      <c r="EX81" s="146">
        <f t="shared" si="22"/>
        <v>1</v>
      </c>
      <c r="EY81" s="146">
        <f t="shared" si="22"/>
        <v>1</v>
      </c>
      <c r="EZ81" s="146">
        <f t="shared" si="22"/>
        <v>1</v>
      </c>
      <c r="FA81" s="146">
        <f t="shared" si="22"/>
        <v>1</v>
      </c>
      <c r="FB81" s="146">
        <f t="shared" si="22"/>
        <v>1</v>
      </c>
      <c r="FC81" s="146">
        <f t="shared" si="22"/>
        <v>1</v>
      </c>
      <c r="FD81" s="146">
        <f t="shared" si="22"/>
        <v>1</v>
      </c>
      <c r="FE81" s="146" t="e">
        <f t="shared" si="22"/>
        <v>#DIV/0!</v>
      </c>
      <c r="FF81" s="146">
        <f t="shared" si="22"/>
        <v>1</v>
      </c>
      <c r="FG81" s="146">
        <f t="shared" si="22"/>
        <v>1</v>
      </c>
      <c r="FH81" s="146" t="e">
        <f t="shared" si="22"/>
        <v>#DIV/0!</v>
      </c>
      <c r="FI81" s="146">
        <f t="shared" si="22"/>
        <v>1</v>
      </c>
      <c r="FJ81" s="146">
        <f t="shared" si="22"/>
        <v>1</v>
      </c>
      <c r="FK81" s="146">
        <f t="shared" si="22"/>
        <v>1</v>
      </c>
      <c r="FL81" s="146">
        <f t="shared" si="22"/>
        <v>1</v>
      </c>
      <c r="FM81" s="146">
        <f t="shared" si="22"/>
        <v>1</v>
      </c>
      <c r="FN81" s="146">
        <f t="shared" si="22"/>
        <v>1</v>
      </c>
      <c r="FO81" s="146">
        <f t="shared" si="22"/>
        <v>1</v>
      </c>
      <c r="FP81" s="146">
        <f t="shared" si="22"/>
        <v>1</v>
      </c>
      <c r="FQ81" s="146">
        <f t="shared" si="22"/>
        <v>1</v>
      </c>
      <c r="FR81" s="146">
        <f t="shared" si="22"/>
        <v>1</v>
      </c>
      <c r="FS81" s="146">
        <f t="shared" si="22"/>
        <v>1</v>
      </c>
      <c r="FT81" s="146">
        <f t="shared" si="22"/>
        <v>1</v>
      </c>
      <c r="FU81" s="146">
        <f t="shared" si="22"/>
        <v>1</v>
      </c>
      <c r="FV81" s="146">
        <f t="shared" si="22"/>
        <v>1</v>
      </c>
      <c r="FW81" s="146">
        <f t="shared" si="22"/>
        <v>1</v>
      </c>
      <c r="FX81" s="146" t="e">
        <f t="shared" si="22"/>
        <v>#DIV/0!</v>
      </c>
      <c r="FY81" s="146">
        <f t="shared" si="22"/>
        <v>1</v>
      </c>
      <c r="FZ81" s="146">
        <f t="shared" si="22"/>
        <v>1</v>
      </c>
      <c r="GA81" s="146">
        <f t="shared" si="22"/>
        <v>1</v>
      </c>
      <c r="GB81" s="146">
        <f t="shared" si="22"/>
        <v>1</v>
      </c>
      <c r="GC81" s="146">
        <f t="shared" si="22"/>
        <v>1</v>
      </c>
      <c r="GD81" s="146">
        <f t="shared" si="22"/>
        <v>1</v>
      </c>
      <c r="GE81" s="146">
        <f t="shared" si="22"/>
        <v>1</v>
      </c>
      <c r="GF81" s="146">
        <f t="shared" si="22"/>
        <v>1</v>
      </c>
      <c r="GG81" s="146">
        <f t="shared" si="22"/>
        <v>1</v>
      </c>
      <c r="GH81" s="146">
        <f t="shared" si="22"/>
        <v>1</v>
      </c>
      <c r="GI81" s="146">
        <f t="shared" si="22"/>
        <v>1</v>
      </c>
      <c r="GJ81" s="146">
        <f t="shared" si="22"/>
        <v>1</v>
      </c>
      <c r="GK81" s="146">
        <f t="shared" si="22"/>
        <v>1</v>
      </c>
      <c r="GL81" s="146">
        <f t="shared" si="22"/>
        <v>1</v>
      </c>
      <c r="GM81" s="146">
        <f t="shared" si="22"/>
        <v>1</v>
      </c>
      <c r="GN81" s="146">
        <f t="shared" si="22"/>
        <v>1</v>
      </c>
      <c r="GO81" s="146">
        <f t="shared" si="22"/>
        <v>1</v>
      </c>
      <c r="GP81" s="146">
        <f t="shared" ref="GP81:IV81" si="23">(GP21-GP45)/GP21</f>
        <v>1</v>
      </c>
      <c r="GQ81" s="146">
        <f t="shared" si="23"/>
        <v>1</v>
      </c>
      <c r="GR81" s="146" t="e">
        <f t="shared" si="23"/>
        <v>#DIV/0!</v>
      </c>
      <c r="GS81" s="146">
        <f t="shared" si="23"/>
        <v>1</v>
      </c>
      <c r="GT81" s="146">
        <f t="shared" si="23"/>
        <v>1</v>
      </c>
      <c r="GU81" s="146">
        <f t="shared" si="23"/>
        <v>1</v>
      </c>
      <c r="GV81" s="146">
        <f t="shared" si="23"/>
        <v>1</v>
      </c>
      <c r="GW81" s="146">
        <f t="shared" si="23"/>
        <v>1</v>
      </c>
      <c r="GX81" s="146">
        <f t="shared" si="23"/>
        <v>1</v>
      </c>
      <c r="GY81" s="146">
        <f t="shared" si="23"/>
        <v>1</v>
      </c>
      <c r="GZ81" s="146">
        <f t="shared" si="23"/>
        <v>1</v>
      </c>
      <c r="HA81" s="146">
        <f t="shared" si="23"/>
        <v>1</v>
      </c>
      <c r="HB81" s="146">
        <f t="shared" si="23"/>
        <v>1</v>
      </c>
      <c r="HC81" s="146">
        <f t="shared" si="23"/>
        <v>1</v>
      </c>
      <c r="HD81" s="146">
        <f t="shared" si="23"/>
        <v>1</v>
      </c>
      <c r="HE81" s="146" t="e">
        <f t="shared" si="23"/>
        <v>#DIV/0!</v>
      </c>
      <c r="HF81" s="146">
        <f t="shared" si="23"/>
        <v>1</v>
      </c>
      <c r="HG81" s="146">
        <f t="shared" si="23"/>
        <v>1</v>
      </c>
      <c r="HH81" s="146">
        <f t="shared" si="23"/>
        <v>1</v>
      </c>
      <c r="HI81" s="146">
        <f t="shared" si="23"/>
        <v>1</v>
      </c>
      <c r="HJ81" s="146">
        <f t="shared" si="23"/>
        <v>1</v>
      </c>
      <c r="HK81" s="146">
        <f t="shared" si="23"/>
        <v>1</v>
      </c>
      <c r="HL81" s="146">
        <f t="shared" si="23"/>
        <v>1</v>
      </c>
      <c r="HM81" s="146">
        <f t="shared" si="23"/>
        <v>1</v>
      </c>
      <c r="HN81" s="146">
        <f t="shared" si="23"/>
        <v>1</v>
      </c>
      <c r="HO81" s="146" t="e">
        <f t="shared" si="23"/>
        <v>#DIV/0!</v>
      </c>
      <c r="HP81" s="146">
        <f t="shared" si="23"/>
        <v>1</v>
      </c>
      <c r="HQ81" s="146" t="e">
        <f t="shared" si="23"/>
        <v>#DIV/0!</v>
      </c>
      <c r="HR81" s="146" t="e">
        <f t="shared" si="23"/>
        <v>#DIV/0!</v>
      </c>
      <c r="HS81" s="146">
        <f t="shared" si="23"/>
        <v>1</v>
      </c>
      <c r="HT81" s="146">
        <f t="shared" si="23"/>
        <v>1</v>
      </c>
      <c r="HU81" s="146">
        <f t="shared" si="23"/>
        <v>1</v>
      </c>
      <c r="HV81" s="146">
        <f t="shared" si="23"/>
        <v>1</v>
      </c>
      <c r="HW81" s="146">
        <f t="shared" si="23"/>
        <v>1</v>
      </c>
      <c r="HX81" s="146">
        <f t="shared" si="23"/>
        <v>1</v>
      </c>
      <c r="HY81" s="146">
        <f t="shared" si="23"/>
        <v>1</v>
      </c>
      <c r="HZ81" s="146">
        <f t="shared" si="23"/>
        <v>1</v>
      </c>
      <c r="IA81" s="146">
        <f t="shared" si="23"/>
        <v>1</v>
      </c>
      <c r="IB81" s="146">
        <f t="shared" si="23"/>
        <v>1</v>
      </c>
      <c r="IC81" s="146">
        <f t="shared" si="23"/>
        <v>1</v>
      </c>
      <c r="ID81" s="146">
        <f t="shared" si="23"/>
        <v>1</v>
      </c>
      <c r="IE81" s="146">
        <f t="shared" si="23"/>
        <v>1</v>
      </c>
      <c r="IF81" s="146">
        <f t="shared" si="23"/>
        <v>1</v>
      </c>
      <c r="IG81" s="146">
        <f t="shared" si="23"/>
        <v>1</v>
      </c>
      <c r="IH81" s="146">
        <f t="shared" si="23"/>
        <v>1</v>
      </c>
      <c r="II81" s="146">
        <f t="shared" si="23"/>
        <v>1</v>
      </c>
      <c r="IJ81" s="146">
        <f t="shared" si="23"/>
        <v>1</v>
      </c>
      <c r="IK81" s="146">
        <f t="shared" si="23"/>
        <v>1</v>
      </c>
      <c r="IL81" s="146">
        <f t="shared" si="23"/>
        <v>1</v>
      </c>
      <c r="IM81" s="146">
        <f t="shared" si="23"/>
        <v>1</v>
      </c>
      <c r="IN81" s="146">
        <f t="shared" si="23"/>
        <v>1</v>
      </c>
      <c r="IO81" s="146">
        <f t="shared" si="23"/>
        <v>1</v>
      </c>
      <c r="IP81" s="146">
        <f t="shared" si="23"/>
        <v>1</v>
      </c>
      <c r="IQ81" s="146">
        <f t="shared" si="23"/>
        <v>1</v>
      </c>
      <c r="IR81" s="146">
        <f t="shared" si="23"/>
        <v>1</v>
      </c>
      <c r="IS81" s="146">
        <f t="shared" si="23"/>
        <v>1</v>
      </c>
      <c r="IT81" s="146">
        <f t="shared" si="23"/>
        <v>1</v>
      </c>
      <c r="IU81" s="146">
        <f t="shared" si="23"/>
        <v>1</v>
      </c>
      <c r="IV81" s="146">
        <f t="shared" si="23"/>
        <v>1</v>
      </c>
    </row>
    <row r="82" spans="1:256" ht="12.75" customHeight="1" thickBot="1" x14ac:dyDescent="0.25">
      <c r="A82" s="76"/>
      <c r="B82" s="7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c r="HZ82" s="147"/>
      <c r="IA82" s="147"/>
      <c r="IB82" s="147"/>
      <c r="IC82" s="147"/>
      <c r="ID82" s="147"/>
      <c r="IE82" s="147"/>
      <c r="IF82" s="147"/>
      <c r="IG82" s="147"/>
      <c r="IH82" s="147"/>
      <c r="II82" s="147"/>
      <c r="IJ82" s="147"/>
      <c r="IK82" s="147"/>
      <c r="IL82" s="147"/>
      <c r="IM82" s="147"/>
      <c r="IN82" s="147"/>
      <c r="IO82" s="147"/>
      <c r="IP82" s="147"/>
      <c r="IQ82" s="147"/>
      <c r="IR82" s="147"/>
      <c r="IS82" s="147"/>
      <c r="IT82" s="147"/>
      <c r="IU82" s="147"/>
      <c r="IV82" s="147"/>
    </row>
    <row r="83" spans="1:256" ht="12.75" customHeight="1" x14ac:dyDescent="0.2">
      <c r="A83" s="95" t="s">
        <v>38</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142"/>
      <c r="AL83" s="95" t="s">
        <v>38</v>
      </c>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142"/>
      <c r="BW83" s="95" t="s">
        <v>38</v>
      </c>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5" t="s">
        <v>38</v>
      </c>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5" t="s">
        <v>38</v>
      </c>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5" t="s">
        <v>38</v>
      </c>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5" t="s">
        <v>38</v>
      </c>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c r="IQ83" s="96"/>
      <c r="IR83" s="96"/>
      <c r="IS83" s="96"/>
      <c r="IT83" s="96"/>
      <c r="IU83" s="96"/>
      <c r="IV83" s="96"/>
    </row>
    <row r="84" spans="1:256" ht="12.75" customHeight="1" x14ac:dyDescent="0.2">
      <c r="A84" s="97"/>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143"/>
      <c r="AL84" s="97"/>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143"/>
      <c r="BW84" s="97"/>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7"/>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7"/>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7"/>
      <c r="GE84" s="98"/>
      <c r="GF84" s="98"/>
      <c r="GG84" s="98"/>
      <c r="GH84" s="98"/>
      <c r="GI84" s="98"/>
      <c r="GJ84" s="98"/>
      <c r="GK84" s="98"/>
      <c r="GL84" s="98"/>
      <c r="GM84" s="98"/>
      <c r="GN84" s="98"/>
      <c r="GO84" s="98"/>
      <c r="GP84" s="98"/>
      <c r="GQ84" s="98"/>
      <c r="GR84" s="98"/>
      <c r="GS84" s="98"/>
      <c r="GT84" s="98"/>
      <c r="GU84" s="98"/>
      <c r="GV84" s="98"/>
      <c r="GW84" s="98"/>
      <c r="GX84" s="98"/>
      <c r="GY84" s="98"/>
      <c r="GZ84" s="98"/>
      <c r="HA84" s="98"/>
      <c r="HB84" s="98"/>
      <c r="HC84" s="98"/>
      <c r="HD84" s="98"/>
      <c r="HE84" s="98"/>
      <c r="HF84" s="98"/>
      <c r="HG84" s="98"/>
      <c r="HH84" s="98"/>
      <c r="HI84" s="98"/>
      <c r="HJ84" s="98"/>
      <c r="HK84" s="98"/>
      <c r="HL84" s="98"/>
      <c r="HM84" s="98"/>
      <c r="HN84" s="98"/>
      <c r="HO84" s="97"/>
      <c r="HP84" s="98"/>
      <c r="HQ84" s="98"/>
      <c r="HR84" s="98"/>
      <c r="HS84" s="98"/>
      <c r="HT84" s="98"/>
      <c r="HU84" s="98"/>
      <c r="HV84" s="98"/>
      <c r="HW84" s="98"/>
      <c r="HX84" s="98"/>
      <c r="HY84" s="98"/>
      <c r="HZ84" s="98"/>
      <c r="IA84" s="98"/>
      <c r="IB84" s="98"/>
      <c r="IC84" s="98"/>
      <c r="ID84" s="98"/>
      <c r="IE84" s="98"/>
      <c r="IF84" s="98"/>
      <c r="IG84" s="98"/>
      <c r="IH84" s="98"/>
      <c r="II84" s="98"/>
      <c r="IJ84" s="98"/>
      <c r="IK84" s="98"/>
      <c r="IL84" s="98"/>
      <c r="IM84" s="98"/>
      <c r="IN84" s="98"/>
      <c r="IO84" s="98"/>
      <c r="IP84" s="98"/>
      <c r="IQ84" s="98"/>
      <c r="IR84" s="98"/>
      <c r="IS84" s="98"/>
      <c r="IT84" s="98"/>
      <c r="IU84" s="98"/>
      <c r="IV84" s="98"/>
    </row>
    <row r="85" spans="1:256" ht="12.75" customHeight="1" thickBot="1" x14ac:dyDescent="0.25">
      <c r="A85" s="100"/>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44"/>
      <c r="AL85" s="100"/>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44"/>
      <c r="BW85" s="100"/>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0"/>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0"/>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0"/>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c r="HH85" s="101"/>
      <c r="HI85" s="101"/>
      <c r="HJ85" s="101"/>
      <c r="HK85" s="101"/>
      <c r="HL85" s="101"/>
      <c r="HM85" s="101"/>
      <c r="HN85" s="101"/>
      <c r="HO85" s="100"/>
      <c r="HP85" s="101"/>
      <c r="HQ85" s="101"/>
      <c r="HR85" s="101"/>
      <c r="HS85" s="101"/>
      <c r="HT85" s="101"/>
      <c r="HU85" s="101"/>
      <c r="HV85" s="101"/>
      <c r="HW85" s="101"/>
      <c r="HX85" s="101"/>
      <c r="HY85" s="101"/>
      <c r="HZ85" s="101"/>
      <c r="IA85" s="101"/>
      <c r="IB85" s="101"/>
      <c r="IC85" s="101"/>
      <c r="ID85" s="101"/>
      <c r="IE85" s="101"/>
      <c r="IF85" s="101"/>
      <c r="IG85" s="101"/>
      <c r="IH85" s="101"/>
      <c r="II85" s="101"/>
      <c r="IJ85" s="101"/>
      <c r="IK85" s="101"/>
      <c r="IL85" s="101"/>
      <c r="IM85" s="101"/>
      <c r="IN85" s="101"/>
      <c r="IO85" s="101"/>
      <c r="IP85" s="101"/>
      <c r="IQ85" s="101"/>
      <c r="IR85" s="101"/>
      <c r="IS85" s="101"/>
      <c r="IT85" s="101"/>
      <c r="IU85" s="101"/>
      <c r="IV85" s="101"/>
    </row>
    <row r="86" spans="1:256" ht="12.75" customHeight="1" x14ac:dyDescent="0.2">
      <c r="A86" s="70" t="s">
        <v>39</v>
      </c>
      <c r="B86" s="7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c r="GO86" s="81"/>
      <c r="GP86" s="81"/>
      <c r="GQ86" s="81"/>
      <c r="GR86" s="81"/>
      <c r="GS86" s="81"/>
      <c r="GT86" s="81"/>
      <c r="GU86" s="81"/>
      <c r="GV86" s="81"/>
      <c r="GW86" s="81"/>
      <c r="GX86" s="81"/>
      <c r="GY86" s="81"/>
      <c r="GZ86" s="81"/>
      <c r="HA86" s="81"/>
      <c r="HB86" s="81"/>
      <c r="HC86" s="81"/>
      <c r="HD86" s="81"/>
      <c r="HE86" s="81"/>
      <c r="HF86" s="81"/>
      <c r="HG86" s="81"/>
      <c r="HH86" s="81"/>
      <c r="HI86" s="81"/>
      <c r="HJ86" s="81"/>
      <c r="HK86" s="81"/>
      <c r="HL86" s="81"/>
      <c r="HM86" s="81"/>
      <c r="HN86" s="81"/>
      <c r="HO86" s="81"/>
      <c r="HP86" s="81"/>
      <c r="HQ86" s="81"/>
      <c r="HR86" s="81"/>
      <c r="HS86" s="81"/>
      <c r="HT86" s="81"/>
      <c r="HU86" s="81"/>
      <c r="HV86" s="81"/>
      <c r="HW86" s="81"/>
      <c r="HX86" s="81"/>
      <c r="HY86" s="81"/>
      <c r="HZ86" s="81"/>
      <c r="IA86" s="81"/>
      <c r="IB86" s="81"/>
      <c r="IC86" s="81"/>
      <c r="ID86" s="81"/>
      <c r="IE86" s="81"/>
      <c r="IF86" s="81"/>
      <c r="IG86" s="81"/>
      <c r="IH86" s="81"/>
      <c r="II86" s="81"/>
      <c r="IJ86" s="81"/>
      <c r="IK86" s="81"/>
      <c r="IL86" s="81"/>
      <c r="IM86" s="81"/>
      <c r="IN86" s="81"/>
      <c r="IO86" s="81"/>
      <c r="IP86" s="81"/>
      <c r="IQ86" s="81"/>
      <c r="IR86" s="81"/>
      <c r="IS86" s="81"/>
      <c r="IT86" s="81"/>
      <c r="IU86" s="81"/>
      <c r="IV86" s="81"/>
    </row>
    <row r="87" spans="1:256" ht="12.75" customHeight="1" x14ac:dyDescent="0.2">
      <c r="A87" s="73"/>
      <c r="B87" s="74"/>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c r="GH87" s="75"/>
      <c r="GI87" s="75"/>
      <c r="GJ87" s="75"/>
      <c r="GK87" s="75"/>
      <c r="GL87" s="75"/>
      <c r="GM87" s="75"/>
      <c r="GN87" s="75"/>
      <c r="GO87" s="75"/>
      <c r="GP87" s="75"/>
      <c r="GQ87" s="75"/>
      <c r="GR87" s="75"/>
      <c r="GS87" s="75"/>
      <c r="GT87" s="75"/>
      <c r="GU87" s="75"/>
      <c r="GV87" s="75"/>
      <c r="GW87" s="75"/>
      <c r="GX87" s="75"/>
      <c r="GY87" s="75"/>
      <c r="GZ87" s="75"/>
      <c r="HA87" s="75"/>
      <c r="HB87" s="75"/>
      <c r="HC87" s="75"/>
      <c r="HD87" s="75"/>
      <c r="HE87" s="75"/>
      <c r="HF87" s="75"/>
      <c r="HG87" s="75"/>
      <c r="HH87" s="75"/>
      <c r="HI87" s="75"/>
      <c r="HJ87" s="75"/>
      <c r="HK87" s="75"/>
      <c r="HL87" s="75"/>
      <c r="HM87" s="75"/>
      <c r="HN87" s="75"/>
      <c r="HO87" s="75"/>
      <c r="HP87" s="75"/>
      <c r="HQ87" s="75"/>
      <c r="HR87" s="75"/>
      <c r="HS87" s="75"/>
      <c r="HT87" s="75"/>
      <c r="HU87" s="75"/>
      <c r="HV87" s="75"/>
      <c r="HW87" s="75"/>
      <c r="HX87" s="75"/>
      <c r="HY87" s="75"/>
      <c r="HZ87" s="75"/>
      <c r="IA87" s="75"/>
      <c r="IB87" s="75"/>
      <c r="IC87" s="75"/>
      <c r="ID87" s="75"/>
      <c r="IE87" s="75"/>
      <c r="IF87" s="75"/>
      <c r="IG87" s="75"/>
      <c r="IH87" s="75"/>
      <c r="II87" s="75"/>
      <c r="IJ87" s="75"/>
      <c r="IK87" s="75"/>
      <c r="IL87" s="75"/>
      <c r="IM87" s="75"/>
      <c r="IN87" s="75"/>
      <c r="IO87" s="75"/>
      <c r="IP87" s="75"/>
      <c r="IQ87" s="75"/>
      <c r="IR87" s="75"/>
      <c r="IS87" s="75"/>
      <c r="IT87" s="75"/>
      <c r="IU87" s="75"/>
      <c r="IV87" s="75"/>
    </row>
    <row r="88" spans="1:256" ht="12.75" customHeight="1" thickBot="1" x14ac:dyDescent="0.25">
      <c r="A88" s="76"/>
      <c r="B88" s="7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c r="IN88" s="87"/>
      <c r="IO88" s="87"/>
      <c r="IP88" s="87"/>
      <c r="IQ88" s="87"/>
      <c r="IR88" s="87"/>
      <c r="IS88" s="87"/>
      <c r="IT88" s="87"/>
      <c r="IU88" s="87"/>
      <c r="IV88" s="87"/>
    </row>
    <row r="89" spans="1:256" ht="12.75" customHeight="1" x14ac:dyDescent="0.2">
      <c r="A89" s="148" t="s">
        <v>40</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50"/>
      <c r="AK89" s="148" t="s">
        <v>40</v>
      </c>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51"/>
      <c r="BV89" s="151"/>
      <c r="BW89" s="151"/>
      <c r="BX89" s="151"/>
      <c r="BY89" s="151"/>
      <c r="BZ89" s="151"/>
      <c r="CA89" s="151"/>
      <c r="CB89" s="151"/>
      <c r="CC89" s="151"/>
      <c r="CD89" s="151"/>
      <c r="CE89" s="151"/>
      <c r="CF89" s="151"/>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c r="IM89" s="151"/>
      <c r="IN89" s="151"/>
      <c r="IO89" s="151"/>
      <c r="IP89" s="151"/>
      <c r="IQ89" s="151"/>
      <c r="IR89" s="151"/>
      <c r="IS89" s="151"/>
      <c r="IT89" s="151"/>
      <c r="IU89" s="151"/>
      <c r="IV89" s="151"/>
    </row>
    <row r="90" spans="1:256" ht="12.75" customHeight="1" x14ac:dyDescent="0.2">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4"/>
      <c r="AK90" s="152"/>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1"/>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1"/>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1"/>
      <c r="IM90" s="151"/>
      <c r="IN90" s="151"/>
      <c r="IO90" s="151"/>
      <c r="IP90" s="151"/>
      <c r="IQ90" s="151"/>
      <c r="IR90" s="151"/>
      <c r="IS90" s="151"/>
      <c r="IT90" s="151"/>
      <c r="IU90" s="151"/>
      <c r="IV90" s="151"/>
    </row>
    <row r="91" spans="1:256" ht="12.75" customHeight="1" thickBot="1" x14ac:dyDescent="0.25">
      <c r="A91" s="155"/>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7"/>
      <c r="AK91" s="155"/>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151"/>
      <c r="EI91" s="151"/>
      <c r="EJ91" s="151"/>
      <c r="EK91" s="151"/>
      <c r="EL91" s="151"/>
      <c r="EM91" s="151"/>
      <c r="EN91" s="151"/>
      <c r="EO91" s="151"/>
      <c r="EP91" s="151"/>
      <c r="EQ91" s="151"/>
      <c r="ER91" s="151"/>
      <c r="ES91" s="151"/>
      <c r="ET91" s="151"/>
      <c r="EU91" s="151"/>
      <c r="EV91" s="151"/>
      <c r="EW91" s="151"/>
      <c r="EX91" s="151"/>
      <c r="EY91" s="151"/>
      <c r="EZ91" s="151"/>
      <c r="FA91" s="151"/>
      <c r="FB91" s="151"/>
      <c r="FC91" s="151"/>
      <c r="FD91" s="151"/>
      <c r="FE91" s="151"/>
      <c r="FF91" s="151"/>
      <c r="FG91" s="151"/>
      <c r="FH91" s="151"/>
      <c r="FI91" s="151"/>
      <c r="FJ91" s="151"/>
      <c r="FK91" s="151"/>
      <c r="FL91" s="151"/>
      <c r="FM91" s="151"/>
      <c r="FN91" s="151"/>
      <c r="FO91" s="151"/>
      <c r="FP91" s="151"/>
      <c r="FQ91" s="151"/>
      <c r="FR91" s="151"/>
      <c r="FS91" s="151"/>
      <c r="FT91" s="151"/>
      <c r="FU91" s="151"/>
      <c r="FV91" s="151"/>
      <c r="FW91" s="151"/>
      <c r="FX91" s="151"/>
      <c r="FY91" s="151"/>
      <c r="FZ91" s="151"/>
      <c r="GA91" s="151"/>
      <c r="GB91" s="151"/>
      <c r="GC91" s="151"/>
      <c r="GD91" s="151"/>
      <c r="GE91" s="151"/>
      <c r="GF91" s="151"/>
      <c r="GG91" s="151"/>
      <c r="GH91" s="151"/>
      <c r="GI91" s="151"/>
      <c r="GJ91" s="151"/>
      <c r="GK91" s="151"/>
      <c r="GL91" s="151"/>
      <c r="GM91" s="151"/>
      <c r="GN91" s="151"/>
      <c r="GO91" s="151"/>
      <c r="GP91" s="151"/>
      <c r="GQ91" s="151"/>
      <c r="GR91" s="151"/>
      <c r="GS91" s="151"/>
      <c r="GT91" s="151"/>
      <c r="GU91" s="151"/>
      <c r="GV91" s="151"/>
      <c r="GW91" s="151"/>
      <c r="GX91" s="151"/>
      <c r="GY91" s="151"/>
      <c r="GZ91" s="151"/>
      <c r="HA91" s="151"/>
      <c r="HB91" s="151"/>
      <c r="HC91" s="151"/>
      <c r="HD91" s="151"/>
      <c r="HE91" s="151"/>
      <c r="HF91" s="151"/>
      <c r="HG91" s="151"/>
      <c r="HH91" s="151"/>
      <c r="HI91" s="151"/>
      <c r="HJ91" s="151"/>
      <c r="HK91" s="151"/>
      <c r="HL91" s="151"/>
      <c r="HM91" s="151"/>
      <c r="HN91" s="151"/>
      <c r="HO91" s="151"/>
      <c r="HP91" s="151"/>
      <c r="HQ91" s="151"/>
      <c r="HR91" s="151"/>
      <c r="HS91" s="151"/>
      <c r="HT91" s="151"/>
      <c r="HU91" s="151"/>
      <c r="HV91" s="151"/>
      <c r="HW91" s="151"/>
      <c r="HX91" s="151"/>
      <c r="HY91" s="151"/>
      <c r="HZ91" s="151"/>
      <c r="IA91" s="151"/>
      <c r="IB91" s="151"/>
      <c r="IC91" s="151"/>
      <c r="ID91" s="151"/>
      <c r="IE91" s="151"/>
      <c r="IF91" s="151"/>
      <c r="IG91" s="151"/>
      <c r="IH91" s="151"/>
      <c r="II91" s="151"/>
      <c r="IJ91" s="151"/>
      <c r="IK91" s="151"/>
      <c r="IL91" s="151"/>
      <c r="IM91" s="151"/>
      <c r="IN91" s="151"/>
      <c r="IO91" s="151"/>
      <c r="IP91" s="151"/>
      <c r="IQ91" s="151"/>
      <c r="IR91" s="151"/>
      <c r="IS91" s="151"/>
      <c r="IT91" s="151"/>
      <c r="IU91" s="151"/>
      <c r="IV91" s="151"/>
    </row>
    <row r="92" spans="1:256" ht="12.75" customHeight="1" x14ac:dyDescent="0.2">
      <c r="A92" s="30" t="s">
        <v>7</v>
      </c>
      <c r="B92" s="31"/>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151"/>
      <c r="CV92" s="151"/>
      <c r="CW92" s="151"/>
      <c r="CX92" s="151"/>
      <c r="CY92" s="151"/>
      <c r="CZ92" s="151"/>
      <c r="DA92" s="151"/>
      <c r="DB92" s="151"/>
      <c r="DC92" s="151"/>
      <c r="DD92" s="151"/>
      <c r="DE92" s="151"/>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151"/>
      <c r="EI92" s="151"/>
      <c r="EJ92" s="151"/>
      <c r="EK92" s="151"/>
      <c r="EL92" s="151"/>
      <c r="EM92" s="151"/>
      <c r="EN92" s="151"/>
      <c r="EO92" s="151"/>
      <c r="EP92" s="151"/>
      <c r="EQ92" s="151"/>
      <c r="ER92" s="151"/>
      <c r="ES92" s="151"/>
      <c r="ET92" s="151"/>
      <c r="EU92" s="151"/>
      <c r="EV92" s="151"/>
      <c r="EW92" s="151"/>
      <c r="EX92" s="151"/>
      <c r="EY92" s="151"/>
      <c r="EZ92" s="151"/>
      <c r="FA92" s="151"/>
      <c r="FB92" s="151"/>
      <c r="FC92" s="151"/>
      <c r="FD92" s="151"/>
      <c r="FE92" s="151"/>
      <c r="FF92" s="151"/>
      <c r="FG92" s="151"/>
      <c r="FH92" s="151"/>
      <c r="FI92" s="151"/>
      <c r="FJ92" s="151"/>
      <c r="FK92" s="151"/>
      <c r="FL92" s="151"/>
      <c r="FM92" s="151"/>
      <c r="FN92" s="151"/>
      <c r="FO92" s="151"/>
      <c r="FP92" s="151"/>
      <c r="FQ92" s="151"/>
      <c r="FR92" s="151"/>
      <c r="FS92" s="151"/>
      <c r="FT92" s="151"/>
      <c r="FU92" s="151"/>
      <c r="FV92" s="151"/>
      <c r="FW92" s="151"/>
      <c r="FX92" s="151"/>
      <c r="FY92" s="151"/>
      <c r="FZ92" s="151"/>
      <c r="GA92" s="151"/>
      <c r="GB92" s="151"/>
      <c r="GC92" s="151"/>
      <c r="GD92" s="151"/>
      <c r="GE92" s="151"/>
      <c r="GF92" s="151"/>
      <c r="GG92" s="151"/>
      <c r="GH92" s="151"/>
      <c r="GI92" s="151"/>
      <c r="GJ92" s="151"/>
      <c r="GK92" s="151"/>
      <c r="GL92" s="151"/>
      <c r="GM92" s="151"/>
      <c r="GN92" s="151"/>
      <c r="GO92" s="151"/>
      <c r="GP92" s="151"/>
      <c r="GQ92" s="151"/>
      <c r="GR92" s="151"/>
      <c r="GS92" s="151"/>
      <c r="GT92" s="151"/>
      <c r="GU92" s="151"/>
      <c r="GV92" s="151"/>
      <c r="GW92" s="151"/>
      <c r="GX92" s="151"/>
      <c r="GY92" s="151"/>
      <c r="GZ92" s="151"/>
      <c r="HA92" s="151"/>
      <c r="HB92" s="151"/>
      <c r="HC92" s="151"/>
      <c r="HD92" s="151"/>
      <c r="HE92" s="151"/>
      <c r="HF92" s="151"/>
      <c r="HG92" s="151"/>
      <c r="HH92" s="151"/>
      <c r="HI92" s="151"/>
      <c r="HJ92" s="151"/>
      <c r="HK92" s="151"/>
      <c r="HL92" s="151"/>
      <c r="HM92" s="151"/>
      <c r="HN92" s="151"/>
      <c r="HO92" s="151"/>
      <c r="HP92" s="151"/>
      <c r="HQ92" s="151"/>
      <c r="HR92" s="151"/>
      <c r="HS92" s="151"/>
      <c r="HT92" s="151"/>
      <c r="HU92" s="151"/>
      <c r="HV92" s="151"/>
      <c r="HW92" s="151"/>
      <c r="HX92" s="151"/>
      <c r="HY92" s="151"/>
      <c r="HZ92" s="151"/>
      <c r="IA92" s="151"/>
      <c r="IB92" s="151"/>
      <c r="IC92" s="151"/>
      <c r="ID92" s="151"/>
      <c r="IE92" s="151"/>
      <c r="IF92" s="151"/>
      <c r="IG92" s="151"/>
      <c r="IH92" s="151"/>
      <c r="II92" s="151"/>
      <c r="IJ92" s="151"/>
      <c r="IK92" s="151"/>
      <c r="IL92" s="151"/>
      <c r="IM92" s="151"/>
      <c r="IN92" s="151"/>
      <c r="IO92" s="151"/>
      <c r="IP92" s="151"/>
      <c r="IQ92" s="151"/>
      <c r="IR92" s="151"/>
      <c r="IS92" s="151"/>
      <c r="IT92" s="151"/>
      <c r="IU92" s="151"/>
      <c r="IV92" s="151"/>
    </row>
    <row r="93" spans="1:256" ht="12.75" customHeight="1" x14ac:dyDescent="0.25">
      <c r="A93" s="37"/>
      <c r="B93" s="38"/>
      <c r="C93" s="158">
        <v>1</v>
      </c>
      <c r="D93" s="158">
        <v>2</v>
      </c>
      <c r="E93" s="158">
        <v>3</v>
      </c>
      <c r="F93" s="158">
        <v>4</v>
      </c>
      <c r="G93" s="158">
        <v>5</v>
      </c>
      <c r="H93" s="158">
        <v>6</v>
      </c>
      <c r="I93" s="158">
        <v>7</v>
      </c>
      <c r="J93" s="158">
        <v>8</v>
      </c>
      <c r="K93" s="158">
        <v>9</v>
      </c>
      <c r="L93" s="158">
        <v>10</v>
      </c>
      <c r="M93" s="158">
        <v>11</v>
      </c>
      <c r="N93" s="158">
        <v>12</v>
      </c>
      <c r="O93" s="158">
        <v>13</v>
      </c>
      <c r="P93" s="158">
        <v>14</v>
      </c>
      <c r="Q93" s="158">
        <v>15</v>
      </c>
      <c r="R93" s="158">
        <v>16</v>
      </c>
      <c r="S93" s="158">
        <v>17</v>
      </c>
      <c r="T93" s="158">
        <v>18</v>
      </c>
      <c r="U93" s="158">
        <v>19</v>
      </c>
      <c r="V93" s="158">
        <v>20</v>
      </c>
      <c r="W93" s="158">
        <v>21</v>
      </c>
      <c r="X93" s="158">
        <v>22</v>
      </c>
      <c r="Y93" s="158">
        <v>23</v>
      </c>
      <c r="Z93" s="158">
        <v>24</v>
      </c>
      <c r="AA93" s="158">
        <v>25</v>
      </c>
      <c r="AB93" s="158">
        <v>26</v>
      </c>
      <c r="AC93" s="158">
        <v>27</v>
      </c>
      <c r="AD93" s="158">
        <v>28</v>
      </c>
      <c r="AE93" s="158">
        <v>29</v>
      </c>
      <c r="AF93" s="158">
        <v>30</v>
      </c>
      <c r="AG93" s="158">
        <v>31</v>
      </c>
      <c r="AH93" s="158">
        <v>32</v>
      </c>
      <c r="AI93" s="158">
        <v>33</v>
      </c>
      <c r="AJ93" s="158">
        <v>34</v>
      </c>
      <c r="AK93" s="158">
        <v>35</v>
      </c>
      <c r="AL93" s="158">
        <v>36</v>
      </c>
      <c r="AM93" s="158">
        <v>37</v>
      </c>
      <c r="AN93" s="158">
        <v>38</v>
      </c>
      <c r="AO93" s="158">
        <v>39</v>
      </c>
      <c r="AP93" s="158">
        <v>40</v>
      </c>
      <c r="AQ93" s="158">
        <v>41</v>
      </c>
      <c r="AR93" s="158">
        <v>42</v>
      </c>
      <c r="AS93" s="158">
        <v>43</v>
      </c>
      <c r="AT93" s="158">
        <v>44</v>
      </c>
      <c r="AU93" s="158">
        <v>45</v>
      </c>
      <c r="AV93" s="158">
        <v>46</v>
      </c>
      <c r="AW93" s="158">
        <v>47</v>
      </c>
      <c r="AX93" s="158">
        <v>48</v>
      </c>
      <c r="AY93" s="158">
        <v>49</v>
      </c>
      <c r="AZ93" s="158">
        <v>50</v>
      </c>
      <c r="BA93" s="158">
        <v>51</v>
      </c>
      <c r="BB93" s="158">
        <v>52</v>
      </c>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151"/>
      <c r="EY93" s="151"/>
      <c r="EZ93" s="151"/>
      <c r="FA93" s="151"/>
      <c r="FB93" s="151"/>
      <c r="FC93" s="151"/>
      <c r="FD93" s="151"/>
      <c r="FE93" s="151"/>
      <c r="FF93" s="151"/>
      <c r="FG93" s="151"/>
      <c r="FH93" s="151"/>
      <c r="FI93" s="151"/>
      <c r="FJ93" s="151"/>
      <c r="FK93" s="151"/>
      <c r="FL93" s="151"/>
      <c r="FM93" s="151"/>
      <c r="FN93" s="151"/>
      <c r="FO93" s="151"/>
      <c r="FP93" s="151"/>
      <c r="FQ93" s="151"/>
      <c r="FR93" s="151"/>
      <c r="FS93" s="151"/>
      <c r="FT93" s="151"/>
      <c r="FU93" s="151"/>
      <c r="FV93" s="151"/>
      <c r="FW93" s="151"/>
      <c r="FX93" s="151"/>
      <c r="FY93" s="151"/>
      <c r="FZ93" s="151"/>
      <c r="GA93" s="151"/>
      <c r="GB93" s="151"/>
      <c r="GC93" s="151"/>
      <c r="GD93" s="151"/>
      <c r="GE93" s="151"/>
      <c r="GF93" s="151"/>
      <c r="GG93" s="151"/>
      <c r="GH93" s="151"/>
      <c r="GI93" s="151"/>
      <c r="GJ93" s="151"/>
      <c r="GK93" s="151"/>
      <c r="GL93" s="151"/>
      <c r="GM93" s="151"/>
      <c r="GN93" s="151"/>
      <c r="GO93" s="151"/>
      <c r="GP93" s="151"/>
      <c r="GQ93" s="151"/>
      <c r="GR93" s="151"/>
      <c r="GS93" s="151"/>
      <c r="GT93" s="151"/>
      <c r="GU93" s="151"/>
      <c r="GV93" s="151"/>
      <c r="GW93" s="151"/>
      <c r="GX93" s="151"/>
      <c r="GY93" s="151"/>
      <c r="GZ93" s="151"/>
      <c r="HA93" s="151"/>
      <c r="HB93" s="151"/>
      <c r="HC93" s="151"/>
      <c r="HD93" s="151"/>
      <c r="HE93" s="151"/>
      <c r="HF93" s="151"/>
      <c r="HG93" s="151"/>
      <c r="HH93" s="151"/>
      <c r="HI93" s="151"/>
      <c r="HJ93" s="151"/>
      <c r="HK93" s="151"/>
      <c r="HL93" s="151"/>
      <c r="HM93" s="151"/>
      <c r="HN93" s="151"/>
      <c r="HO93" s="151"/>
      <c r="HP93" s="151"/>
      <c r="HQ93" s="151"/>
      <c r="HR93" s="151"/>
      <c r="HS93" s="151"/>
      <c r="HT93" s="151"/>
      <c r="HU93" s="151"/>
      <c r="HV93" s="151"/>
      <c r="HW93" s="151"/>
      <c r="HX93" s="151"/>
      <c r="HY93" s="151"/>
      <c r="HZ93" s="151"/>
      <c r="IA93" s="151"/>
      <c r="IB93" s="151"/>
      <c r="IC93" s="151"/>
      <c r="ID93" s="151"/>
      <c r="IE93" s="151"/>
      <c r="IF93" s="151"/>
      <c r="IG93" s="151"/>
      <c r="IH93" s="151"/>
      <c r="II93" s="151"/>
      <c r="IJ93" s="151"/>
      <c r="IK93" s="151"/>
      <c r="IL93" s="151"/>
      <c r="IM93" s="151"/>
      <c r="IN93" s="151"/>
      <c r="IO93" s="151"/>
      <c r="IP93" s="151"/>
      <c r="IQ93" s="151"/>
      <c r="IR93" s="151"/>
      <c r="IS93" s="151"/>
      <c r="IT93" s="151"/>
      <c r="IU93" s="151"/>
      <c r="IV93" s="151"/>
    </row>
    <row r="94" spans="1:256" ht="12.75" customHeight="1" thickBot="1" x14ac:dyDescent="0.25">
      <c r="A94" s="40"/>
      <c r="B94" s="41"/>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159"/>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c r="FG94" s="151"/>
      <c r="FH94" s="151"/>
      <c r="FI94" s="151"/>
      <c r="FJ94" s="151"/>
      <c r="FK94" s="151"/>
      <c r="FL94" s="151"/>
      <c r="FM94" s="151"/>
      <c r="FN94" s="151"/>
      <c r="FO94" s="151"/>
      <c r="FP94" s="151"/>
      <c r="FQ94" s="151"/>
      <c r="FR94" s="151"/>
      <c r="FS94" s="151"/>
      <c r="FT94" s="151"/>
      <c r="FU94" s="151"/>
      <c r="FV94" s="151"/>
      <c r="FW94" s="151"/>
      <c r="FX94" s="151"/>
      <c r="FY94" s="151"/>
      <c r="FZ94" s="151"/>
      <c r="GA94" s="151"/>
      <c r="GB94" s="151"/>
      <c r="GC94" s="151"/>
      <c r="GD94" s="151"/>
      <c r="GE94" s="151"/>
      <c r="GF94" s="151"/>
      <c r="GG94" s="151"/>
      <c r="GH94" s="151"/>
      <c r="GI94" s="151"/>
      <c r="GJ94" s="151"/>
      <c r="GK94" s="151"/>
      <c r="GL94" s="151"/>
      <c r="GM94" s="151"/>
      <c r="GN94" s="151"/>
      <c r="GO94" s="151"/>
      <c r="GP94" s="151"/>
      <c r="GQ94" s="151"/>
      <c r="GR94" s="151"/>
      <c r="GS94" s="151"/>
      <c r="GT94" s="151"/>
      <c r="GU94" s="151"/>
      <c r="GV94" s="151"/>
      <c r="GW94" s="151"/>
      <c r="GX94" s="151"/>
      <c r="GY94" s="151"/>
      <c r="GZ94" s="151"/>
      <c r="HA94" s="151"/>
      <c r="HB94" s="151"/>
      <c r="HC94" s="151"/>
      <c r="HD94" s="151"/>
      <c r="HE94" s="151"/>
      <c r="HF94" s="151"/>
      <c r="HG94" s="151"/>
      <c r="HH94" s="151"/>
      <c r="HI94" s="151"/>
      <c r="HJ94" s="151"/>
      <c r="HK94" s="151"/>
      <c r="HL94" s="151"/>
      <c r="HM94" s="151"/>
      <c r="HN94" s="151"/>
      <c r="HO94" s="151"/>
      <c r="HP94" s="151"/>
      <c r="HQ94" s="151"/>
      <c r="HR94" s="151"/>
      <c r="HS94" s="151"/>
      <c r="HT94" s="151"/>
      <c r="HU94" s="151"/>
      <c r="HV94" s="151"/>
      <c r="HW94" s="151"/>
      <c r="HX94" s="151"/>
      <c r="HY94" s="151"/>
      <c r="HZ94" s="151"/>
      <c r="IA94" s="151"/>
      <c r="IB94" s="151"/>
      <c r="IC94" s="151"/>
      <c r="ID94" s="151"/>
      <c r="IE94" s="151"/>
      <c r="IF94" s="151"/>
      <c r="IG94" s="151"/>
      <c r="IH94" s="151"/>
      <c r="II94" s="151"/>
      <c r="IJ94" s="151"/>
      <c r="IK94" s="151"/>
      <c r="IL94" s="151"/>
      <c r="IM94" s="151"/>
      <c r="IN94" s="151"/>
      <c r="IO94" s="151"/>
      <c r="IP94" s="151"/>
      <c r="IQ94" s="151"/>
      <c r="IR94" s="151"/>
      <c r="IS94" s="151"/>
      <c r="IT94" s="151"/>
      <c r="IU94" s="151"/>
      <c r="IV94" s="151"/>
    </row>
    <row r="95" spans="1:256" ht="12.75" customHeight="1" x14ac:dyDescent="0.2">
      <c r="A95" s="30" t="s">
        <v>41</v>
      </c>
      <c r="B95" s="31"/>
      <c r="C95" s="160">
        <f>(7*C93)+DATE(2019,1,4)-WEEKDAY(DATE(2019,1,4),3)-7</f>
        <v>43465</v>
      </c>
      <c r="D95" s="160">
        <f t="shared" ref="D95:BB95" si="24">(7*D93)+DATE(2019,1,4)-WEEKDAY(DATE(2019,1,4),3)-7</f>
        <v>43472</v>
      </c>
      <c r="E95" s="160">
        <f t="shared" si="24"/>
        <v>43479</v>
      </c>
      <c r="F95" s="160">
        <f t="shared" si="24"/>
        <v>43486</v>
      </c>
      <c r="G95" s="160">
        <f t="shared" si="24"/>
        <v>43493</v>
      </c>
      <c r="H95" s="160">
        <f t="shared" si="24"/>
        <v>43500</v>
      </c>
      <c r="I95" s="160">
        <f t="shared" si="24"/>
        <v>43507</v>
      </c>
      <c r="J95" s="160">
        <f t="shared" si="24"/>
        <v>43514</v>
      </c>
      <c r="K95" s="160">
        <f t="shared" si="24"/>
        <v>43521</v>
      </c>
      <c r="L95" s="160">
        <f t="shared" si="24"/>
        <v>43528</v>
      </c>
      <c r="M95" s="160">
        <f t="shared" si="24"/>
        <v>43535</v>
      </c>
      <c r="N95" s="160">
        <f t="shared" si="24"/>
        <v>43542</v>
      </c>
      <c r="O95" s="160">
        <f t="shared" si="24"/>
        <v>43549</v>
      </c>
      <c r="P95" s="160">
        <f t="shared" si="24"/>
        <v>43556</v>
      </c>
      <c r="Q95" s="160">
        <f t="shared" si="24"/>
        <v>43563</v>
      </c>
      <c r="R95" s="160">
        <f t="shared" si="24"/>
        <v>43570</v>
      </c>
      <c r="S95" s="160">
        <f t="shared" si="24"/>
        <v>43577</v>
      </c>
      <c r="T95" s="160">
        <f t="shared" si="24"/>
        <v>43584</v>
      </c>
      <c r="U95" s="160">
        <f t="shared" si="24"/>
        <v>43591</v>
      </c>
      <c r="V95" s="160">
        <f t="shared" si="24"/>
        <v>43598</v>
      </c>
      <c r="W95" s="160">
        <f t="shared" si="24"/>
        <v>43605</v>
      </c>
      <c r="X95" s="160">
        <f t="shared" si="24"/>
        <v>43612</v>
      </c>
      <c r="Y95" s="160">
        <f t="shared" si="24"/>
        <v>43619</v>
      </c>
      <c r="Z95" s="160">
        <f t="shared" si="24"/>
        <v>43626</v>
      </c>
      <c r="AA95" s="160">
        <f t="shared" si="24"/>
        <v>43633</v>
      </c>
      <c r="AB95" s="160">
        <f t="shared" si="24"/>
        <v>43640</v>
      </c>
      <c r="AC95" s="160">
        <f t="shared" si="24"/>
        <v>43647</v>
      </c>
      <c r="AD95" s="160">
        <f t="shared" si="24"/>
        <v>43654</v>
      </c>
      <c r="AE95" s="160">
        <f t="shared" si="24"/>
        <v>43661</v>
      </c>
      <c r="AF95" s="160">
        <f t="shared" si="24"/>
        <v>43668</v>
      </c>
      <c r="AG95" s="160">
        <f t="shared" si="24"/>
        <v>43675</v>
      </c>
      <c r="AH95" s="160">
        <f t="shared" si="24"/>
        <v>43682</v>
      </c>
      <c r="AI95" s="160">
        <f t="shared" si="24"/>
        <v>43689</v>
      </c>
      <c r="AJ95" s="160">
        <f t="shared" si="24"/>
        <v>43696</v>
      </c>
      <c r="AK95" s="160">
        <f t="shared" si="24"/>
        <v>43703</v>
      </c>
      <c r="AL95" s="160">
        <f t="shared" si="24"/>
        <v>43710</v>
      </c>
      <c r="AM95" s="160">
        <f t="shared" si="24"/>
        <v>43717</v>
      </c>
      <c r="AN95" s="160">
        <f t="shared" si="24"/>
        <v>43724</v>
      </c>
      <c r="AO95" s="160">
        <f t="shared" si="24"/>
        <v>43731</v>
      </c>
      <c r="AP95" s="160">
        <f t="shared" si="24"/>
        <v>43738</v>
      </c>
      <c r="AQ95" s="160">
        <f t="shared" si="24"/>
        <v>43745</v>
      </c>
      <c r="AR95" s="160">
        <f t="shared" si="24"/>
        <v>43752</v>
      </c>
      <c r="AS95" s="160">
        <f t="shared" si="24"/>
        <v>43759</v>
      </c>
      <c r="AT95" s="160">
        <f t="shared" si="24"/>
        <v>43766</v>
      </c>
      <c r="AU95" s="160">
        <f t="shared" si="24"/>
        <v>43773</v>
      </c>
      <c r="AV95" s="160">
        <f t="shared" si="24"/>
        <v>43780</v>
      </c>
      <c r="AW95" s="160">
        <f t="shared" si="24"/>
        <v>43787</v>
      </c>
      <c r="AX95" s="160">
        <f t="shared" si="24"/>
        <v>43794</v>
      </c>
      <c r="AY95" s="160">
        <f t="shared" si="24"/>
        <v>43801</v>
      </c>
      <c r="AZ95" s="160">
        <f t="shared" si="24"/>
        <v>43808</v>
      </c>
      <c r="BA95" s="160">
        <f t="shared" si="24"/>
        <v>43815</v>
      </c>
      <c r="BB95" s="161">
        <f t="shared" si="24"/>
        <v>43822</v>
      </c>
      <c r="BC95" s="162"/>
      <c r="BD95" s="162"/>
      <c r="BE95" s="162"/>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51"/>
      <c r="FT95" s="151"/>
      <c r="FU95" s="151"/>
      <c r="FV95" s="151"/>
      <c r="FW95" s="151"/>
      <c r="FX95" s="151"/>
      <c r="FY95" s="151"/>
      <c r="FZ95" s="151"/>
      <c r="GA95" s="151"/>
      <c r="GB95" s="151"/>
      <c r="GC95" s="151"/>
      <c r="GD95" s="151"/>
      <c r="GE95" s="151"/>
      <c r="GF95" s="151"/>
      <c r="GG95" s="151"/>
      <c r="GH95" s="151"/>
      <c r="GI95" s="151"/>
      <c r="GJ95" s="151"/>
      <c r="GK95" s="151"/>
      <c r="GL95" s="151"/>
      <c r="GM95" s="151"/>
      <c r="GN95" s="151"/>
      <c r="GO95" s="151"/>
      <c r="GP95" s="151"/>
      <c r="GQ95" s="151"/>
      <c r="GR95" s="151"/>
      <c r="GS95" s="151"/>
      <c r="GT95" s="151"/>
      <c r="GU95" s="151"/>
      <c r="GV95" s="151"/>
      <c r="GW95" s="151"/>
      <c r="GX95" s="151"/>
      <c r="GY95" s="151"/>
      <c r="GZ95" s="151"/>
      <c r="HA95" s="151"/>
      <c r="HB95" s="151"/>
      <c r="HC95" s="151"/>
      <c r="HD95" s="151"/>
      <c r="HE95" s="151"/>
      <c r="HF95" s="151"/>
      <c r="HG95" s="151"/>
      <c r="HH95" s="151"/>
      <c r="HI95" s="151"/>
      <c r="HJ95" s="151"/>
      <c r="HK95" s="151"/>
      <c r="HL95" s="151"/>
      <c r="HM95" s="151"/>
      <c r="HN95" s="151"/>
      <c r="HO95" s="151"/>
      <c r="HP95" s="151"/>
      <c r="HQ95" s="151"/>
      <c r="HR95" s="151"/>
      <c r="HS95" s="151"/>
      <c r="HT95" s="151"/>
      <c r="HU95" s="151"/>
      <c r="HV95" s="151"/>
      <c r="HW95" s="151"/>
      <c r="HX95" s="151"/>
      <c r="HY95" s="151"/>
      <c r="HZ95" s="151"/>
      <c r="IA95" s="151"/>
      <c r="IB95" s="151"/>
      <c r="IC95" s="151"/>
      <c r="ID95" s="151"/>
      <c r="IE95" s="151"/>
      <c r="IF95" s="151"/>
      <c r="IG95" s="151"/>
      <c r="IH95" s="151"/>
      <c r="II95" s="151"/>
      <c r="IJ95" s="151"/>
      <c r="IK95" s="151"/>
      <c r="IL95" s="151"/>
      <c r="IM95" s="151"/>
      <c r="IN95" s="151"/>
      <c r="IO95" s="151"/>
      <c r="IP95" s="151"/>
      <c r="IQ95" s="151"/>
      <c r="IR95" s="151"/>
      <c r="IS95" s="151"/>
      <c r="IT95" s="151"/>
      <c r="IU95" s="151"/>
      <c r="IV95" s="151"/>
    </row>
    <row r="96" spans="1:256" ht="12.75" customHeight="1" x14ac:dyDescent="0.2">
      <c r="A96" s="37"/>
      <c r="B96" s="38"/>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4"/>
      <c r="BC96" s="162"/>
      <c r="BD96" s="162"/>
      <c r="BE96" s="162"/>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c r="FG96" s="151"/>
      <c r="FH96" s="151"/>
      <c r="FI96" s="151"/>
      <c r="FJ96" s="151"/>
      <c r="FK96" s="151"/>
      <c r="FL96" s="151"/>
      <c r="FM96" s="151"/>
      <c r="FN96" s="151"/>
      <c r="FO96" s="151"/>
      <c r="FP96" s="151"/>
      <c r="FQ96" s="151"/>
      <c r="FR96" s="151"/>
      <c r="FS96" s="151"/>
      <c r="FT96" s="151"/>
      <c r="FU96" s="151"/>
      <c r="FV96" s="151"/>
      <c r="FW96" s="151"/>
      <c r="FX96" s="151"/>
      <c r="FY96" s="151"/>
      <c r="FZ96" s="151"/>
      <c r="GA96" s="151"/>
      <c r="GB96" s="151"/>
      <c r="GC96" s="151"/>
      <c r="GD96" s="151"/>
      <c r="GE96" s="151"/>
      <c r="GF96" s="151"/>
      <c r="GG96" s="151"/>
      <c r="GH96" s="151"/>
      <c r="GI96" s="151"/>
      <c r="GJ96" s="151"/>
      <c r="GK96" s="151"/>
      <c r="GL96" s="151"/>
      <c r="GM96" s="151"/>
      <c r="GN96" s="151"/>
      <c r="GO96" s="151"/>
      <c r="GP96" s="151"/>
      <c r="GQ96" s="151"/>
      <c r="GR96" s="151"/>
      <c r="GS96" s="151"/>
      <c r="GT96" s="151"/>
      <c r="GU96" s="151"/>
      <c r="GV96" s="151"/>
      <c r="GW96" s="151"/>
      <c r="GX96" s="151"/>
      <c r="GY96" s="151"/>
      <c r="GZ96" s="151"/>
      <c r="HA96" s="151"/>
      <c r="HB96" s="151"/>
      <c r="HC96" s="151"/>
      <c r="HD96" s="151"/>
      <c r="HE96" s="151"/>
      <c r="HF96" s="151"/>
      <c r="HG96" s="151"/>
      <c r="HH96" s="151"/>
      <c r="HI96" s="151"/>
      <c r="HJ96" s="151"/>
      <c r="HK96" s="151"/>
      <c r="HL96" s="151"/>
      <c r="HM96" s="151"/>
      <c r="HN96" s="151"/>
      <c r="HO96" s="151"/>
      <c r="HP96" s="151"/>
      <c r="HQ96" s="151"/>
      <c r="HR96" s="151"/>
      <c r="HS96" s="151"/>
      <c r="HT96" s="151"/>
      <c r="HU96" s="151"/>
      <c r="HV96" s="151"/>
      <c r="HW96" s="151"/>
      <c r="HX96" s="151"/>
      <c r="HY96" s="151"/>
      <c r="HZ96" s="151"/>
      <c r="IA96" s="151"/>
      <c r="IB96" s="151"/>
      <c r="IC96" s="151"/>
      <c r="ID96" s="151"/>
      <c r="IE96" s="151"/>
      <c r="IF96" s="151"/>
      <c r="IG96" s="151"/>
      <c r="IH96" s="151"/>
      <c r="II96" s="151"/>
      <c r="IJ96" s="151"/>
      <c r="IK96" s="151"/>
      <c r="IL96" s="151"/>
      <c r="IM96" s="151"/>
      <c r="IN96" s="151"/>
      <c r="IO96" s="151"/>
      <c r="IP96" s="151"/>
      <c r="IQ96" s="151"/>
      <c r="IR96" s="151"/>
      <c r="IS96" s="151"/>
      <c r="IT96" s="151"/>
      <c r="IU96" s="151"/>
      <c r="IV96" s="151"/>
    </row>
    <row r="97" spans="1:256" ht="12.75" customHeight="1" thickBot="1" x14ac:dyDescent="0.25">
      <c r="A97" s="40"/>
      <c r="B97" s="41"/>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6"/>
      <c r="BC97" s="162"/>
      <c r="BD97" s="162"/>
      <c r="BE97" s="162"/>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c r="FG97" s="151"/>
      <c r="FH97" s="151"/>
      <c r="FI97" s="151"/>
      <c r="FJ97" s="151"/>
      <c r="FK97" s="151"/>
      <c r="FL97" s="151"/>
      <c r="FM97" s="151"/>
      <c r="FN97" s="151"/>
      <c r="FO97" s="151"/>
      <c r="FP97" s="151"/>
      <c r="FQ97" s="151"/>
      <c r="FR97" s="151"/>
      <c r="FS97" s="151"/>
      <c r="FT97" s="151"/>
      <c r="FU97" s="151"/>
      <c r="FV97" s="151"/>
      <c r="FW97" s="151"/>
      <c r="FX97" s="151"/>
      <c r="FY97" s="151"/>
      <c r="FZ97" s="151"/>
      <c r="GA97" s="151"/>
      <c r="GB97" s="151"/>
      <c r="GC97" s="151"/>
      <c r="GD97" s="151"/>
      <c r="GE97" s="151"/>
      <c r="GF97" s="151"/>
      <c r="GG97" s="151"/>
      <c r="GH97" s="151"/>
      <c r="GI97" s="151"/>
      <c r="GJ97" s="151"/>
      <c r="GK97" s="151"/>
      <c r="GL97" s="151"/>
      <c r="GM97" s="151"/>
      <c r="GN97" s="151"/>
      <c r="GO97" s="151"/>
      <c r="GP97" s="151"/>
      <c r="GQ97" s="151"/>
      <c r="GR97" s="151"/>
      <c r="GS97" s="151"/>
      <c r="GT97" s="151"/>
      <c r="GU97" s="151"/>
      <c r="GV97" s="151"/>
      <c r="GW97" s="151"/>
      <c r="GX97" s="151"/>
      <c r="GY97" s="151"/>
      <c r="GZ97" s="151"/>
      <c r="HA97" s="151"/>
      <c r="HB97" s="151"/>
      <c r="HC97" s="151"/>
      <c r="HD97" s="151"/>
      <c r="HE97" s="151"/>
      <c r="HF97" s="151"/>
      <c r="HG97" s="151"/>
      <c r="HH97" s="151"/>
      <c r="HI97" s="151"/>
      <c r="HJ97" s="151"/>
      <c r="HK97" s="151"/>
      <c r="HL97" s="151"/>
      <c r="HM97" s="151"/>
      <c r="HN97" s="151"/>
      <c r="HO97" s="151"/>
      <c r="HP97" s="151"/>
      <c r="HQ97" s="151"/>
      <c r="HR97" s="151"/>
      <c r="HS97" s="151"/>
      <c r="HT97" s="151"/>
      <c r="HU97" s="151"/>
      <c r="HV97" s="151"/>
      <c r="HW97" s="151"/>
      <c r="HX97" s="151"/>
      <c r="HY97" s="151"/>
      <c r="HZ97" s="151"/>
      <c r="IA97" s="151"/>
      <c r="IB97" s="151"/>
      <c r="IC97" s="151"/>
      <c r="ID97" s="151"/>
      <c r="IE97" s="151"/>
      <c r="IF97" s="151"/>
      <c r="IG97" s="151"/>
      <c r="IH97" s="151"/>
      <c r="II97" s="151"/>
      <c r="IJ97" s="151"/>
      <c r="IK97" s="151"/>
      <c r="IL97" s="151"/>
      <c r="IM97" s="151"/>
      <c r="IN97" s="151"/>
      <c r="IO97" s="151"/>
      <c r="IP97" s="151"/>
      <c r="IQ97" s="151"/>
      <c r="IR97" s="151"/>
      <c r="IS97" s="151"/>
      <c r="IT97" s="151"/>
      <c r="IU97" s="151"/>
      <c r="IV97" s="151"/>
    </row>
    <row r="98" spans="1:256" ht="12.75" customHeight="1" x14ac:dyDescent="0.2">
      <c r="A98" s="70" t="s">
        <v>21</v>
      </c>
      <c r="B98" s="71"/>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151"/>
      <c r="EY98" s="151"/>
      <c r="EZ98" s="151"/>
      <c r="FA98" s="151"/>
      <c r="FB98" s="151"/>
      <c r="FC98" s="151"/>
      <c r="FD98" s="151"/>
      <c r="FE98" s="151"/>
      <c r="FF98" s="151"/>
      <c r="FG98" s="151"/>
      <c r="FH98" s="151"/>
      <c r="FI98" s="151"/>
      <c r="FJ98" s="151"/>
      <c r="FK98" s="151"/>
      <c r="FL98" s="151"/>
      <c r="FM98" s="151"/>
      <c r="FN98" s="151"/>
      <c r="FO98" s="151"/>
      <c r="FP98" s="151"/>
      <c r="FQ98" s="151"/>
      <c r="FR98" s="151"/>
      <c r="FS98" s="151"/>
      <c r="FT98" s="151"/>
      <c r="FU98" s="151"/>
      <c r="FV98" s="151"/>
      <c r="FW98" s="151"/>
      <c r="FX98" s="151"/>
      <c r="FY98" s="151"/>
      <c r="FZ98" s="151"/>
      <c r="GA98" s="151"/>
      <c r="GB98" s="151"/>
      <c r="GC98" s="151"/>
      <c r="GD98" s="151"/>
      <c r="GE98" s="151"/>
      <c r="GF98" s="151"/>
      <c r="GG98" s="151"/>
      <c r="GH98" s="151"/>
      <c r="GI98" s="151"/>
      <c r="GJ98" s="151"/>
      <c r="GK98" s="151"/>
      <c r="GL98" s="151"/>
      <c r="GM98" s="151"/>
      <c r="GN98" s="151"/>
      <c r="GO98" s="151"/>
      <c r="GP98" s="151"/>
      <c r="GQ98" s="151"/>
      <c r="GR98" s="151"/>
      <c r="GS98" s="151"/>
      <c r="GT98" s="151"/>
      <c r="GU98" s="151"/>
      <c r="GV98" s="151"/>
      <c r="GW98" s="151"/>
      <c r="GX98" s="151"/>
      <c r="GY98" s="151"/>
      <c r="GZ98" s="151"/>
      <c r="HA98" s="151"/>
      <c r="HB98" s="151"/>
      <c r="HC98" s="151"/>
      <c r="HD98" s="151"/>
      <c r="HE98" s="151"/>
      <c r="HF98" s="151"/>
      <c r="HG98" s="151"/>
      <c r="HH98" s="151"/>
      <c r="HI98" s="151"/>
      <c r="HJ98" s="151"/>
      <c r="HK98" s="151"/>
      <c r="HL98" s="151"/>
      <c r="HM98" s="151"/>
      <c r="HN98" s="151"/>
      <c r="HO98" s="151"/>
      <c r="HP98" s="151"/>
      <c r="HQ98" s="151"/>
      <c r="HR98" s="151"/>
      <c r="HS98" s="151"/>
      <c r="HT98" s="151"/>
      <c r="HU98" s="151"/>
      <c r="HV98" s="151"/>
      <c r="HW98" s="151"/>
      <c r="HX98" s="151"/>
      <c r="HY98" s="151"/>
      <c r="HZ98" s="151"/>
      <c r="IA98" s="151"/>
      <c r="IB98" s="151"/>
      <c r="IC98" s="151"/>
      <c r="ID98" s="151"/>
      <c r="IE98" s="151"/>
      <c r="IF98" s="151"/>
      <c r="IG98" s="151"/>
      <c r="IH98" s="151"/>
      <c r="II98" s="151"/>
      <c r="IJ98" s="151"/>
      <c r="IK98" s="151"/>
      <c r="IL98" s="151"/>
      <c r="IM98" s="151"/>
      <c r="IN98" s="151"/>
      <c r="IO98" s="151"/>
      <c r="IP98" s="151"/>
      <c r="IQ98" s="151"/>
      <c r="IR98" s="151"/>
      <c r="IS98" s="151"/>
      <c r="IT98" s="151"/>
      <c r="IU98" s="151"/>
      <c r="IV98" s="151"/>
    </row>
    <row r="99" spans="1:256" ht="12.75" customHeight="1" x14ac:dyDescent="0.2">
      <c r="A99" s="73"/>
      <c r="B99" s="74"/>
      <c r="C99" s="168" t="e">
        <f>SUMIF(#REF!,C93,#REF!)</f>
        <v>#REF!</v>
      </c>
      <c r="D99" s="168" t="e">
        <f>SUMIF(#REF!,D93,#REF!)</f>
        <v>#REF!</v>
      </c>
      <c r="E99" s="168" t="e">
        <f>SUMIF(#REF!,E93,#REF!)</f>
        <v>#REF!</v>
      </c>
      <c r="F99" s="168" t="e">
        <f>SUMIF(#REF!,F93,#REF!)</f>
        <v>#REF!</v>
      </c>
      <c r="G99" s="168" t="e">
        <f>SUMIF(#REF!,G93,#REF!)</f>
        <v>#REF!</v>
      </c>
      <c r="H99" s="168" t="e">
        <f>SUMIF(#REF!,H93,#REF!)</f>
        <v>#REF!</v>
      </c>
      <c r="I99" s="168" t="e">
        <f>SUMIF(#REF!,I93,#REF!)</f>
        <v>#REF!</v>
      </c>
      <c r="J99" s="168" t="e">
        <f>SUMIF(#REF!,J93,#REF!)</f>
        <v>#REF!</v>
      </c>
      <c r="K99" s="168" t="e">
        <f>SUMIF(#REF!,K93,#REF!)</f>
        <v>#REF!</v>
      </c>
      <c r="L99" s="168" t="e">
        <f>SUMIF(#REF!,L93,#REF!)</f>
        <v>#REF!</v>
      </c>
      <c r="M99" s="168" t="e">
        <f>SUMIF(#REF!,M93,#REF!)</f>
        <v>#REF!</v>
      </c>
      <c r="N99" s="168" t="e">
        <f>SUMIF(#REF!,N93,#REF!)</f>
        <v>#REF!</v>
      </c>
      <c r="O99" s="168" t="e">
        <f>SUMIF(#REF!,O93,#REF!)</f>
        <v>#REF!</v>
      </c>
      <c r="P99" s="168" t="e">
        <f>SUMIF(#REF!,P93,#REF!)</f>
        <v>#REF!</v>
      </c>
      <c r="Q99" s="168" t="e">
        <f>SUMIF(#REF!,Q93,#REF!)</f>
        <v>#REF!</v>
      </c>
      <c r="R99" s="168" t="e">
        <f>SUMIF(#REF!,R93,#REF!)</f>
        <v>#REF!</v>
      </c>
      <c r="S99" s="168" t="e">
        <f>SUMIF(#REF!,S93,#REF!)</f>
        <v>#REF!</v>
      </c>
      <c r="T99" s="168" t="e">
        <f>SUMIF(#REF!,T93,#REF!)</f>
        <v>#REF!</v>
      </c>
      <c r="U99" s="168" t="e">
        <f>SUMIF(#REF!,U93,#REF!)</f>
        <v>#REF!</v>
      </c>
      <c r="V99" s="168" t="e">
        <f>SUMIF(#REF!,V93,#REF!)</f>
        <v>#REF!</v>
      </c>
      <c r="W99" s="168" t="e">
        <f>SUMIF(#REF!,W93,#REF!)</f>
        <v>#REF!</v>
      </c>
      <c r="X99" s="168" t="e">
        <f>SUMIF(#REF!,X93,#REF!)</f>
        <v>#REF!</v>
      </c>
      <c r="Y99" s="168" t="e">
        <f>SUMIF(#REF!,Y93,#REF!)</f>
        <v>#REF!</v>
      </c>
      <c r="Z99" s="168" t="e">
        <f>SUMIF(#REF!,Z93,#REF!)</f>
        <v>#REF!</v>
      </c>
      <c r="AA99" s="168" t="e">
        <f>SUMIF(#REF!,AA93,#REF!)</f>
        <v>#REF!</v>
      </c>
      <c r="AB99" s="168" t="e">
        <f>SUMIF(#REF!,AB93,#REF!)</f>
        <v>#REF!</v>
      </c>
      <c r="AC99" s="168" t="e">
        <f>SUMIF(#REF!,AC93,#REF!)</f>
        <v>#REF!</v>
      </c>
      <c r="AD99" s="168" t="e">
        <f>SUMIF(#REF!,AD93,#REF!)</f>
        <v>#REF!</v>
      </c>
      <c r="AE99" s="168" t="e">
        <f>SUMIF(#REF!,AE93,#REF!)</f>
        <v>#REF!</v>
      </c>
      <c r="AF99" s="168" t="e">
        <f>SUMIF(#REF!,AF93,#REF!)</f>
        <v>#REF!</v>
      </c>
      <c r="AG99" s="168" t="e">
        <f>SUMIF(#REF!,AG93,#REF!)</f>
        <v>#REF!</v>
      </c>
      <c r="AH99" s="168" t="e">
        <f>SUMIF(#REF!,AH93,#REF!)</f>
        <v>#REF!</v>
      </c>
      <c r="AI99" s="168" t="e">
        <f>SUMIF(#REF!,AI93,#REF!)</f>
        <v>#REF!</v>
      </c>
      <c r="AJ99" s="168" t="e">
        <f>SUMIF(#REF!,AJ93,#REF!)</f>
        <v>#REF!</v>
      </c>
      <c r="AK99" s="168" t="e">
        <f>SUMIF(#REF!,AK93,#REF!)</f>
        <v>#REF!</v>
      </c>
      <c r="AL99" s="168" t="e">
        <f>SUMIF(#REF!,AL93,#REF!)</f>
        <v>#REF!</v>
      </c>
      <c r="AM99" s="168" t="e">
        <f>SUMIF(#REF!,AM93,#REF!)</f>
        <v>#REF!</v>
      </c>
      <c r="AN99" s="168" t="e">
        <f>SUMIF(#REF!,AN93,#REF!)</f>
        <v>#REF!</v>
      </c>
      <c r="AO99" s="168" t="e">
        <f>SUMIF(#REF!,AO93,#REF!)</f>
        <v>#REF!</v>
      </c>
      <c r="AP99" s="168" t="e">
        <f>SUMIF(#REF!,AP93,#REF!)</f>
        <v>#REF!</v>
      </c>
      <c r="AQ99" s="168" t="e">
        <f>SUMIF(#REF!,AQ93,#REF!)</f>
        <v>#REF!</v>
      </c>
      <c r="AR99" s="168" t="e">
        <f>SUMIF(#REF!,AR93,#REF!)</f>
        <v>#REF!</v>
      </c>
      <c r="AS99" s="168" t="e">
        <f>SUMIF(#REF!,AS93,#REF!)</f>
        <v>#REF!</v>
      </c>
      <c r="AT99" s="168" t="e">
        <f>SUMIF(#REF!,AT93,#REF!)</f>
        <v>#REF!</v>
      </c>
      <c r="AU99" s="168" t="e">
        <f>SUMIF(#REF!,AU93,#REF!)</f>
        <v>#REF!</v>
      </c>
      <c r="AV99" s="168" t="e">
        <f>SUMIF(#REF!,AV93,#REF!)</f>
        <v>#REF!</v>
      </c>
      <c r="AW99" s="168" t="e">
        <f>SUMIF(#REF!,AW93,#REF!)</f>
        <v>#REF!</v>
      </c>
      <c r="AX99" s="168" t="e">
        <f>SUMIF(#REF!,AX93,#REF!)</f>
        <v>#REF!</v>
      </c>
      <c r="AY99" s="168" t="e">
        <f>SUMIF(#REF!,AY93,#REF!)</f>
        <v>#REF!</v>
      </c>
      <c r="AZ99" s="168" t="e">
        <f>SUMIF(#REF!,AZ93,#REF!)</f>
        <v>#REF!</v>
      </c>
      <c r="BA99" s="168" t="e">
        <f>SUMIF(#REF!,BA93,#REF!)</f>
        <v>#REF!</v>
      </c>
      <c r="BB99" s="168" t="e">
        <f>SUMIF(#REF!,BB93,#REF!)</f>
        <v>#REF!</v>
      </c>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151"/>
      <c r="EY99" s="151"/>
      <c r="EZ99" s="151"/>
      <c r="FA99" s="151"/>
      <c r="FB99" s="151"/>
      <c r="FC99" s="151"/>
      <c r="FD99" s="151"/>
      <c r="FE99" s="151"/>
      <c r="FF99" s="151"/>
      <c r="FG99" s="151"/>
      <c r="FH99" s="151"/>
      <c r="FI99" s="151"/>
      <c r="FJ99" s="151"/>
      <c r="FK99" s="151"/>
      <c r="FL99" s="151"/>
      <c r="FM99" s="151"/>
      <c r="FN99" s="151"/>
      <c r="FO99" s="151"/>
      <c r="FP99" s="151"/>
      <c r="FQ99" s="151"/>
      <c r="FR99" s="151"/>
      <c r="FS99" s="151"/>
      <c r="FT99" s="151"/>
      <c r="FU99" s="151"/>
      <c r="FV99" s="151"/>
      <c r="FW99" s="151"/>
      <c r="FX99" s="151"/>
      <c r="FY99" s="151"/>
      <c r="FZ99" s="151"/>
      <c r="GA99" s="151"/>
      <c r="GB99" s="151"/>
      <c r="GC99" s="151"/>
      <c r="GD99" s="151"/>
      <c r="GE99" s="151"/>
      <c r="GF99" s="151"/>
      <c r="GG99" s="151"/>
      <c r="GH99" s="151"/>
      <c r="GI99" s="151"/>
      <c r="GJ99" s="151"/>
      <c r="GK99" s="151"/>
      <c r="GL99" s="151"/>
      <c r="GM99" s="151"/>
      <c r="GN99" s="151"/>
      <c r="GO99" s="151"/>
      <c r="GP99" s="151"/>
      <c r="GQ99" s="151"/>
      <c r="GR99" s="151"/>
      <c r="GS99" s="151"/>
      <c r="GT99" s="151"/>
      <c r="GU99" s="151"/>
      <c r="GV99" s="151"/>
      <c r="GW99" s="151"/>
      <c r="GX99" s="151"/>
      <c r="GY99" s="151"/>
      <c r="GZ99" s="151"/>
      <c r="HA99" s="151"/>
      <c r="HB99" s="151"/>
      <c r="HC99" s="151"/>
      <c r="HD99" s="151"/>
      <c r="HE99" s="151"/>
      <c r="HF99" s="151"/>
      <c r="HG99" s="151"/>
      <c r="HH99" s="151"/>
      <c r="HI99" s="151"/>
      <c r="HJ99" s="151"/>
      <c r="HK99" s="151"/>
      <c r="HL99" s="151"/>
      <c r="HM99" s="151"/>
      <c r="HN99" s="151"/>
      <c r="HO99" s="151"/>
      <c r="HP99" s="151"/>
      <c r="HQ99" s="151"/>
      <c r="HR99" s="151"/>
      <c r="HS99" s="151"/>
      <c r="HT99" s="151"/>
      <c r="HU99" s="151"/>
      <c r="HV99" s="151"/>
      <c r="HW99" s="151"/>
      <c r="HX99" s="151"/>
      <c r="HY99" s="151"/>
      <c r="HZ99" s="151"/>
      <c r="IA99" s="151"/>
      <c r="IB99" s="151"/>
      <c r="IC99" s="151"/>
      <c r="ID99" s="151"/>
      <c r="IE99" s="151"/>
      <c r="IF99" s="151"/>
      <c r="IG99" s="151"/>
      <c r="IH99" s="151"/>
      <c r="II99" s="151"/>
      <c r="IJ99" s="151"/>
      <c r="IK99" s="151"/>
      <c r="IL99" s="151"/>
      <c r="IM99" s="151"/>
      <c r="IN99" s="151"/>
      <c r="IO99" s="151"/>
      <c r="IP99" s="151"/>
      <c r="IQ99" s="151"/>
      <c r="IR99" s="151"/>
      <c r="IS99" s="151"/>
      <c r="IT99" s="151"/>
      <c r="IU99" s="151"/>
      <c r="IV99" s="151"/>
    </row>
    <row r="100" spans="1:256" ht="12.75" customHeight="1" thickBot="1" x14ac:dyDescent="0.25">
      <c r="A100" s="76"/>
      <c r="B100" s="77"/>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151"/>
      <c r="EY100" s="151"/>
      <c r="EZ100" s="151"/>
      <c r="FA100" s="151"/>
      <c r="FB100" s="151"/>
      <c r="FC100" s="151"/>
      <c r="FD100" s="151"/>
      <c r="FE100" s="151"/>
      <c r="FF100" s="151"/>
      <c r="FG100" s="151"/>
      <c r="FH100" s="151"/>
      <c r="FI100" s="151"/>
      <c r="FJ100" s="151"/>
      <c r="FK100" s="151"/>
      <c r="FL100" s="151"/>
      <c r="FM100" s="151"/>
      <c r="FN100" s="151"/>
      <c r="FO100" s="151"/>
      <c r="FP100" s="151"/>
      <c r="FQ100" s="151"/>
      <c r="FR100" s="151"/>
      <c r="FS100" s="151"/>
      <c r="FT100" s="151"/>
      <c r="FU100" s="151"/>
      <c r="FV100" s="151"/>
      <c r="FW100" s="151"/>
      <c r="FX100" s="151"/>
      <c r="FY100" s="151"/>
      <c r="FZ100" s="151"/>
      <c r="GA100" s="151"/>
      <c r="GB100" s="151"/>
      <c r="GC100" s="151"/>
      <c r="GD100" s="151"/>
      <c r="GE100" s="151"/>
      <c r="GF100" s="151"/>
      <c r="GG100" s="151"/>
      <c r="GH100" s="151"/>
      <c r="GI100" s="151"/>
      <c r="GJ100" s="151"/>
      <c r="GK100" s="151"/>
      <c r="GL100" s="151"/>
      <c r="GM100" s="151"/>
      <c r="GN100" s="151"/>
      <c r="GO100" s="151"/>
      <c r="GP100" s="151"/>
      <c r="GQ100" s="151"/>
      <c r="GR100" s="151"/>
      <c r="GS100" s="151"/>
      <c r="GT100" s="151"/>
      <c r="GU100" s="151"/>
      <c r="GV100" s="151"/>
      <c r="GW100" s="151"/>
      <c r="GX100" s="151"/>
      <c r="GY100" s="151"/>
      <c r="GZ100" s="151"/>
      <c r="HA100" s="151"/>
      <c r="HB100" s="151"/>
      <c r="HC100" s="151"/>
      <c r="HD100" s="151"/>
      <c r="HE100" s="151"/>
      <c r="HF100" s="151"/>
      <c r="HG100" s="151"/>
      <c r="HH100" s="151"/>
      <c r="HI100" s="151"/>
      <c r="HJ100" s="151"/>
      <c r="HK100" s="151"/>
      <c r="HL100" s="151"/>
      <c r="HM100" s="151"/>
      <c r="HN100" s="151"/>
      <c r="HO100" s="151"/>
      <c r="HP100" s="151"/>
      <c r="HQ100" s="151"/>
      <c r="HR100" s="151"/>
      <c r="HS100" s="151"/>
      <c r="HT100" s="151"/>
      <c r="HU100" s="151"/>
      <c r="HV100" s="151"/>
      <c r="HW100" s="151"/>
      <c r="HX100" s="151"/>
      <c r="HY100" s="151"/>
      <c r="HZ100" s="151"/>
      <c r="IA100" s="151"/>
      <c r="IB100" s="151"/>
      <c r="IC100" s="151"/>
      <c r="ID100" s="151"/>
      <c r="IE100" s="151"/>
      <c r="IF100" s="151"/>
      <c r="IG100" s="151"/>
      <c r="IH100" s="151"/>
      <c r="II100" s="151"/>
      <c r="IJ100" s="151"/>
      <c r="IK100" s="151"/>
      <c r="IL100" s="151"/>
      <c r="IM100" s="151"/>
      <c r="IN100" s="151"/>
      <c r="IO100" s="151"/>
      <c r="IP100" s="151"/>
      <c r="IQ100" s="151"/>
      <c r="IR100" s="151"/>
      <c r="IS100" s="151"/>
      <c r="IT100" s="151"/>
      <c r="IU100" s="151"/>
      <c r="IV100" s="151"/>
    </row>
    <row r="101" spans="1:256" ht="12.75" customHeight="1" x14ac:dyDescent="0.2">
      <c r="A101" s="70" t="s">
        <v>22</v>
      </c>
      <c r="B101" s="71"/>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51"/>
      <c r="DT101" s="151"/>
      <c r="DU101" s="151"/>
      <c r="DV101" s="151"/>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151"/>
      <c r="EY101" s="151"/>
      <c r="EZ101" s="151"/>
      <c r="FA101" s="151"/>
      <c r="FB101" s="151"/>
      <c r="FC101" s="151"/>
      <c r="FD101" s="151"/>
      <c r="FE101" s="151"/>
      <c r="FF101" s="151"/>
      <c r="FG101" s="151"/>
      <c r="FH101" s="151"/>
      <c r="FI101" s="151"/>
      <c r="FJ101" s="151"/>
      <c r="FK101" s="151"/>
      <c r="FL101" s="151"/>
      <c r="FM101" s="151"/>
      <c r="FN101" s="151"/>
      <c r="FO101" s="151"/>
      <c r="FP101" s="151"/>
      <c r="FQ101" s="151"/>
      <c r="FR101" s="151"/>
      <c r="FS101" s="151"/>
      <c r="FT101" s="151"/>
      <c r="FU101" s="151"/>
      <c r="FV101" s="151"/>
      <c r="FW101" s="151"/>
      <c r="FX101" s="151"/>
      <c r="FY101" s="151"/>
      <c r="FZ101" s="151"/>
      <c r="GA101" s="151"/>
      <c r="GB101" s="151"/>
      <c r="GC101" s="151"/>
      <c r="GD101" s="151"/>
      <c r="GE101" s="151"/>
      <c r="GF101" s="151"/>
      <c r="GG101" s="151"/>
      <c r="GH101" s="151"/>
      <c r="GI101" s="151"/>
      <c r="GJ101" s="151"/>
      <c r="GK101" s="151"/>
      <c r="GL101" s="151"/>
      <c r="GM101" s="151"/>
      <c r="GN101" s="151"/>
      <c r="GO101" s="151"/>
      <c r="GP101" s="151"/>
      <c r="GQ101" s="151"/>
      <c r="GR101" s="151"/>
      <c r="GS101" s="151"/>
      <c r="GT101" s="151"/>
      <c r="GU101" s="151"/>
      <c r="GV101" s="151"/>
      <c r="GW101" s="151"/>
      <c r="GX101" s="151"/>
      <c r="GY101" s="151"/>
      <c r="GZ101" s="151"/>
      <c r="HA101" s="151"/>
      <c r="HB101" s="151"/>
      <c r="HC101" s="151"/>
      <c r="HD101" s="151"/>
      <c r="HE101" s="151"/>
      <c r="HF101" s="151"/>
      <c r="HG101" s="151"/>
      <c r="HH101" s="151"/>
      <c r="HI101" s="151"/>
      <c r="HJ101" s="151"/>
      <c r="HK101" s="151"/>
      <c r="HL101" s="151"/>
      <c r="HM101" s="151"/>
      <c r="HN101" s="151"/>
      <c r="HO101" s="151"/>
      <c r="HP101" s="151"/>
      <c r="HQ101" s="151"/>
      <c r="HR101" s="151"/>
      <c r="HS101" s="151"/>
      <c r="HT101" s="151"/>
      <c r="HU101" s="151"/>
      <c r="HV101" s="151"/>
      <c r="HW101" s="151"/>
      <c r="HX101" s="151"/>
      <c r="HY101" s="151"/>
      <c r="HZ101" s="151"/>
      <c r="IA101" s="151"/>
      <c r="IB101" s="151"/>
      <c r="IC101" s="151"/>
      <c r="ID101" s="151"/>
      <c r="IE101" s="151"/>
      <c r="IF101" s="151"/>
      <c r="IG101" s="151"/>
      <c r="IH101" s="151"/>
      <c r="II101" s="151"/>
      <c r="IJ101" s="151"/>
      <c r="IK101" s="151"/>
      <c r="IL101" s="151"/>
      <c r="IM101" s="151"/>
      <c r="IN101" s="151"/>
      <c r="IO101" s="151"/>
      <c r="IP101" s="151"/>
      <c r="IQ101" s="151"/>
      <c r="IR101" s="151"/>
      <c r="IS101" s="151"/>
      <c r="IT101" s="151"/>
      <c r="IU101" s="151"/>
      <c r="IV101" s="151"/>
    </row>
    <row r="102" spans="1:256" ht="12.75" customHeight="1" x14ac:dyDescent="0.2">
      <c r="A102" s="73"/>
      <c r="B102" s="74"/>
      <c r="C102" s="168" t="e">
        <f>SUMIF(#REF!,C93,#REF!)</f>
        <v>#REF!</v>
      </c>
      <c r="D102" s="168" t="e">
        <f>SUMIF(#REF!,D93,#REF!)</f>
        <v>#REF!</v>
      </c>
      <c r="E102" s="168" t="e">
        <f>SUMIF(#REF!,E93,#REF!)</f>
        <v>#REF!</v>
      </c>
      <c r="F102" s="168" t="e">
        <f>SUMIF(#REF!,F93,#REF!)</f>
        <v>#REF!</v>
      </c>
      <c r="G102" s="168" t="e">
        <f>SUMIF(#REF!,G93,#REF!)</f>
        <v>#REF!</v>
      </c>
      <c r="H102" s="168" t="e">
        <f>SUMIF(#REF!,H93,#REF!)</f>
        <v>#REF!</v>
      </c>
      <c r="I102" s="168" t="e">
        <f>SUMIF(#REF!,I93,#REF!)</f>
        <v>#REF!</v>
      </c>
      <c r="J102" s="168" t="e">
        <f>SUMIF(#REF!,J93,#REF!)</f>
        <v>#REF!</v>
      </c>
      <c r="K102" s="168" t="e">
        <f>SUMIF(#REF!,K93,#REF!)</f>
        <v>#REF!</v>
      </c>
      <c r="L102" s="168" t="e">
        <f>SUMIF(#REF!,L93,#REF!)</f>
        <v>#REF!</v>
      </c>
      <c r="M102" s="168" t="e">
        <f>SUMIF(#REF!,M93,#REF!)</f>
        <v>#REF!</v>
      </c>
      <c r="N102" s="168" t="e">
        <f>SUMIF(#REF!,N93,#REF!)</f>
        <v>#REF!</v>
      </c>
      <c r="O102" s="168" t="e">
        <f>SUMIF(#REF!,O93,#REF!)</f>
        <v>#REF!</v>
      </c>
      <c r="P102" s="168" t="e">
        <f>SUMIF(#REF!,P93,#REF!)</f>
        <v>#REF!</v>
      </c>
      <c r="Q102" s="168" t="e">
        <f>SUMIF(#REF!,Q93,#REF!)</f>
        <v>#REF!</v>
      </c>
      <c r="R102" s="168" t="e">
        <f>SUMIF(#REF!,R93,#REF!)</f>
        <v>#REF!</v>
      </c>
      <c r="S102" s="168" t="e">
        <f>SUMIF(#REF!,S93,#REF!)</f>
        <v>#REF!</v>
      </c>
      <c r="T102" s="168" t="e">
        <f>SUMIF(#REF!,T93,#REF!)</f>
        <v>#REF!</v>
      </c>
      <c r="U102" s="168" t="e">
        <f>SUMIF(#REF!,U93,#REF!)</f>
        <v>#REF!</v>
      </c>
      <c r="V102" s="168" t="e">
        <f>SUMIF(#REF!,V93,#REF!)</f>
        <v>#REF!</v>
      </c>
      <c r="W102" s="168" t="e">
        <f>SUMIF(#REF!,W93,#REF!)</f>
        <v>#REF!</v>
      </c>
      <c r="X102" s="168" t="e">
        <f>SUMIF(#REF!,X93,#REF!)</f>
        <v>#REF!</v>
      </c>
      <c r="Y102" s="168" t="e">
        <f>SUMIF(#REF!,Y93,#REF!)</f>
        <v>#REF!</v>
      </c>
      <c r="Z102" s="168" t="e">
        <f>SUMIF(#REF!,Z93,#REF!)</f>
        <v>#REF!</v>
      </c>
      <c r="AA102" s="168" t="e">
        <f>SUMIF(#REF!,AA93,#REF!)</f>
        <v>#REF!</v>
      </c>
      <c r="AB102" s="168" t="e">
        <f>SUMIF(#REF!,AB93,#REF!)</f>
        <v>#REF!</v>
      </c>
      <c r="AC102" s="168" t="e">
        <f>SUMIF(#REF!,AC93,#REF!)</f>
        <v>#REF!</v>
      </c>
      <c r="AD102" s="168" t="e">
        <f>SUMIF(#REF!,AD93,#REF!)</f>
        <v>#REF!</v>
      </c>
      <c r="AE102" s="168" t="e">
        <f>SUMIF(#REF!,AE93,#REF!)</f>
        <v>#REF!</v>
      </c>
      <c r="AF102" s="168" t="e">
        <f>SUMIF(#REF!,AF93,#REF!)</f>
        <v>#REF!</v>
      </c>
      <c r="AG102" s="168" t="e">
        <f>SUMIF(#REF!,AG93,#REF!)</f>
        <v>#REF!</v>
      </c>
      <c r="AH102" s="168" t="e">
        <f>SUMIF(#REF!,AH93,#REF!)</f>
        <v>#REF!</v>
      </c>
      <c r="AI102" s="168" t="e">
        <f>SUMIF(#REF!,AI93,#REF!)</f>
        <v>#REF!</v>
      </c>
      <c r="AJ102" s="168" t="e">
        <f>SUMIF(#REF!,AJ93,#REF!)</f>
        <v>#REF!</v>
      </c>
      <c r="AK102" s="168" t="e">
        <f>SUMIF(#REF!,AK93,#REF!)</f>
        <v>#REF!</v>
      </c>
      <c r="AL102" s="168" t="e">
        <f>SUMIF(#REF!,AL93,#REF!)</f>
        <v>#REF!</v>
      </c>
      <c r="AM102" s="168" t="e">
        <f>SUMIF(#REF!,AM93,#REF!)</f>
        <v>#REF!</v>
      </c>
      <c r="AN102" s="168" t="e">
        <f>SUMIF(#REF!,AN93,#REF!)</f>
        <v>#REF!</v>
      </c>
      <c r="AO102" s="168" t="e">
        <f>SUMIF(#REF!,AO93,#REF!)</f>
        <v>#REF!</v>
      </c>
      <c r="AP102" s="168" t="e">
        <f>SUMIF(#REF!,AP93,#REF!)</f>
        <v>#REF!</v>
      </c>
      <c r="AQ102" s="168" t="e">
        <f>SUMIF(#REF!,AQ93,#REF!)</f>
        <v>#REF!</v>
      </c>
      <c r="AR102" s="168" t="e">
        <f>SUMIF(#REF!,AR93,#REF!)</f>
        <v>#REF!</v>
      </c>
      <c r="AS102" s="168" t="e">
        <f>SUMIF(#REF!,AS93,#REF!)</f>
        <v>#REF!</v>
      </c>
      <c r="AT102" s="168" t="e">
        <f>SUMIF(#REF!,AT93,#REF!)</f>
        <v>#REF!</v>
      </c>
      <c r="AU102" s="168" t="e">
        <f>SUMIF(#REF!,AU93,#REF!)</f>
        <v>#REF!</v>
      </c>
      <c r="AV102" s="168" t="e">
        <f>SUMIF(#REF!,AV93,#REF!)</f>
        <v>#REF!</v>
      </c>
      <c r="AW102" s="168" t="e">
        <f>SUMIF(#REF!,AW93,#REF!)</f>
        <v>#REF!</v>
      </c>
      <c r="AX102" s="168" t="e">
        <f>SUMIF(#REF!,AX93,#REF!)</f>
        <v>#REF!</v>
      </c>
      <c r="AY102" s="168" t="e">
        <f>SUMIF(#REF!,AY93,#REF!)</f>
        <v>#REF!</v>
      </c>
      <c r="AZ102" s="168" t="e">
        <f>SUMIF(#REF!,AZ93,#REF!)</f>
        <v>#REF!</v>
      </c>
      <c r="BA102" s="168" t="e">
        <f>SUMIF(#REF!,BA93,#REF!)</f>
        <v>#REF!</v>
      </c>
      <c r="BB102" s="168" t="e">
        <f>SUMIF(#REF!,BB93,#REF!)</f>
        <v>#REF!</v>
      </c>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151"/>
      <c r="CK102" s="151"/>
      <c r="CL102" s="151"/>
      <c r="CM102" s="151"/>
      <c r="CN102" s="151"/>
      <c r="CO102" s="151"/>
      <c r="CP102" s="151"/>
      <c r="CQ102" s="151"/>
      <c r="CR102" s="151"/>
      <c r="CS102" s="151"/>
      <c r="CT102" s="151"/>
      <c r="CU102" s="151"/>
      <c r="CV102" s="151"/>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1"/>
      <c r="EU102" s="151"/>
      <c r="EV102" s="151"/>
      <c r="EW102" s="151"/>
      <c r="EX102" s="151"/>
      <c r="EY102" s="151"/>
      <c r="EZ102" s="151"/>
      <c r="FA102" s="151"/>
      <c r="FB102" s="151"/>
      <c r="FC102" s="151"/>
      <c r="FD102" s="151"/>
      <c r="FE102" s="151"/>
      <c r="FF102" s="151"/>
      <c r="FG102" s="151"/>
      <c r="FH102" s="151"/>
      <c r="FI102" s="151"/>
      <c r="FJ102" s="151"/>
      <c r="FK102" s="151"/>
      <c r="FL102" s="151"/>
      <c r="FM102" s="151"/>
      <c r="FN102" s="151"/>
      <c r="FO102" s="151"/>
      <c r="FP102" s="151"/>
      <c r="FQ102" s="151"/>
      <c r="FR102" s="151"/>
      <c r="FS102" s="151"/>
      <c r="FT102" s="151"/>
      <c r="FU102" s="151"/>
      <c r="FV102" s="151"/>
      <c r="FW102" s="151"/>
      <c r="FX102" s="151"/>
      <c r="FY102" s="151"/>
      <c r="FZ102" s="151"/>
      <c r="GA102" s="151"/>
      <c r="GB102" s="151"/>
      <c r="GC102" s="151"/>
      <c r="GD102" s="151"/>
      <c r="GE102" s="151"/>
      <c r="GF102" s="151"/>
      <c r="GG102" s="151"/>
      <c r="GH102" s="151"/>
      <c r="GI102" s="151"/>
      <c r="GJ102" s="151"/>
      <c r="GK102" s="151"/>
      <c r="GL102" s="151"/>
      <c r="GM102" s="151"/>
      <c r="GN102" s="151"/>
      <c r="GO102" s="151"/>
      <c r="GP102" s="151"/>
      <c r="GQ102" s="151"/>
      <c r="GR102" s="151"/>
      <c r="GS102" s="151"/>
      <c r="GT102" s="151"/>
      <c r="GU102" s="151"/>
      <c r="GV102" s="151"/>
      <c r="GW102" s="151"/>
      <c r="GX102" s="151"/>
      <c r="GY102" s="151"/>
      <c r="GZ102" s="151"/>
      <c r="HA102" s="151"/>
      <c r="HB102" s="151"/>
      <c r="HC102" s="151"/>
      <c r="HD102" s="151"/>
      <c r="HE102" s="151"/>
      <c r="HF102" s="151"/>
      <c r="HG102" s="151"/>
      <c r="HH102" s="151"/>
      <c r="HI102" s="151"/>
      <c r="HJ102" s="151"/>
      <c r="HK102" s="151"/>
      <c r="HL102" s="151"/>
      <c r="HM102" s="151"/>
      <c r="HN102" s="151"/>
      <c r="HO102" s="151"/>
      <c r="HP102" s="151"/>
      <c r="HQ102" s="151"/>
      <c r="HR102" s="151"/>
      <c r="HS102" s="151"/>
      <c r="HT102" s="151"/>
      <c r="HU102" s="151"/>
      <c r="HV102" s="151"/>
      <c r="HW102" s="151"/>
      <c r="HX102" s="151"/>
      <c r="HY102" s="151"/>
      <c r="HZ102" s="151"/>
      <c r="IA102" s="151"/>
      <c r="IB102" s="151"/>
      <c r="IC102" s="151"/>
      <c r="ID102" s="151"/>
      <c r="IE102" s="151"/>
      <c r="IF102" s="151"/>
      <c r="IG102" s="151"/>
      <c r="IH102" s="151"/>
      <c r="II102" s="151"/>
      <c r="IJ102" s="151"/>
      <c r="IK102" s="151"/>
      <c r="IL102" s="151"/>
      <c r="IM102" s="151"/>
      <c r="IN102" s="151"/>
      <c r="IO102" s="151"/>
      <c r="IP102" s="151"/>
      <c r="IQ102" s="151"/>
      <c r="IR102" s="151"/>
      <c r="IS102" s="151"/>
      <c r="IT102" s="151"/>
      <c r="IU102" s="151"/>
      <c r="IV102" s="151"/>
    </row>
    <row r="103" spans="1:256" ht="12.75" customHeight="1" thickBot="1" x14ac:dyDescent="0.25">
      <c r="A103" s="76"/>
      <c r="B103" s="77"/>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c r="CU103" s="151"/>
      <c r="CV103" s="151"/>
      <c r="CW103" s="151"/>
      <c r="CX103" s="151"/>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151"/>
      <c r="EJ103" s="151"/>
      <c r="EK103" s="151"/>
      <c r="EL103" s="151"/>
      <c r="EM103" s="151"/>
      <c r="EN103" s="151"/>
      <c r="EO103" s="151"/>
      <c r="EP103" s="151"/>
      <c r="EQ103" s="151"/>
      <c r="ER103" s="151"/>
      <c r="ES103" s="151"/>
      <c r="ET103" s="151"/>
      <c r="EU103" s="151"/>
      <c r="EV103" s="151"/>
      <c r="EW103" s="151"/>
      <c r="EX103" s="151"/>
      <c r="EY103" s="151"/>
      <c r="EZ103" s="151"/>
      <c r="FA103" s="151"/>
      <c r="FB103" s="151"/>
      <c r="FC103" s="151"/>
      <c r="FD103" s="151"/>
      <c r="FE103" s="151"/>
      <c r="FF103" s="151"/>
      <c r="FG103" s="151"/>
      <c r="FH103" s="151"/>
      <c r="FI103" s="151"/>
      <c r="FJ103" s="151"/>
      <c r="FK103" s="151"/>
      <c r="FL103" s="151"/>
      <c r="FM103" s="151"/>
      <c r="FN103" s="151"/>
      <c r="FO103" s="151"/>
      <c r="FP103" s="151"/>
      <c r="FQ103" s="151"/>
      <c r="FR103" s="151"/>
      <c r="FS103" s="151"/>
      <c r="FT103" s="151"/>
      <c r="FU103" s="151"/>
      <c r="FV103" s="151"/>
      <c r="FW103" s="151"/>
      <c r="FX103" s="151"/>
      <c r="FY103" s="151"/>
      <c r="FZ103" s="151"/>
      <c r="GA103" s="151"/>
      <c r="GB103" s="151"/>
      <c r="GC103" s="151"/>
      <c r="GD103" s="151"/>
      <c r="GE103" s="151"/>
      <c r="GF103" s="151"/>
      <c r="GG103" s="151"/>
      <c r="GH103" s="151"/>
      <c r="GI103" s="151"/>
      <c r="GJ103" s="151"/>
      <c r="GK103" s="151"/>
      <c r="GL103" s="151"/>
      <c r="GM103" s="151"/>
      <c r="GN103" s="151"/>
      <c r="GO103" s="151"/>
      <c r="GP103" s="151"/>
      <c r="GQ103" s="151"/>
      <c r="GR103" s="151"/>
      <c r="GS103" s="151"/>
      <c r="GT103" s="151"/>
      <c r="GU103" s="151"/>
      <c r="GV103" s="151"/>
      <c r="GW103" s="151"/>
      <c r="GX103" s="151"/>
      <c r="GY103" s="151"/>
      <c r="GZ103" s="151"/>
      <c r="HA103" s="151"/>
      <c r="HB103" s="151"/>
      <c r="HC103" s="151"/>
      <c r="HD103" s="151"/>
      <c r="HE103" s="151"/>
      <c r="HF103" s="151"/>
      <c r="HG103" s="151"/>
      <c r="HH103" s="151"/>
      <c r="HI103" s="151"/>
      <c r="HJ103" s="151"/>
      <c r="HK103" s="151"/>
      <c r="HL103" s="151"/>
      <c r="HM103" s="151"/>
      <c r="HN103" s="151"/>
      <c r="HO103" s="151"/>
      <c r="HP103" s="151"/>
      <c r="HQ103" s="151"/>
      <c r="HR103" s="151"/>
      <c r="HS103" s="151"/>
      <c r="HT103" s="151"/>
      <c r="HU103" s="151"/>
      <c r="HV103" s="151"/>
      <c r="HW103" s="151"/>
      <c r="HX103" s="151"/>
      <c r="HY103" s="151"/>
      <c r="HZ103" s="151"/>
      <c r="IA103" s="151"/>
      <c r="IB103" s="151"/>
      <c r="IC103" s="151"/>
      <c r="ID103" s="151"/>
      <c r="IE103" s="151"/>
      <c r="IF103" s="151"/>
      <c r="IG103" s="151"/>
      <c r="IH103" s="151"/>
      <c r="II103" s="151"/>
      <c r="IJ103" s="151"/>
      <c r="IK103" s="151"/>
      <c r="IL103" s="151"/>
      <c r="IM103" s="151"/>
      <c r="IN103" s="151"/>
      <c r="IO103" s="151"/>
      <c r="IP103" s="151"/>
      <c r="IQ103" s="151"/>
      <c r="IR103" s="151"/>
      <c r="IS103" s="151"/>
      <c r="IT103" s="151"/>
      <c r="IU103" s="151"/>
      <c r="IV103" s="151"/>
    </row>
    <row r="104" spans="1:256" ht="12.75" customHeight="1" x14ac:dyDescent="0.2">
      <c r="A104" s="70" t="s">
        <v>23</v>
      </c>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1"/>
      <c r="DQ104" s="151"/>
      <c r="DR104" s="151"/>
      <c r="DS104" s="151"/>
      <c r="DT104" s="151"/>
      <c r="DU104" s="151"/>
      <c r="DV104" s="151"/>
      <c r="DW104" s="151"/>
      <c r="DX104" s="151"/>
      <c r="DY104" s="151"/>
      <c r="DZ104" s="151"/>
      <c r="EA104" s="151"/>
      <c r="EB104" s="151"/>
      <c r="EC104" s="151"/>
      <c r="ED104" s="151"/>
      <c r="EE104" s="151"/>
      <c r="EF104" s="151"/>
      <c r="EG104" s="151"/>
      <c r="EH104" s="151"/>
      <c r="EI104" s="151"/>
      <c r="EJ104" s="151"/>
      <c r="EK104" s="151"/>
      <c r="EL104" s="151"/>
      <c r="EM104" s="151"/>
      <c r="EN104" s="151"/>
      <c r="EO104" s="151"/>
      <c r="EP104" s="151"/>
      <c r="EQ104" s="151"/>
      <c r="ER104" s="151"/>
      <c r="ES104" s="151"/>
      <c r="ET104" s="151"/>
      <c r="EU104" s="151"/>
      <c r="EV104" s="151"/>
      <c r="EW104" s="151"/>
      <c r="EX104" s="151"/>
      <c r="EY104" s="151"/>
      <c r="EZ104" s="151"/>
      <c r="FA104" s="151"/>
      <c r="FB104" s="151"/>
      <c r="FC104" s="151"/>
      <c r="FD104" s="151"/>
      <c r="FE104" s="151"/>
      <c r="FF104" s="151"/>
      <c r="FG104" s="151"/>
      <c r="FH104" s="151"/>
      <c r="FI104" s="151"/>
      <c r="FJ104" s="151"/>
      <c r="FK104" s="151"/>
      <c r="FL104" s="151"/>
      <c r="FM104" s="151"/>
      <c r="FN104" s="151"/>
      <c r="FO104" s="151"/>
      <c r="FP104" s="151"/>
      <c r="FQ104" s="151"/>
      <c r="FR104" s="151"/>
      <c r="FS104" s="151"/>
      <c r="FT104" s="151"/>
      <c r="FU104" s="151"/>
      <c r="FV104" s="151"/>
      <c r="FW104" s="151"/>
      <c r="FX104" s="151"/>
      <c r="FY104" s="151"/>
      <c r="FZ104" s="151"/>
      <c r="GA104" s="151"/>
      <c r="GB104" s="151"/>
      <c r="GC104" s="151"/>
      <c r="GD104" s="151"/>
      <c r="GE104" s="151"/>
      <c r="GF104" s="151"/>
      <c r="GG104" s="151"/>
      <c r="GH104" s="151"/>
      <c r="GI104" s="151"/>
      <c r="GJ104" s="151"/>
      <c r="GK104" s="151"/>
      <c r="GL104" s="151"/>
      <c r="GM104" s="151"/>
      <c r="GN104" s="151"/>
      <c r="GO104" s="151"/>
      <c r="GP104" s="151"/>
      <c r="GQ104" s="151"/>
      <c r="GR104" s="151"/>
      <c r="GS104" s="151"/>
      <c r="GT104" s="151"/>
      <c r="GU104" s="151"/>
      <c r="GV104" s="151"/>
      <c r="GW104" s="151"/>
      <c r="GX104" s="151"/>
      <c r="GY104" s="151"/>
      <c r="GZ104" s="151"/>
      <c r="HA104" s="151"/>
      <c r="HB104" s="151"/>
      <c r="HC104" s="151"/>
      <c r="HD104" s="151"/>
      <c r="HE104" s="151"/>
      <c r="HF104" s="151"/>
      <c r="HG104" s="151"/>
      <c r="HH104" s="151"/>
      <c r="HI104" s="151"/>
      <c r="HJ104" s="151"/>
      <c r="HK104" s="151"/>
      <c r="HL104" s="151"/>
      <c r="HM104" s="151"/>
      <c r="HN104" s="151"/>
      <c r="HO104" s="151"/>
      <c r="HP104" s="151"/>
      <c r="HQ104" s="151"/>
      <c r="HR104" s="151"/>
      <c r="HS104" s="151"/>
      <c r="HT104" s="151"/>
      <c r="HU104" s="151"/>
      <c r="HV104" s="151"/>
      <c r="HW104" s="151"/>
      <c r="HX104" s="151"/>
      <c r="HY104" s="151"/>
      <c r="HZ104" s="151"/>
      <c r="IA104" s="151"/>
      <c r="IB104" s="151"/>
      <c r="IC104" s="151"/>
      <c r="ID104" s="151"/>
      <c r="IE104" s="151"/>
      <c r="IF104" s="151"/>
      <c r="IG104" s="151"/>
      <c r="IH104" s="151"/>
      <c r="II104" s="151"/>
      <c r="IJ104" s="151"/>
      <c r="IK104" s="151"/>
      <c r="IL104" s="151"/>
      <c r="IM104" s="151"/>
      <c r="IN104" s="151"/>
      <c r="IO104" s="151"/>
      <c r="IP104" s="151"/>
      <c r="IQ104" s="151"/>
      <c r="IR104" s="151"/>
      <c r="IS104" s="151"/>
      <c r="IT104" s="151"/>
      <c r="IU104" s="151"/>
      <c r="IV104" s="151"/>
    </row>
    <row r="105" spans="1:256" ht="12.75" customHeight="1" x14ac:dyDescent="0.2">
      <c r="A105" s="73"/>
      <c r="B105" s="74"/>
      <c r="C105" s="75" t="e">
        <f>C99-C102</f>
        <v>#REF!</v>
      </c>
      <c r="D105" s="75" t="e">
        <f t="shared" ref="D105:BB105" si="25">D99-D102</f>
        <v>#REF!</v>
      </c>
      <c r="E105" s="75" t="e">
        <f t="shared" si="25"/>
        <v>#REF!</v>
      </c>
      <c r="F105" s="75" t="e">
        <f t="shared" si="25"/>
        <v>#REF!</v>
      </c>
      <c r="G105" s="75" t="e">
        <f t="shared" si="25"/>
        <v>#REF!</v>
      </c>
      <c r="H105" s="75" t="e">
        <f t="shared" si="25"/>
        <v>#REF!</v>
      </c>
      <c r="I105" s="75" t="e">
        <f t="shared" si="25"/>
        <v>#REF!</v>
      </c>
      <c r="J105" s="75" t="e">
        <f t="shared" si="25"/>
        <v>#REF!</v>
      </c>
      <c r="K105" s="75" t="e">
        <f t="shared" si="25"/>
        <v>#REF!</v>
      </c>
      <c r="L105" s="75" t="e">
        <f t="shared" si="25"/>
        <v>#REF!</v>
      </c>
      <c r="M105" s="75" t="e">
        <f t="shared" si="25"/>
        <v>#REF!</v>
      </c>
      <c r="N105" s="75" t="e">
        <f t="shared" si="25"/>
        <v>#REF!</v>
      </c>
      <c r="O105" s="75" t="e">
        <f t="shared" si="25"/>
        <v>#REF!</v>
      </c>
      <c r="P105" s="75" t="e">
        <f t="shared" si="25"/>
        <v>#REF!</v>
      </c>
      <c r="Q105" s="75" t="e">
        <f t="shared" si="25"/>
        <v>#REF!</v>
      </c>
      <c r="R105" s="75" t="e">
        <f t="shared" si="25"/>
        <v>#REF!</v>
      </c>
      <c r="S105" s="75" t="e">
        <f t="shared" si="25"/>
        <v>#REF!</v>
      </c>
      <c r="T105" s="75" t="e">
        <f t="shared" si="25"/>
        <v>#REF!</v>
      </c>
      <c r="U105" s="75" t="e">
        <f t="shared" si="25"/>
        <v>#REF!</v>
      </c>
      <c r="V105" s="75" t="e">
        <f t="shared" si="25"/>
        <v>#REF!</v>
      </c>
      <c r="W105" s="75" t="e">
        <f t="shared" si="25"/>
        <v>#REF!</v>
      </c>
      <c r="X105" s="75" t="e">
        <f t="shared" si="25"/>
        <v>#REF!</v>
      </c>
      <c r="Y105" s="75" t="e">
        <f t="shared" si="25"/>
        <v>#REF!</v>
      </c>
      <c r="Z105" s="75" t="e">
        <f t="shared" si="25"/>
        <v>#REF!</v>
      </c>
      <c r="AA105" s="75" t="e">
        <f t="shared" si="25"/>
        <v>#REF!</v>
      </c>
      <c r="AB105" s="75" t="e">
        <f t="shared" si="25"/>
        <v>#REF!</v>
      </c>
      <c r="AC105" s="75" t="e">
        <f t="shared" si="25"/>
        <v>#REF!</v>
      </c>
      <c r="AD105" s="75" t="e">
        <f t="shared" si="25"/>
        <v>#REF!</v>
      </c>
      <c r="AE105" s="75" t="e">
        <f t="shared" si="25"/>
        <v>#REF!</v>
      </c>
      <c r="AF105" s="75" t="e">
        <f t="shared" si="25"/>
        <v>#REF!</v>
      </c>
      <c r="AG105" s="75" t="e">
        <f t="shared" si="25"/>
        <v>#REF!</v>
      </c>
      <c r="AH105" s="75" t="e">
        <f t="shared" si="25"/>
        <v>#REF!</v>
      </c>
      <c r="AI105" s="75" t="e">
        <f t="shared" si="25"/>
        <v>#REF!</v>
      </c>
      <c r="AJ105" s="75" t="e">
        <f t="shared" si="25"/>
        <v>#REF!</v>
      </c>
      <c r="AK105" s="75" t="e">
        <f t="shared" si="25"/>
        <v>#REF!</v>
      </c>
      <c r="AL105" s="75" t="e">
        <f t="shared" si="25"/>
        <v>#REF!</v>
      </c>
      <c r="AM105" s="75" t="e">
        <f t="shared" si="25"/>
        <v>#REF!</v>
      </c>
      <c r="AN105" s="75" t="e">
        <f t="shared" si="25"/>
        <v>#REF!</v>
      </c>
      <c r="AO105" s="75" t="e">
        <f t="shared" si="25"/>
        <v>#REF!</v>
      </c>
      <c r="AP105" s="75" t="e">
        <f t="shared" si="25"/>
        <v>#REF!</v>
      </c>
      <c r="AQ105" s="75" t="e">
        <f t="shared" si="25"/>
        <v>#REF!</v>
      </c>
      <c r="AR105" s="75" t="e">
        <f t="shared" si="25"/>
        <v>#REF!</v>
      </c>
      <c r="AS105" s="75" t="e">
        <f t="shared" si="25"/>
        <v>#REF!</v>
      </c>
      <c r="AT105" s="75" t="e">
        <f t="shared" si="25"/>
        <v>#REF!</v>
      </c>
      <c r="AU105" s="75" t="e">
        <f t="shared" si="25"/>
        <v>#REF!</v>
      </c>
      <c r="AV105" s="75" t="e">
        <f t="shared" si="25"/>
        <v>#REF!</v>
      </c>
      <c r="AW105" s="75" t="e">
        <f t="shared" si="25"/>
        <v>#REF!</v>
      </c>
      <c r="AX105" s="75" t="e">
        <f t="shared" si="25"/>
        <v>#REF!</v>
      </c>
      <c r="AY105" s="75" t="e">
        <f t="shared" si="25"/>
        <v>#REF!</v>
      </c>
      <c r="AZ105" s="75" t="e">
        <f t="shared" si="25"/>
        <v>#REF!</v>
      </c>
      <c r="BA105" s="75" t="e">
        <f t="shared" si="25"/>
        <v>#REF!</v>
      </c>
      <c r="BB105" s="75" t="e">
        <f t="shared" si="25"/>
        <v>#REF!</v>
      </c>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51"/>
      <c r="DI105" s="151"/>
      <c r="DJ105" s="151"/>
      <c r="DK105" s="151"/>
      <c r="DL105" s="151"/>
      <c r="DM105" s="151"/>
      <c r="DN105" s="151"/>
      <c r="DO105" s="151"/>
      <c r="DP105" s="151"/>
      <c r="DQ105" s="151"/>
      <c r="DR105" s="151"/>
      <c r="DS105" s="151"/>
      <c r="DT105" s="151"/>
      <c r="DU105" s="151"/>
      <c r="DV105" s="151"/>
      <c r="DW105" s="151"/>
      <c r="DX105" s="151"/>
      <c r="DY105" s="151"/>
      <c r="DZ105" s="151"/>
      <c r="EA105" s="151"/>
      <c r="EB105" s="151"/>
      <c r="EC105" s="151"/>
      <c r="ED105" s="151"/>
      <c r="EE105" s="151"/>
      <c r="EF105" s="151"/>
      <c r="EG105" s="151"/>
      <c r="EH105" s="151"/>
      <c r="EI105" s="151"/>
      <c r="EJ105" s="151"/>
      <c r="EK105" s="151"/>
      <c r="EL105" s="151"/>
      <c r="EM105" s="151"/>
      <c r="EN105" s="151"/>
      <c r="EO105" s="151"/>
      <c r="EP105" s="151"/>
      <c r="EQ105" s="151"/>
      <c r="ER105" s="151"/>
      <c r="ES105" s="151"/>
      <c r="ET105" s="151"/>
      <c r="EU105" s="151"/>
      <c r="EV105" s="151"/>
      <c r="EW105" s="151"/>
      <c r="EX105" s="151"/>
      <c r="EY105" s="151"/>
      <c r="EZ105" s="151"/>
      <c r="FA105" s="151"/>
      <c r="FB105" s="151"/>
      <c r="FC105" s="151"/>
      <c r="FD105" s="151"/>
      <c r="FE105" s="151"/>
      <c r="FF105" s="151"/>
      <c r="FG105" s="151"/>
      <c r="FH105" s="151"/>
      <c r="FI105" s="151"/>
      <c r="FJ105" s="151"/>
      <c r="FK105" s="151"/>
      <c r="FL105" s="151"/>
      <c r="FM105" s="151"/>
      <c r="FN105" s="151"/>
      <c r="FO105" s="151"/>
      <c r="FP105" s="151"/>
      <c r="FQ105" s="151"/>
      <c r="FR105" s="151"/>
      <c r="FS105" s="151"/>
      <c r="FT105" s="151"/>
      <c r="FU105" s="151"/>
      <c r="FV105" s="151"/>
      <c r="FW105" s="151"/>
      <c r="FX105" s="151"/>
      <c r="FY105" s="151"/>
      <c r="FZ105" s="151"/>
      <c r="GA105" s="151"/>
      <c r="GB105" s="151"/>
      <c r="GC105" s="151"/>
      <c r="GD105" s="151"/>
      <c r="GE105" s="151"/>
      <c r="GF105" s="151"/>
      <c r="GG105" s="151"/>
      <c r="GH105" s="151"/>
      <c r="GI105" s="151"/>
      <c r="GJ105" s="151"/>
      <c r="GK105" s="151"/>
      <c r="GL105" s="151"/>
      <c r="GM105" s="151"/>
      <c r="GN105" s="151"/>
      <c r="GO105" s="151"/>
      <c r="GP105" s="151"/>
      <c r="GQ105" s="151"/>
      <c r="GR105" s="151"/>
      <c r="GS105" s="151"/>
      <c r="GT105" s="151"/>
      <c r="GU105" s="151"/>
      <c r="GV105" s="151"/>
      <c r="GW105" s="151"/>
      <c r="GX105" s="151"/>
      <c r="GY105" s="151"/>
      <c r="GZ105" s="151"/>
      <c r="HA105" s="151"/>
      <c r="HB105" s="151"/>
      <c r="HC105" s="151"/>
      <c r="HD105" s="151"/>
      <c r="HE105" s="151"/>
      <c r="HF105" s="151"/>
      <c r="HG105" s="151"/>
      <c r="HH105" s="151"/>
      <c r="HI105" s="151"/>
      <c r="HJ105" s="151"/>
      <c r="HK105" s="151"/>
      <c r="HL105" s="151"/>
      <c r="HM105" s="151"/>
      <c r="HN105" s="151"/>
      <c r="HO105" s="151"/>
      <c r="HP105" s="151"/>
      <c r="HQ105" s="151"/>
      <c r="HR105" s="151"/>
      <c r="HS105" s="151"/>
      <c r="HT105" s="151"/>
      <c r="HU105" s="151"/>
      <c r="HV105" s="151"/>
      <c r="HW105" s="151"/>
      <c r="HX105" s="151"/>
      <c r="HY105" s="151"/>
      <c r="HZ105" s="151"/>
      <c r="IA105" s="151"/>
      <c r="IB105" s="151"/>
      <c r="IC105" s="151"/>
      <c r="ID105" s="151"/>
      <c r="IE105" s="151"/>
      <c r="IF105" s="151"/>
      <c r="IG105" s="151"/>
      <c r="IH105" s="151"/>
      <c r="II105" s="151"/>
      <c r="IJ105" s="151"/>
      <c r="IK105" s="151"/>
      <c r="IL105" s="151"/>
      <c r="IM105" s="151"/>
      <c r="IN105" s="151"/>
      <c r="IO105" s="151"/>
      <c r="IP105" s="151"/>
      <c r="IQ105" s="151"/>
      <c r="IR105" s="151"/>
      <c r="IS105" s="151"/>
      <c r="IT105" s="151"/>
      <c r="IU105" s="151"/>
      <c r="IV105" s="151"/>
    </row>
    <row r="106" spans="1:256" ht="12.75" customHeight="1" thickBot="1" x14ac:dyDescent="0.25">
      <c r="A106" s="76"/>
      <c r="B106" s="77"/>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151"/>
      <c r="EJ106" s="151"/>
      <c r="EK106" s="151"/>
      <c r="EL106" s="151"/>
      <c r="EM106" s="151"/>
      <c r="EN106" s="151"/>
      <c r="EO106" s="151"/>
      <c r="EP106" s="151"/>
      <c r="EQ106" s="151"/>
      <c r="ER106" s="151"/>
      <c r="ES106" s="151"/>
      <c r="ET106" s="151"/>
      <c r="EU106" s="151"/>
      <c r="EV106" s="151"/>
      <c r="EW106" s="151"/>
      <c r="EX106" s="151"/>
      <c r="EY106" s="151"/>
      <c r="EZ106" s="151"/>
      <c r="FA106" s="151"/>
      <c r="FB106" s="151"/>
      <c r="FC106" s="151"/>
      <c r="FD106" s="151"/>
      <c r="FE106" s="151"/>
      <c r="FF106" s="151"/>
      <c r="FG106" s="151"/>
      <c r="FH106" s="151"/>
      <c r="FI106" s="151"/>
      <c r="FJ106" s="151"/>
      <c r="FK106" s="151"/>
      <c r="FL106" s="151"/>
      <c r="FM106" s="151"/>
      <c r="FN106" s="151"/>
      <c r="FO106" s="151"/>
      <c r="FP106" s="151"/>
      <c r="FQ106" s="151"/>
      <c r="FR106" s="151"/>
      <c r="FS106" s="151"/>
      <c r="FT106" s="151"/>
      <c r="FU106" s="151"/>
      <c r="FV106" s="151"/>
      <c r="FW106" s="151"/>
      <c r="FX106" s="151"/>
      <c r="FY106" s="151"/>
      <c r="FZ106" s="151"/>
      <c r="GA106" s="151"/>
      <c r="GB106" s="151"/>
      <c r="GC106" s="151"/>
      <c r="GD106" s="151"/>
      <c r="GE106" s="151"/>
      <c r="GF106" s="151"/>
      <c r="GG106" s="151"/>
      <c r="GH106" s="151"/>
      <c r="GI106" s="151"/>
      <c r="GJ106" s="151"/>
      <c r="GK106" s="151"/>
      <c r="GL106" s="151"/>
      <c r="GM106" s="151"/>
      <c r="GN106" s="151"/>
      <c r="GO106" s="151"/>
      <c r="GP106" s="151"/>
      <c r="GQ106" s="151"/>
      <c r="GR106" s="151"/>
      <c r="GS106" s="151"/>
      <c r="GT106" s="151"/>
      <c r="GU106" s="151"/>
      <c r="GV106" s="151"/>
      <c r="GW106" s="151"/>
      <c r="GX106" s="151"/>
      <c r="GY106" s="151"/>
      <c r="GZ106" s="151"/>
      <c r="HA106" s="151"/>
      <c r="HB106" s="151"/>
      <c r="HC106" s="151"/>
      <c r="HD106" s="151"/>
      <c r="HE106" s="151"/>
      <c r="HF106" s="151"/>
      <c r="HG106" s="151"/>
      <c r="HH106" s="151"/>
      <c r="HI106" s="151"/>
      <c r="HJ106" s="151"/>
      <c r="HK106" s="151"/>
      <c r="HL106" s="151"/>
      <c r="HM106" s="151"/>
      <c r="HN106" s="151"/>
      <c r="HO106" s="151"/>
      <c r="HP106" s="151"/>
      <c r="HQ106" s="151"/>
      <c r="HR106" s="151"/>
      <c r="HS106" s="151"/>
      <c r="HT106" s="151"/>
      <c r="HU106" s="151"/>
      <c r="HV106" s="151"/>
      <c r="HW106" s="151"/>
      <c r="HX106" s="151"/>
      <c r="HY106" s="151"/>
      <c r="HZ106" s="151"/>
      <c r="IA106" s="151"/>
      <c r="IB106" s="151"/>
      <c r="IC106" s="151"/>
      <c r="ID106" s="151"/>
      <c r="IE106" s="151"/>
      <c r="IF106" s="151"/>
      <c r="IG106" s="151"/>
      <c r="IH106" s="151"/>
      <c r="II106" s="151"/>
      <c r="IJ106" s="151"/>
      <c r="IK106" s="151"/>
      <c r="IL106" s="151"/>
      <c r="IM106" s="151"/>
      <c r="IN106" s="151"/>
      <c r="IO106" s="151"/>
      <c r="IP106" s="151"/>
      <c r="IQ106" s="151"/>
      <c r="IR106" s="151"/>
      <c r="IS106" s="151"/>
      <c r="IT106" s="151"/>
      <c r="IU106" s="151"/>
      <c r="IV106" s="151"/>
    </row>
    <row r="107" spans="1:256" ht="12.75" customHeight="1" x14ac:dyDescent="0.2">
      <c r="A107" s="95" t="s">
        <v>24</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142"/>
      <c r="AK107" s="95" t="s">
        <v>24</v>
      </c>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151"/>
      <c r="EJ107" s="151"/>
      <c r="EK107" s="151"/>
      <c r="EL107" s="151"/>
      <c r="EM107" s="151"/>
      <c r="EN107" s="151"/>
      <c r="EO107" s="151"/>
      <c r="EP107" s="151"/>
      <c r="EQ107" s="151"/>
      <c r="ER107" s="151"/>
      <c r="ES107" s="151"/>
      <c r="ET107" s="151"/>
      <c r="EU107" s="151"/>
      <c r="EV107" s="151"/>
      <c r="EW107" s="151"/>
      <c r="EX107" s="151"/>
      <c r="EY107" s="151"/>
      <c r="EZ107" s="151"/>
      <c r="FA107" s="151"/>
      <c r="FB107" s="151"/>
      <c r="FC107" s="151"/>
      <c r="FD107" s="151"/>
      <c r="FE107" s="151"/>
      <c r="FF107" s="151"/>
      <c r="FG107" s="151"/>
      <c r="FH107" s="151"/>
      <c r="FI107" s="151"/>
      <c r="FJ107" s="151"/>
      <c r="FK107" s="151"/>
      <c r="FL107" s="151"/>
      <c r="FM107" s="151"/>
      <c r="FN107" s="151"/>
      <c r="FO107" s="151"/>
      <c r="FP107" s="151"/>
      <c r="FQ107" s="151"/>
      <c r="FR107" s="151"/>
      <c r="FS107" s="151"/>
      <c r="FT107" s="151"/>
      <c r="FU107" s="151"/>
      <c r="FV107" s="151"/>
      <c r="FW107" s="151"/>
      <c r="FX107" s="151"/>
      <c r="FY107" s="151"/>
      <c r="FZ107" s="151"/>
      <c r="GA107" s="151"/>
      <c r="GB107" s="151"/>
      <c r="GC107" s="151"/>
      <c r="GD107" s="151"/>
      <c r="GE107" s="151"/>
      <c r="GF107" s="151"/>
      <c r="GG107" s="151"/>
      <c r="GH107" s="151"/>
      <c r="GI107" s="151"/>
      <c r="GJ107" s="151"/>
      <c r="GK107" s="151"/>
      <c r="GL107" s="151"/>
      <c r="GM107" s="151"/>
      <c r="GN107" s="151"/>
      <c r="GO107" s="151"/>
      <c r="GP107" s="151"/>
      <c r="GQ107" s="151"/>
      <c r="GR107" s="151"/>
      <c r="GS107" s="151"/>
      <c r="GT107" s="151"/>
      <c r="GU107" s="151"/>
      <c r="GV107" s="151"/>
      <c r="GW107" s="151"/>
      <c r="GX107" s="151"/>
      <c r="GY107" s="151"/>
      <c r="GZ107" s="151"/>
      <c r="HA107" s="151"/>
      <c r="HB107" s="151"/>
      <c r="HC107" s="151"/>
      <c r="HD107" s="151"/>
      <c r="HE107" s="151"/>
      <c r="HF107" s="151"/>
      <c r="HG107" s="151"/>
      <c r="HH107" s="151"/>
      <c r="HI107" s="151"/>
      <c r="HJ107" s="151"/>
      <c r="HK107" s="151"/>
      <c r="HL107" s="151"/>
      <c r="HM107" s="151"/>
      <c r="HN107" s="151"/>
      <c r="HO107" s="151"/>
      <c r="HP107" s="151"/>
      <c r="HQ107" s="151"/>
      <c r="HR107" s="151"/>
      <c r="HS107" s="151"/>
      <c r="HT107" s="151"/>
      <c r="HU107" s="151"/>
      <c r="HV107" s="151"/>
      <c r="HW107" s="151"/>
      <c r="HX107" s="151"/>
      <c r="HY107" s="151"/>
      <c r="HZ107" s="151"/>
      <c r="IA107" s="151"/>
      <c r="IB107" s="151"/>
      <c r="IC107" s="151"/>
      <c r="ID107" s="151"/>
      <c r="IE107" s="151"/>
      <c r="IF107" s="151"/>
      <c r="IG107" s="151"/>
      <c r="IH107" s="151"/>
      <c r="II107" s="151"/>
      <c r="IJ107" s="151"/>
      <c r="IK107" s="151"/>
      <c r="IL107" s="151"/>
      <c r="IM107" s="151"/>
      <c r="IN107" s="151"/>
      <c r="IO107" s="151"/>
      <c r="IP107" s="151"/>
      <c r="IQ107" s="151"/>
      <c r="IR107" s="151"/>
      <c r="IS107" s="151"/>
      <c r="IT107" s="151"/>
      <c r="IU107" s="151"/>
      <c r="IV107" s="151"/>
    </row>
    <row r="108" spans="1:256" ht="12.75" customHeight="1" x14ac:dyDescent="0.2">
      <c r="A108" s="97"/>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143"/>
      <c r="AK108" s="97"/>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151"/>
      <c r="BV108" s="151"/>
      <c r="BW108" s="151"/>
      <c r="BX108" s="151"/>
      <c r="BY108" s="151"/>
      <c r="BZ108" s="151"/>
      <c r="CA108" s="151"/>
      <c r="CB108" s="151"/>
      <c r="CC108" s="151"/>
      <c r="CD108" s="151"/>
      <c r="CE108" s="151"/>
      <c r="CF108" s="151"/>
      <c r="CG108" s="151"/>
      <c r="CH108" s="151"/>
      <c r="CI108" s="151"/>
      <c r="CJ108" s="151"/>
      <c r="CK108" s="151"/>
      <c r="CL108" s="151"/>
      <c r="CM108" s="151"/>
      <c r="CN108" s="151"/>
      <c r="CO108" s="151"/>
      <c r="CP108" s="151"/>
      <c r="CQ108" s="151"/>
      <c r="CR108" s="151"/>
      <c r="CS108" s="151"/>
      <c r="CT108" s="151"/>
      <c r="CU108" s="151"/>
      <c r="CV108" s="151"/>
      <c r="CW108" s="151"/>
      <c r="CX108" s="151"/>
      <c r="CY108" s="151"/>
      <c r="CZ108" s="151"/>
      <c r="DA108" s="151"/>
      <c r="DB108" s="151"/>
      <c r="DC108" s="151"/>
      <c r="DD108" s="151"/>
      <c r="DE108" s="151"/>
      <c r="DF108" s="151"/>
      <c r="DG108" s="151"/>
      <c r="DH108" s="151"/>
      <c r="DI108" s="151"/>
      <c r="DJ108" s="151"/>
      <c r="DK108" s="151"/>
      <c r="DL108" s="151"/>
      <c r="DM108" s="151"/>
      <c r="DN108" s="151"/>
      <c r="DO108" s="151"/>
      <c r="DP108" s="151"/>
      <c r="DQ108" s="151"/>
      <c r="DR108" s="151"/>
      <c r="DS108" s="151"/>
      <c r="DT108" s="151"/>
      <c r="DU108" s="151"/>
      <c r="DV108" s="151"/>
      <c r="DW108" s="151"/>
      <c r="DX108" s="151"/>
      <c r="DY108" s="151"/>
      <c r="DZ108" s="151"/>
      <c r="EA108" s="151"/>
      <c r="EB108" s="151"/>
      <c r="EC108" s="151"/>
      <c r="ED108" s="151"/>
      <c r="EE108" s="151"/>
      <c r="EF108" s="151"/>
      <c r="EG108" s="151"/>
      <c r="EH108" s="151"/>
      <c r="EI108" s="151"/>
      <c r="EJ108" s="151"/>
      <c r="EK108" s="151"/>
      <c r="EL108" s="151"/>
      <c r="EM108" s="151"/>
      <c r="EN108" s="151"/>
      <c r="EO108" s="151"/>
      <c r="EP108" s="151"/>
      <c r="EQ108" s="151"/>
      <c r="ER108" s="151"/>
      <c r="ES108" s="151"/>
      <c r="ET108" s="151"/>
      <c r="EU108" s="151"/>
      <c r="EV108" s="151"/>
      <c r="EW108" s="151"/>
      <c r="EX108" s="151"/>
      <c r="EY108" s="151"/>
      <c r="EZ108" s="151"/>
      <c r="FA108" s="151"/>
      <c r="FB108" s="151"/>
      <c r="FC108" s="151"/>
      <c r="FD108" s="151"/>
      <c r="FE108" s="151"/>
      <c r="FF108" s="151"/>
      <c r="FG108" s="151"/>
      <c r="FH108" s="151"/>
      <c r="FI108" s="151"/>
      <c r="FJ108" s="151"/>
      <c r="FK108" s="151"/>
      <c r="FL108" s="151"/>
      <c r="FM108" s="151"/>
      <c r="FN108" s="151"/>
      <c r="FO108" s="151"/>
      <c r="FP108" s="151"/>
      <c r="FQ108" s="151"/>
      <c r="FR108" s="151"/>
      <c r="FS108" s="151"/>
      <c r="FT108" s="151"/>
      <c r="FU108" s="151"/>
      <c r="FV108" s="151"/>
      <c r="FW108" s="151"/>
      <c r="FX108" s="151"/>
      <c r="FY108" s="151"/>
      <c r="FZ108" s="151"/>
      <c r="GA108" s="151"/>
      <c r="GB108" s="151"/>
      <c r="GC108" s="151"/>
      <c r="GD108" s="151"/>
      <c r="GE108" s="151"/>
      <c r="GF108" s="151"/>
      <c r="GG108" s="151"/>
      <c r="GH108" s="151"/>
      <c r="GI108" s="151"/>
      <c r="GJ108" s="151"/>
      <c r="GK108" s="151"/>
      <c r="GL108" s="151"/>
      <c r="GM108" s="151"/>
      <c r="GN108" s="151"/>
      <c r="GO108" s="151"/>
      <c r="GP108" s="151"/>
      <c r="GQ108" s="151"/>
      <c r="GR108" s="151"/>
      <c r="GS108" s="151"/>
      <c r="GT108" s="151"/>
      <c r="GU108" s="151"/>
      <c r="GV108" s="151"/>
      <c r="GW108" s="151"/>
      <c r="GX108" s="151"/>
      <c r="GY108" s="151"/>
      <c r="GZ108" s="151"/>
      <c r="HA108" s="151"/>
      <c r="HB108" s="151"/>
      <c r="HC108" s="151"/>
      <c r="HD108" s="151"/>
      <c r="HE108" s="151"/>
      <c r="HF108" s="151"/>
      <c r="HG108" s="151"/>
      <c r="HH108" s="151"/>
      <c r="HI108" s="151"/>
      <c r="HJ108" s="151"/>
      <c r="HK108" s="151"/>
      <c r="HL108" s="151"/>
      <c r="HM108" s="151"/>
      <c r="HN108" s="151"/>
      <c r="HO108" s="151"/>
      <c r="HP108" s="151"/>
      <c r="HQ108" s="151"/>
      <c r="HR108" s="151"/>
      <c r="HS108" s="151"/>
      <c r="HT108" s="151"/>
      <c r="HU108" s="151"/>
      <c r="HV108" s="151"/>
      <c r="HW108" s="151"/>
      <c r="HX108" s="151"/>
      <c r="HY108" s="151"/>
      <c r="HZ108" s="151"/>
      <c r="IA108" s="151"/>
      <c r="IB108" s="151"/>
      <c r="IC108" s="151"/>
      <c r="ID108" s="151"/>
      <c r="IE108" s="151"/>
      <c r="IF108" s="151"/>
      <c r="IG108" s="151"/>
      <c r="IH108" s="151"/>
      <c r="II108" s="151"/>
      <c r="IJ108" s="151"/>
      <c r="IK108" s="151"/>
      <c r="IL108" s="151"/>
      <c r="IM108" s="151"/>
      <c r="IN108" s="151"/>
      <c r="IO108" s="151"/>
      <c r="IP108" s="151"/>
      <c r="IQ108" s="151"/>
      <c r="IR108" s="151"/>
      <c r="IS108" s="151"/>
      <c r="IT108" s="151"/>
      <c r="IU108" s="151"/>
      <c r="IV108" s="151"/>
    </row>
    <row r="109" spans="1:256" ht="12.75" customHeight="1" thickBot="1" x14ac:dyDescent="0.25">
      <c r="A109" s="100"/>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44"/>
      <c r="AK109" s="100"/>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51"/>
      <c r="BV109" s="151"/>
      <c r="BW109" s="151"/>
      <c r="BX109" s="151"/>
      <c r="BY109" s="151"/>
      <c r="BZ109" s="151"/>
      <c r="CA109" s="151"/>
      <c r="CB109" s="151"/>
      <c r="CC109" s="151"/>
      <c r="CD109" s="151"/>
      <c r="CE109" s="151"/>
      <c r="CF109" s="151"/>
      <c r="CG109" s="151"/>
      <c r="CH109" s="151"/>
      <c r="CI109" s="151"/>
      <c r="CJ109" s="151"/>
      <c r="CK109" s="151"/>
      <c r="CL109" s="151"/>
      <c r="CM109" s="151"/>
      <c r="CN109" s="151"/>
      <c r="CO109" s="151"/>
      <c r="CP109" s="151"/>
      <c r="CQ109" s="151"/>
      <c r="CR109" s="151"/>
      <c r="CS109" s="151"/>
      <c r="CT109" s="151"/>
      <c r="CU109" s="151"/>
      <c r="CV109" s="151"/>
      <c r="CW109" s="151"/>
      <c r="CX109" s="151"/>
      <c r="CY109" s="151"/>
      <c r="CZ109" s="151"/>
      <c r="DA109" s="151"/>
      <c r="DB109" s="151"/>
      <c r="DC109" s="151"/>
      <c r="DD109" s="151"/>
      <c r="DE109" s="151"/>
      <c r="DF109" s="151"/>
      <c r="DG109" s="151"/>
      <c r="DH109" s="151"/>
      <c r="DI109" s="151"/>
      <c r="DJ109" s="151"/>
      <c r="DK109" s="151"/>
      <c r="DL109" s="151"/>
      <c r="DM109" s="151"/>
      <c r="DN109" s="151"/>
      <c r="DO109" s="151"/>
      <c r="DP109" s="151"/>
      <c r="DQ109" s="151"/>
      <c r="DR109" s="151"/>
      <c r="DS109" s="151"/>
      <c r="DT109" s="151"/>
      <c r="DU109" s="151"/>
      <c r="DV109" s="151"/>
      <c r="DW109" s="151"/>
      <c r="DX109" s="151"/>
      <c r="DY109" s="151"/>
      <c r="DZ109" s="151"/>
      <c r="EA109" s="151"/>
      <c r="EB109" s="151"/>
      <c r="EC109" s="151"/>
      <c r="ED109" s="151"/>
      <c r="EE109" s="151"/>
      <c r="EF109" s="151"/>
      <c r="EG109" s="151"/>
      <c r="EH109" s="151"/>
      <c r="EI109" s="151"/>
      <c r="EJ109" s="151"/>
      <c r="EK109" s="151"/>
      <c r="EL109" s="151"/>
      <c r="EM109" s="151"/>
      <c r="EN109" s="151"/>
      <c r="EO109" s="151"/>
      <c r="EP109" s="151"/>
      <c r="EQ109" s="151"/>
      <c r="ER109" s="151"/>
      <c r="ES109" s="151"/>
      <c r="ET109" s="151"/>
      <c r="EU109" s="151"/>
      <c r="EV109" s="151"/>
      <c r="EW109" s="151"/>
      <c r="EX109" s="151"/>
      <c r="EY109" s="151"/>
      <c r="EZ109" s="151"/>
      <c r="FA109" s="151"/>
      <c r="FB109" s="151"/>
      <c r="FC109" s="151"/>
      <c r="FD109" s="151"/>
      <c r="FE109" s="151"/>
      <c r="FF109" s="151"/>
      <c r="FG109" s="151"/>
      <c r="FH109" s="151"/>
      <c r="FI109" s="151"/>
      <c r="FJ109" s="151"/>
      <c r="FK109" s="151"/>
      <c r="FL109" s="151"/>
      <c r="FM109" s="151"/>
      <c r="FN109" s="151"/>
      <c r="FO109" s="151"/>
      <c r="FP109" s="151"/>
      <c r="FQ109" s="151"/>
      <c r="FR109" s="151"/>
      <c r="FS109" s="151"/>
      <c r="FT109" s="151"/>
      <c r="FU109" s="151"/>
      <c r="FV109" s="151"/>
      <c r="FW109" s="151"/>
      <c r="FX109" s="151"/>
      <c r="FY109" s="151"/>
      <c r="FZ109" s="151"/>
      <c r="GA109" s="151"/>
      <c r="GB109" s="151"/>
      <c r="GC109" s="151"/>
      <c r="GD109" s="151"/>
      <c r="GE109" s="151"/>
      <c r="GF109" s="151"/>
      <c r="GG109" s="151"/>
      <c r="GH109" s="151"/>
      <c r="GI109" s="151"/>
      <c r="GJ109" s="151"/>
      <c r="GK109" s="151"/>
      <c r="GL109" s="151"/>
      <c r="GM109" s="151"/>
      <c r="GN109" s="151"/>
      <c r="GO109" s="151"/>
      <c r="GP109" s="151"/>
      <c r="GQ109" s="151"/>
      <c r="GR109" s="151"/>
      <c r="GS109" s="151"/>
      <c r="GT109" s="151"/>
      <c r="GU109" s="151"/>
      <c r="GV109" s="151"/>
      <c r="GW109" s="151"/>
      <c r="GX109" s="151"/>
      <c r="GY109" s="151"/>
      <c r="GZ109" s="151"/>
      <c r="HA109" s="151"/>
      <c r="HB109" s="151"/>
      <c r="HC109" s="151"/>
      <c r="HD109" s="151"/>
      <c r="HE109" s="151"/>
      <c r="HF109" s="151"/>
      <c r="HG109" s="151"/>
      <c r="HH109" s="151"/>
      <c r="HI109" s="151"/>
      <c r="HJ109" s="151"/>
      <c r="HK109" s="151"/>
      <c r="HL109" s="151"/>
      <c r="HM109" s="151"/>
      <c r="HN109" s="151"/>
      <c r="HO109" s="151"/>
      <c r="HP109" s="151"/>
      <c r="HQ109" s="151"/>
      <c r="HR109" s="151"/>
      <c r="HS109" s="151"/>
      <c r="HT109" s="151"/>
      <c r="HU109" s="151"/>
      <c r="HV109" s="151"/>
      <c r="HW109" s="151"/>
      <c r="HX109" s="151"/>
      <c r="HY109" s="151"/>
      <c r="HZ109" s="151"/>
      <c r="IA109" s="151"/>
      <c r="IB109" s="151"/>
      <c r="IC109" s="151"/>
      <c r="ID109" s="151"/>
      <c r="IE109" s="151"/>
      <c r="IF109" s="151"/>
      <c r="IG109" s="151"/>
      <c r="IH109" s="151"/>
      <c r="II109" s="151"/>
      <c r="IJ109" s="151"/>
      <c r="IK109" s="151"/>
      <c r="IL109" s="151"/>
      <c r="IM109" s="151"/>
      <c r="IN109" s="151"/>
      <c r="IO109" s="151"/>
      <c r="IP109" s="151"/>
      <c r="IQ109" s="151"/>
      <c r="IR109" s="151"/>
      <c r="IS109" s="151"/>
      <c r="IT109" s="151"/>
      <c r="IU109" s="151"/>
      <c r="IV109" s="151"/>
    </row>
    <row r="110" spans="1:256" ht="12.75" customHeight="1" x14ac:dyDescent="0.2">
      <c r="A110" s="70" t="s">
        <v>30</v>
      </c>
      <c r="B110" s="71"/>
      <c r="C110" s="123"/>
      <c r="D110" s="123"/>
      <c r="E110" s="123"/>
      <c r="F110" s="123"/>
      <c r="G110" s="123"/>
      <c r="H110" s="123"/>
      <c r="I110" s="123"/>
      <c r="J110" s="123"/>
      <c r="K110" s="81"/>
      <c r="L110" s="81"/>
      <c r="M110" s="81"/>
      <c r="N110" s="81"/>
      <c r="O110" s="81"/>
      <c r="P110" s="81"/>
      <c r="Q110" s="81"/>
      <c r="R110" s="126"/>
      <c r="S110" s="81"/>
      <c r="T110" s="81"/>
      <c r="U110" s="81"/>
      <c r="V110" s="81"/>
      <c r="W110" s="81"/>
      <c r="X110" s="81"/>
      <c r="Y110" s="81"/>
      <c r="Z110" s="126"/>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151"/>
      <c r="EJ110" s="151"/>
      <c r="EK110" s="151"/>
      <c r="EL110" s="151"/>
      <c r="EM110" s="151"/>
      <c r="EN110" s="151"/>
      <c r="EO110" s="151"/>
      <c r="EP110" s="151"/>
      <c r="EQ110" s="151"/>
      <c r="ER110" s="151"/>
      <c r="ES110" s="151"/>
      <c r="ET110" s="151"/>
      <c r="EU110" s="151"/>
      <c r="EV110" s="151"/>
      <c r="EW110" s="151"/>
      <c r="EX110" s="151"/>
      <c r="EY110" s="151"/>
      <c r="EZ110" s="151"/>
      <c r="FA110" s="151"/>
      <c r="FB110" s="151"/>
      <c r="FC110" s="151"/>
      <c r="FD110" s="151"/>
      <c r="FE110" s="151"/>
      <c r="FF110" s="151"/>
      <c r="FG110" s="151"/>
      <c r="FH110" s="151"/>
      <c r="FI110" s="151"/>
      <c r="FJ110" s="151"/>
      <c r="FK110" s="151"/>
      <c r="FL110" s="151"/>
      <c r="FM110" s="151"/>
      <c r="FN110" s="151"/>
      <c r="FO110" s="151"/>
      <c r="FP110" s="151"/>
      <c r="FQ110" s="151"/>
      <c r="FR110" s="151"/>
      <c r="FS110" s="151"/>
      <c r="FT110" s="151"/>
      <c r="FU110" s="151"/>
      <c r="FV110" s="151"/>
      <c r="FW110" s="151"/>
      <c r="FX110" s="151"/>
      <c r="FY110" s="151"/>
      <c r="FZ110" s="151"/>
      <c r="GA110" s="151"/>
      <c r="GB110" s="151"/>
      <c r="GC110" s="151"/>
      <c r="GD110" s="151"/>
      <c r="GE110" s="151"/>
      <c r="GF110" s="151"/>
      <c r="GG110" s="151"/>
      <c r="GH110" s="151"/>
      <c r="GI110" s="151"/>
      <c r="GJ110" s="151"/>
      <c r="GK110" s="151"/>
      <c r="GL110" s="151"/>
      <c r="GM110" s="151"/>
      <c r="GN110" s="151"/>
      <c r="GO110" s="151"/>
      <c r="GP110" s="151"/>
      <c r="GQ110" s="151"/>
      <c r="GR110" s="151"/>
      <c r="GS110" s="151"/>
      <c r="GT110" s="151"/>
      <c r="GU110" s="151"/>
      <c r="GV110" s="151"/>
      <c r="GW110" s="151"/>
      <c r="GX110" s="151"/>
      <c r="GY110" s="151"/>
      <c r="GZ110" s="151"/>
      <c r="HA110" s="151"/>
      <c r="HB110" s="151"/>
      <c r="HC110" s="151"/>
      <c r="HD110" s="151"/>
      <c r="HE110" s="151"/>
      <c r="HF110" s="151"/>
      <c r="HG110" s="151"/>
      <c r="HH110" s="151"/>
      <c r="HI110" s="151"/>
      <c r="HJ110" s="151"/>
      <c r="HK110" s="151"/>
      <c r="HL110" s="151"/>
      <c r="HM110" s="151"/>
      <c r="HN110" s="151"/>
      <c r="HO110" s="151"/>
      <c r="HP110" s="151"/>
      <c r="HQ110" s="151"/>
      <c r="HR110" s="151"/>
      <c r="HS110" s="151"/>
      <c r="HT110" s="151"/>
      <c r="HU110" s="151"/>
      <c r="HV110" s="151"/>
      <c r="HW110" s="151"/>
      <c r="HX110" s="151"/>
      <c r="HY110" s="151"/>
      <c r="HZ110" s="151"/>
      <c r="IA110" s="151"/>
      <c r="IB110" s="151"/>
      <c r="IC110" s="151"/>
      <c r="ID110" s="151"/>
      <c r="IE110" s="151"/>
      <c r="IF110" s="151"/>
      <c r="IG110" s="151"/>
      <c r="IH110" s="151"/>
      <c r="II110" s="151"/>
      <c r="IJ110" s="151"/>
      <c r="IK110" s="151"/>
      <c r="IL110" s="151"/>
      <c r="IM110" s="151"/>
      <c r="IN110" s="151"/>
      <c r="IO110" s="151"/>
      <c r="IP110" s="151"/>
      <c r="IQ110" s="151"/>
      <c r="IR110" s="151"/>
      <c r="IS110" s="151"/>
      <c r="IT110" s="151"/>
      <c r="IU110" s="151"/>
      <c r="IV110" s="151"/>
    </row>
    <row r="111" spans="1:256" ht="12.75" customHeight="1" x14ac:dyDescent="0.2">
      <c r="A111" s="73"/>
      <c r="B111" s="74"/>
      <c r="C111" s="124" t="e">
        <f>SUMIF(#REF!,C93,#REF!)</f>
        <v>#REF!</v>
      </c>
      <c r="D111" s="124" t="e">
        <f>SUMIF(#REF!,D93,#REF!)</f>
        <v>#REF!</v>
      </c>
      <c r="E111" s="124" t="e">
        <f>SUMIF(#REF!,E93,#REF!)</f>
        <v>#REF!</v>
      </c>
      <c r="F111" s="124" t="e">
        <f>SUMIF(#REF!,F93,#REF!)</f>
        <v>#REF!</v>
      </c>
      <c r="G111" s="124" t="e">
        <f>SUMIF(#REF!,G93,#REF!)</f>
        <v>#REF!</v>
      </c>
      <c r="H111" s="124" t="e">
        <f>SUMIF(#REF!,H93,#REF!)</f>
        <v>#REF!</v>
      </c>
      <c r="I111" s="124" t="e">
        <f>SUMIF(#REF!,I93,#REF!)</f>
        <v>#REF!</v>
      </c>
      <c r="J111" s="124" t="e">
        <f>SUMIF(#REF!,J93,#REF!)</f>
        <v>#REF!</v>
      </c>
      <c r="K111" s="124" t="e">
        <f>SUMIF(#REF!,K93,#REF!)</f>
        <v>#REF!</v>
      </c>
      <c r="L111" s="124" t="e">
        <f>SUMIF(#REF!,L93,#REF!)</f>
        <v>#REF!</v>
      </c>
      <c r="M111" s="124" t="e">
        <f>SUMIF(#REF!,M93,#REF!)</f>
        <v>#REF!</v>
      </c>
      <c r="N111" s="124" t="e">
        <f>SUMIF(#REF!,N93,#REF!)</f>
        <v>#REF!</v>
      </c>
      <c r="O111" s="124" t="e">
        <f>SUMIF(#REF!,O93,#REF!)</f>
        <v>#REF!</v>
      </c>
      <c r="P111" s="124" t="e">
        <f>SUMIF(#REF!,P93,#REF!)</f>
        <v>#REF!</v>
      </c>
      <c r="Q111" s="124" t="e">
        <f>SUMIF(#REF!,Q93,#REF!)</f>
        <v>#REF!</v>
      </c>
      <c r="R111" s="172" t="e">
        <f>SUMIF(#REF!,R93,#REF!)</f>
        <v>#REF!</v>
      </c>
      <c r="S111" s="124" t="e">
        <f>SUMIF(#REF!,S93,#REF!)</f>
        <v>#REF!</v>
      </c>
      <c r="T111" s="124" t="e">
        <f>SUMIF(#REF!,T93,#REF!)</f>
        <v>#REF!</v>
      </c>
      <c r="U111" s="124" t="e">
        <f>SUMIF(#REF!,U93,#REF!)</f>
        <v>#REF!</v>
      </c>
      <c r="V111" s="124" t="e">
        <f>SUMIF(#REF!,V93,#REF!)</f>
        <v>#REF!</v>
      </c>
      <c r="W111" s="124" t="e">
        <f>SUMIF(#REF!,W93,#REF!)</f>
        <v>#REF!</v>
      </c>
      <c r="X111" s="124" t="e">
        <f>SUMIF(#REF!,X93,#REF!)</f>
        <v>#REF!</v>
      </c>
      <c r="Y111" s="124" t="e">
        <f>SUMIF(#REF!,Y93,#REF!)</f>
        <v>#REF!</v>
      </c>
      <c r="Z111" s="124" t="e">
        <f>SUMIF(#REF!,Z93,#REF!)</f>
        <v>#REF!</v>
      </c>
      <c r="AA111" s="124" t="e">
        <f>SUMIF(#REF!,AA93,#REF!)</f>
        <v>#REF!</v>
      </c>
      <c r="AB111" s="124" t="e">
        <f>SUMIF(#REF!,AB93,#REF!)</f>
        <v>#REF!</v>
      </c>
      <c r="AC111" s="124" t="e">
        <f>SUMIF(#REF!,AC93,#REF!)</f>
        <v>#REF!</v>
      </c>
      <c r="AD111" s="124" t="e">
        <f>SUMIF(#REF!,AD93,#REF!)</f>
        <v>#REF!</v>
      </c>
      <c r="AE111" s="124" t="e">
        <f>SUMIF(#REF!,AE93,#REF!)</f>
        <v>#REF!</v>
      </c>
      <c r="AF111" s="124" t="e">
        <f>SUMIF(#REF!,AF93,#REF!)</f>
        <v>#REF!</v>
      </c>
      <c r="AG111" s="124" t="e">
        <f>SUMIF(#REF!,AG93,#REF!)</f>
        <v>#REF!</v>
      </c>
      <c r="AH111" s="124" t="e">
        <f>SUMIF(#REF!,AH93,#REF!)</f>
        <v>#REF!</v>
      </c>
      <c r="AI111" s="124" t="e">
        <f>SUMIF(#REF!,AI93,#REF!)</f>
        <v>#REF!</v>
      </c>
      <c r="AJ111" s="124" t="e">
        <f>SUMIF(#REF!,AJ93,#REF!)</f>
        <v>#REF!</v>
      </c>
      <c r="AK111" s="124" t="e">
        <f>SUMIF(#REF!,AK93,#REF!)</f>
        <v>#REF!</v>
      </c>
      <c r="AL111" s="124" t="e">
        <f>SUMIF(#REF!,AL93,#REF!)</f>
        <v>#REF!</v>
      </c>
      <c r="AM111" s="124" t="e">
        <f>SUMIF(#REF!,AM93,#REF!)</f>
        <v>#REF!</v>
      </c>
      <c r="AN111" s="124" t="e">
        <f>SUMIF(#REF!,AN93,#REF!)</f>
        <v>#REF!</v>
      </c>
      <c r="AO111" s="124" t="e">
        <f>SUMIF(#REF!,AO93,#REF!)</f>
        <v>#REF!</v>
      </c>
      <c r="AP111" s="124" t="e">
        <f>SUMIF(#REF!,AP93,#REF!)</f>
        <v>#REF!</v>
      </c>
      <c r="AQ111" s="124" t="e">
        <f>SUMIF(#REF!,AQ93,#REF!)</f>
        <v>#REF!</v>
      </c>
      <c r="AR111" s="124" t="e">
        <f>SUMIF(#REF!,AR93,#REF!)</f>
        <v>#REF!</v>
      </c>
      <c r="AS111" s="124" t="e">
        <f>SUMIF(#REF!,AS93,#REF!)</f>
        <v>#REF!</v>
      </c>
      <c r="AT111" s="124" t="e">
        <f>SUMIF(#REF!,AT93,#REF!)</f>
        <v>#REF!</v>
      </c>
      <c r="AU111" s="124" t="e">
        <f>SUMIF(#REF!,AU93,#REF!)</f>
        <v>#REF!</v>
      </c>
      <c r="AV111" s="124" t="e">
        <f>SUMIF(#REF!,AV93,#REF!)</f>
        <v>#REF!</v>
      </c>
      <c r="AW111" s="124" t="e">
        <f>SUMIF(#REF!,AW93,#REF!)</f>
        <v>#REF!</v>
      </c>
      <c r="AX111" s="124" t="e">
        <f>SUMIF(#REF!,AX93,#REF!)</f>
        <v>#REF!</v>
      </c>
      <c r="AY111" s="124" t="e">
        <f>SUMIF(#REF!,AY93,#REF!)</f>
        <v>#REF!</v>
      </c>
      <c r="AZ111" s="124" t="e">
        <f>SUMIF(#REF!,AZ93,#REF!)</f>
        <v>#REF!</v>
      </c>
      <c r="BA111" s="124" t="e">
        <f>SUMIF(#REF!,BA93,#REF!)</f>
        <v>#REF!</v>
      </c>
      <c r="BB111" s="124" t="e">
        <f>SUMIF(#REF!,BB93,#REF!)</f>
        <v>#REF!</v>
      </c>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51"/>
      <c r="DI111" s="151"/>
      <c r="DJ111" s="151"/>
      <c r="DK111" s="151"/>
      <c r="DL111" s="151"/>
      <c r="DM111" s="151"/>
      <c r="DN111" s="151"/>
      <c r="DO111" s="151"/>
      <c r="DP111" s="151"/>
      <c r="DQ111" s="151"/>
      <c r="DR111" s="151"/>
      <c r="DS111" s="151"/>
      <c r="DT111" s="151"/>
      <c r="DU111" s="151"/>
      <c r="DV111" s="151"/>
      <c r="DW111" s="151"/>
      <c r="DX111" s="151"/>
      <c r="DY111" s="151"/>
      <c r="DZ111" s="151"/>
      <c r="EA111" s="151"/>
      <c r="EB111" s="151"/>
      <c r="EC111" s="151"/>
      <c r="ED111" s="151"/>
      <c r="EE111" s="151"/>
      <c r="EF111" s="151"/>
      <c r="EG111" s="151"/>
      <c r="EH111" s="151"/>
      <c r="EI111" s="151"/>
      <c r="EJ111" s="151"/>
      <c r="EK111" s="151"/>
      <c r="EL111" s="151"/>
      <c r="EM111" s="151"/>
      <c r="EN111" s="151"/>
      <c r="EO111" s="151"/>
      <c r="EP111" s="151"/>
      <c r="EQ111" s="151"/>
      <c r="ER111" s="151"/>
      <c r="ES111" s="151"/>
      <c r="ET111" s="151"/>
      <c r="EU111" s="151"/>
      <c r="EV111" s="151"/>
      <c r="EW111" s="151"/>
      <c r="EX111" s="151"/>
      <c r="EY111" s="151"/>
      <c r="EZ111" s="151"/>
      <c r="FA111" s="151"/>
      <c r="FB111" s="151"/>
      <c r="FC111" s="151"/>
      <c r="FD111" s="151"/>
      <c r="FE111" s="151"/>
      <c r="FF111" s="151"/>
      <c r="FG111" s="151"/>
      <c r="FH111" s="151"/>
      <c r="FI111" s="151"/>
      <c r="FJ111" s="151"/>
      <c r="FK111" s="151"/>
      <c r="FL111" s="151"/>
      <c r="FM111" s="151"/>
      <c r="FN111" s="151"/>
      <c r="FO111" s="151"/>
      <c r="FP111" s="151"/>
      <c r="FQ111" s="151"/>
      <c r="FR111" s="151"/>
      <c r="FS111" s="151"/>
      <c r="FT111" s="151"/>
      <c r="FU111" s="151"/>
      <c r="FV111" s="151"/>
      <c r="FW111" s="151"/>
      <c r="FX111" s="151"/>
      <c r="FY111" s="151"/>
      <c r="FZ111" s="151"/>
      <c r="GA111" s="151"/>
      <c r="GB111" s="151"/>
      <c r="GC111" s="151"/>
      <c r="GD111" s="151"/>
      <c r="GE111" s="151"/>
      <c r="GF111" s="151"/>
      <c r="GG111" s="151"/>
      <c r="GH111" s="151"/>
      <c r="GI111" s="151"/>
      <c r="GJ111" s="151"/>
      <c r="GK111" s="151"/>
      <c r="GL111" s="151"/>
      <c r="GM111" s="151"/>
      <c r="GN111" s="151"/>
      <c r="GO111" s="151"/>
      <c r="GP111" s="151"/>
      <c r="GQ111" s="151"/>
      <c r="GR111" s="151"/>
      <c r="GS111" s="151"/>
      <c r="GT111" s="151"/>
      <c r="GU111" s="151"/>
      <c r="GV111" s="151"/>
      <c r="GW111" s="151"/>
      <c r="GX111" s="151"/>
      <c r="GY111" s="151"/>
      <c r="GZ111" s="151"/>
      <c r="HA111" s="151"/>
      <c r="HB111" s="151"/>
      <c r="HC111" s="151"/>
      <c r="HD111" s="151"/>
      <c r="HE111" s="151"/>
      <c r="HF111" s="151"/>
      <c r="HG111" s="151"/>
      <c r="HH111" s="151"/>
      <c r="HI111" s="151"/>
      <c r="HJ111" s="151"/>
      <c r="HK111" s="151"/>
      <c r="HL111" s="151"/>
      <c r="HM111" s="151"/>
      <c r="HN111" s="151"/>
      <c r="HO111" s="151"/>
      <c r="HP111" s="151"/>
      <c r="HQ111" s="151"/>
      <c r="HR111" s="151"/>
      <c r="HS111" s="151"/>
      <c r="HT111" s="151"/>
      <c r="HU111" s="151"/>
      <c r="HV111" s="151"/>
      <c r="HW111" s="151"/>
      <c r="HX111" s="151"/>
      <c r="HY111" s="151"/>
      <c r="HZ111" s="151"/>
      <c r="IA111" s="151"/>
      <c r="IB111" s="151"/>
      <c r="IC111" s="151"/>
      <c r="ID111" s="151"/>
      <c r="IE111" s="151"/>
      <c r="IF111" s="151"/>
      <c r="IG111" s="151"/>
      <c r="IH111" s="151"/>
      <c r="II111" s="151"/>
      <c r="IJ111" s="151"/>
      <c r="IK111" s="151"/>
      <c r="IL111" s="151"/>
      <c r="IM111" s="151"/>
      <c r="IN111" s="151"/>
      <c r="IO111" s="151"/>
      <c r="IP111" s="151"/>
      <c r="IQ111" s="151"/>
      <c r="IR111" s="151"/>
      <c r="IS111" s="151"/>
      <c r="IT111" s="151"/>
      <c r="IU111" s="151"/>
      <c r="IV111" s="151"/>
    </row>
    <row r="112" spans="1:256" ht="12.75" customHeight="1" thickBot="1" x14ac:dyDescent="0.25">
      <c r="A112" s="76"/>
      <c r="B112" s="77"/>
      <c r="C112" s="125"/>
      <c r="D112" s="125"/>
      <c r="E112" s="125"/>
      <c r="F112" s="125"/>
      <c r="G112" s="125"/>
      <c r="H112" s="125"/>
      <c r="I112" s="125"/>
      <c r="J112" s="125"/>
      <c r="K112" s="87"/>
      <c r="L112" s="87"/>
      <c r="M112" s="87"/>
      <c r="N112" s="87"/>
      <c r="O112" s="87"/>
      <c r="P112" s="87"/>
      <c r="Q112" s="87"/>
      <c r="R112" s="129"/>
      <c r="S112" s="87"/>
      <c r="T112" s="87"/>
      <c r="U112" s="87"/>
      <c r="V112" s="87"/>
      <c r="W112" s="87"/>
      <c r="X112" s="87"/>
      <c r="Y112" s="87"/>
      <c r="Z112" s="129"/>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151"/>
      <c r="FS112" s="151"/>
      <c r="FT112" s="151"/>
      <c r="FU112" s="151"/>
      <c r="FV112" s="151"/>
      <c r="FW112" s="151"/>
      <c r="FX112" s="151"/>
      <c r="FY112" s="151"/>
      <c r="FZ112" s="151"/>
      <c r="GA112" s="151"/>
      <c r="GB112" s="151"/>
      <c r="GC112" s="151"/>
      <c r="GD112" s="151"/>
      <c r="GE112" s="151"/>
      <c r="GF112" s="151"/>
      <c r="GG112" s="151"/>
      <c r="GH112" s="151"/>
      <c r="GI112" s="151"/>
      <c r="GJ112" s="151"/>
      <c r="GK112" s="151"/>
      <c r="GL112" s="151"/>
      <c r="GM112" s="151"/>
      <c r="GN112" s="151"/>
      <c r="GO112" s="151"/>
      <c r="GP112" s="151"/>
      <c r="GQ112" s="151"/>
      <c r="GR112" s="151"/>
      <c r="GS112" s="151"/>
      <c r="GT112" s="151"/>
      <c r="GU112" s="151"/>
      <c r="GV112" s="151"/>
      <c r="GW112" s="151"/>
      <c r="GX112" s="151"/>
      <c r="GY112" s="151"/>
      <c r="GZ112" s="151"/>
      <c r="HA112" s="151"/>
      <c r="HB112" s="151"/>
      <c r="HC112" s="151"/>
      <c r="HD112" s="151"/>
      <c r="HE112" s="151"/>
      <c r="HF112" s="151"/>
      <c r="HG112" s="151"/>
      <c r="HH112" s="151"/>
      <c r="HI112" s="151"/>
      <c r="HJ112" s="151"/>
      <c r="HK112" s="151"/>
      <c r="HL112" s="151"/>
      <c r="HM112" s="151"/>
      <c r="HN112" s="151"/>
      <c r="HO112" s="151"/>
      <c r="HP112" s="151"/>
      <c r="HQ112" s="151"/>
      <c r="HR112" s="151"/>
      <c r="HS112" s="151"/>
      <c r="HT112" s="151"/>
      <c r="HU112" s="151"/>
      <c r="HV112" s="151"/>
      <c r="HW112" s="151"/>
      <c r="HX112" s="151"/>
      <c r="HY112" s="151"/>
      <c r="HZ112" s="151"/>
      <c r="IA112" s="151"/>
      <c r="IB112" s="151"/>
      <c r="IC112" s="151"/>
      <c r="ID112" s="151"/>
      <c r="IE112" s="151"/>
      <c r="IF112" s="151"/>
      <c r="IG112" s="151"/>
      <c r="IH112" s="151"/>
      <c r="II112" s="151"/>
      <c r="IJ112" s="151"/>
      <c r="IK112" s="151"/>
      <c r="IL112" s="151"/>
      <c r="IM112" s="151"/>
      <c r="IN112" s="151"/>
      <c r="IO112" s="151"/>
      <c r="IP112" s="151"/>
      <c r="IQ112" s="151"/>
      <c r="IR112" s="151"/>
      <c r="IS112" s="151"/>
      <c r="IT112" s="151"/>
      <c r="IU112" s="151"/>
      <c r="IV112" s="151"/>
    </row>
    <row r="113" spans="1:256" ht="12.75" customHeight="1" x14ac:dyDescent="0.2">
      <c r="A113" s="70" t="s">
        <v>31</v>
      </c>
      <c r="B113" s="71"/>
      <c r="C113" s="123"/>
      <c r="D113" s="123"/>
      <c r="E113" s="123"/>
      <c r="F113" s="123"/>
      <c r="G113" s="123"/>
      <c r="H113" s="123"/>
      <c r="I113" s="123"/>
      <c r="J113" s="123"/>
      <c r="K113" s="81"/>
      <c r="L113" s="81"/>
      <c r="M113" s="81"/>
      <c r="N113" s="81"/>
      <c r="O113" s="81"/>
      <c r="P113" s="81"/>
      <c r="Q113" s="81"/>
      <c r="R113" s="126"/>
      <c r="S113" s="127"/>
      <c r="T113" s="81"/>
      <c r="U113" s="81"/>
      <c r="V113" s="81"/>
      <c r="W113" s="81"/>
      <c r="X113" s="81"/>
      <c r="Y113" s="81"/>
      <c r="Z113" s="126"/>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151"/>
      <c r="CO113" s="151"/>
      <c r="CP113" s="151"/>
      <c r="CQ113" s="151"/>
      <c r="CR113" s="151"/>
      <c r="CS113" s="151"/>
      <c r="CT113" s="151"/>
      <c r="CU113" s="151"/>
      <c r="CV113" s="151"/>
      <c r="CW113" s="151"/>
      <c r="CX113" s="151"/>
      <c r="CY113" s="151"/>
      <c r="CZ113" s="151"/>
      <c r="DA113" s="151"/>
      <c r="DB113" s="151"/>
      <c r="DC113" s="151"/>
      <c r="DD113" s="151"/>
      <c r="DE113" s="151"/>
      <c r="DF113" s="151"/>
      <c r="DG113" s="151"/>
      <c r="DH113" s="151"/>
      <c r="DI113" s="151"/>
      <c r="DJ113" s="151"/>
      <c r="DK113" s="151"/>
      <c r="DL113" s="151"/>
      <c r="DM113" s="151"/>
      <c r="DN113" s="151"/>
      <c r="DO113" s="151"/>
      <c r="DP113" s="151"/>
      <c r="DQ113" s="151"/>
      <c r="DR113" s="151"/>
      <c r="DS113" s="151"/>
      <c r="DT113" s="151"/>
      <c r="DU113" s="151"/>
      <c r="DV113" s="151"/>
      <c r="DW113" s="151"/>
      <c r="DX113" s="151"/>
      <c r="DY113" s="151"/>
      <c r="DZ113" s="151"/>
      <c r="EA113" s="151"/>
      <c r="EB113" s="151"/>
      <c r="EC113" s="151"/>
      <c r="ED113" s="151"/>
      <c r="EE113" s="151"/>
      <c r="EF113" s="151"/>
      <c r="EG113" s="151"/>
      <c r="EH113" s="151"/>
      <c r="EI113" s="151"/>
      <c r="EJ113" s="151"/>
      <c r="EK113" s="151"/>
      <c r="EL113" s="151"/>
      <c r="EM113" s="151"/>
      <c r="EN113" s="151"/>
      <c r="EO113" s="151"/>
      <c r="EP113" s="151"/>
      <c r="EQ113" s="151"/>
      <c r="ER113" s="151"/>
      <c r="ES113" s="151"/>
      <c r="ET113" s="151"/>
      <c r="EU113" s="151"/>
      <c r="EV113" s="151"/>
      <c r="EW113" s="151"/>
      <c r="EX113" s="151"/>
      <c r="EY113" s="151"/>
      <c r="EZ113" s="151"/>
      <c r="FA113" s="151"/>
      <c r="FB113" s="151"/>
      <c r="FC113" s="151"/>
      <c r="FD113" s="151"/>
      <c r="FE113" s="151"/>
      <c r="FF113" s="151"/>
      <c r="FG113" s="151"/>
      <c r="FH113" s="151"/>
      <c r="FI113" s="151"/>
      <c r="FJ113" s="151"/>
      <c r="FK113" s="151"/>
      <c r="FL113" s="151"/>
      <c r="FM113" s="151"/>
      <c r="FN113" s="151"/>
      <c r="FO113" s="151"/>
      <c r="FP113" s="151"/>
      <c r="FQ113" s="151"/>
      <c r="FR113" s="151"/>
      <c r="FS113" s="151"/>
      <c r="FT113" s="151"/>
      <c r="FU113" s="151"/>
      <c r="FV113" s="151"/>
      <c r="FW113" s="151"/>
      <c r="FX113" s="151"/>
      <c r="FY113" s="151"/>
      <c r="FZ113" s="151"/>
      <c r="GA113" s="151"/>
      <c r="GB113" s="151"/>
      <c r="GC113" s="151"/>
      <c r="GD113" s="151"/>
      <c r="GE113" s="151"/>
      <c r="GF113" s="151"/>
      <c r="GG113" s="151"/>
      <c r="GH113" s="151"/>
      <c r="GI113" s="151"/>
      <c r="GJ113" s="151"/>
      <c r="GK113" s="151"/>
      <c r="GL113" s="151"/>
      <c r="GM113" s="151"/>
      <c r="GN113" s="151"/>
      <c r="GO113" s="151"/>
      <c r="GP113" s="151"/>
      <c r="GQ113" s="151"/>
      <c r="GR113" s="151"/>
      <c r="GS113" s="151"/>
      <c r="GT113" s="151"/>
      <c r="GU113" s="151"/>
      <c r="GV113" s="151"/>
      <c r="GW113" s="151"/>
      <c r="GX113" s="151"/>
      <c r="GY113" s="151"/>
      <c r="GZ113" s="151"/>
      <c r="HA113" s="151"/>
      <c r="HB113" s="151"/>
      <c r="HC113" s="151"/>
      <c r="HD113" s="151"/>
      <c r="HE113" s="151"/>
      <c r="HF113" s="151"/>
      <c r="HG113" s="151"/>
      <c r="HH113" s="151"/>
      <c r="HI113" s="151"/>
      <c r="HJ113" s="151"/>
      <c r="HK113" s="151"/>
      <c r="HL113" s="151"/>
      <c r="HM113" s="151"/>
      <c r="HN113" s="151"/>
      <c r="HO113" s="151"/>
      <c r="HP113" s="151"/>
      <c r="HQ113" s="151"/>
      <c r="HR113" s="151"/>
      <c r="HS113" s="151"/>
      <c r="HT113" s="151"/>
      <c r="HU113" s="151"/>
      <c r="HV113" s="151"/>
      <c r="HW113" s="151"/>
      <c r="HX113" s="151"/>
      <c r="HY113" s="151"/>
      <c r="HZ113" s="151"/>
      <c r="IA113" s="151"/>
      <c r="IB113" s="151"/>
      <c r="IC113" s="151"/>
      <c r="ID113" s="151"/>
      <c r="IE113" s="151"/>
      <c r="IF113" s="151"/>
      <c r="IG113" s="151"/>
      <c r="IH113" s="151"/>
      <c r="II113" s="151"/>
      <c r="IJ113" s="151"/>
      <c r="IK113" s="151"/>
      <c r="IL113" s="151"/>
      <c r="IM113" s="151"/>
      <c r="IN113" s="151"/>
      <c r="IO113" s="151"/>
      <c r="IP113" s="151"/>
      <c r="IQ113" s="151"/>
      <c r="IR113" s="151"/>
      <c r="IS113" s="151"/>
      <c r="IT113" s="151"/>
      <c r="IU113" s="151"/>
      <c r="IV113" s="151"/>
    </row>
    <row r="114" spans="1:256" ht="12.75" customHeight="1" x14ac:dyDescent="0.2">
      <c r="A114" s="73"/>
      <c r="B114" s="74"/>
      <c r="C114" s="124" t="e">
        <f>SUMIF(#REF!,C93,#REF!)</f>
        <v>#REF!</v>
      </c>
      <c r="D114" s="124" t="e">
        <f>SUMIF(#REF!,D93,#REF!)</f>
        <v>#REF!</v>
      </c>
      <c r="E114" s="124" t="e">
        <f>SUMIF(#REF!,E93,#REF!)</f>
        <v>#REF!</v>
      </c>
      <c r="F114" s="124" t="e">
        <f>SUMIF(#REF!,F93,#REF!)</f>
        <v>#REF!</v>
      </c>
      <c r="G114" s="124" t="e">
        <f>SUMIF(#REF!,G93,#REF!)</f>
        <v>#REF!</v>
      </c>
      <c r="H114" s="124" t="e">
        <f>SUMIF(#REF!,H93,#REF!)</f>
        <v>#REF!</v>
      </c>
      <c r="I114" s="124" t="e">
        <f>SUMIF(#REF!,I93,#REF!)</f>
        <v>#REF!</v>
      </c>
      <c r="J114" s="124" t="e">
        <f>SUMIF(#REF!,J93,#REF!)</f>
        <v>#REF!</v>
      </c>
      <c r="K114" s="124" t="e">
        <f>SUMIF(#REF!,K93,#REF!)</f>
        <v>#REF!</v>
      </c>
      <c r="L114" s="124" t="e">
        <f>SUMIF(#REF!,L93,#REF!)</f>
        <v>#REF!</v>
      </c>
      <c r="M114" s="124" t="e">
        <f>SUMIF(#REF!,M93,#REF!)</f>
        <v>#REF!</v>
      </c>
      <c r="N114" s="124" t="e">
        <f>SUMIF(#REF!,N93,#REF!)</f>
        <v>#REF!</v>
      </c>
      <c r="O114" s="124" t="e">
        <f>SUMIF(#REF!,O93,#REF!)</f>
        <v>#REF!</v>
      </c>
      <c r="P114" s="124" t="e">
        <f>SUMIF(#REF!,P93,#REF!)</f>
        <v>#REF!</v>
      </c>
      <c r="Q114" s="124" t="e">
        <f>SUMIF(#REF!,Q93,#REF!)</f>
        <v>#REF!</v>
      </c>
      <c r="R114" s="124" t="e">
        <f>SUMIF(#REF!,R93,#REF!)</f>
        <v>#REF!</v>
      </c>
      <c r="S114" s="124" t="e">
        <f>SUMIF(#REF!,S93,#REF!)</f>
        <v>#REF!</v>
      </c>
      <c r="T114" s="124" t="e">
        <f>SUMIF(#REF!,T93,#REF!)</f>
        <v>#REF!</v>
      </c>
      <c r="U114" s="124" t="e">
        <f>SUMIF(#REF!,U93,#REF!)</f>
        <v>#REF!</v>
      </c>
      <c r="V114" s="124" t="e">
        <f>SUMIF(#REF!,V93,#REF!)</f>
        <v>#REF!</v>
      </c>
      <c r="W114" s="124" t="e">
        <f>SUMIF(#REF!,W93,#REF!)</f>
        <v>#REF!</v>
      </c>
      <c r="X114" s="124" t="e">
        <f>SUMIF(#REF!,X93,#REF!)</f>
        <v>#REF!</v>
      </c>
      <c r="Y114" s="124" t="e">
        <f>SUMIF(#REF!,Y93,#REF!)</f>
        <v>#REF!</v>
      </c>
      <c r="Z114" s="124" t="e">
        <f>SUMIF(#REF!,Z93,#REF!)</f>
        <v>#REF!</v>
      </c>
      <c r="AA114" s="124" t="e">
        <f>SUMIF(#REF!,AA93,#REF!)</f>
        <v>#REF!</v>
      </c>
      <c r="AB114" s="124" t="e">
        <f>SUMIF(#REF!,AB93,#REF!)</f>
        <v>#REF!</v>
      </c>
      <c r="AC114" s="124" t="e">
        <f>SUMIF(#REF!,AC93,#REF!)</f>
        <v>#REF!</v>
      </c>
      <c r="AD114" s="124" t="e">
        <f>SUMIF(#REF!,AD93,#REF!)</f>
        <v>#REF!</v>
      </c>
      <c r="AE114" s="124" t="e">
        <f>SUMIF(#REF!,AE93,#REF!)</f>
        <v>#REF!</v>
      </c>
      <c r="AF114" s="124" t="e">
        <f>SUMIF(#REF!,AF93,#REF!)</f>
        <v>#REF!</v>
      </c>
      <c r="AG114" s="124" t="e">
        <f>SUMIF(#REF!,AG93,#REF!)</f>
        <v>#REF!</v>
      </c>
      <c r="AH114" s="124" t="e">
        <f>SUMIF(#REF!,AH93,#REF!)</f>
        <v>#REF!</v>
      </c>
      <c r="AI114" s="124" t="e">
        <f>SUMIF(#REF!,AI93,#REF!)</f>
        <v>#REF!</v>
      </c>
      <c r="AJ114" s="124" t="e">
        <f>SUMIF(#REF!,AJ93,#REF!)</f>
        <v>#REF!</v>
      </c>
      <c r="AK114" s="124" t="e">
        <f>SUMIF(#REF!,AK93,#REF!)</f>
        <v>#REF!</v>
      </c>
      <c r="AL114" s="124" t="e">
        <f>SUMIF(#REF!,AL93,#REF!)</f>
        <v>#REF!</v>
      </c>
      <c r="AM114" s="124" t="e">
        <f>SUMIF(#REF!,AM93,#REF!)</f>
        <v>#REF!</v>
      </c>
      <c r="AN114" s="124" t="e">
        <f>SUMIF(#REF!,AN93,#REF!)</f>
        <v>#REF!</v>
      </c>
      <c r="AO114" s="124" t="e">
        <f>SUMIF(#REF!,AO93,#REF!)</f>
        <v>#REF!</v>
      </c>
      <c r="AP114" s="124" t="e">
        <f>SUMIF(#REF!,AP93,#REF!)</f>
        <v>#REF!</v>
      </c>
      <c r="AQ114" s="124" t="e">
        <f>SUMIF(#REF!,AQ93,#REF!)</f>
        <v>#REF!</v>
      </c>
      <c r="AR114" s="124" t="e">
        <f>SUMIF(#REF!,AR93,#REF!)</f>
        <v>#REF!</v>
      </c>
      <c r="AS114" s="124" t="e">
        <f>SUMIF(#REF!,AS93,#REF!)</f>
        <v>#REF!</v>
      </c>
      <c r="AT114" s="124" t="e">
        <f>SUMIF(#REF!,AT93,#REF!)</f>
        <v>#REF!</v>
      </c>
      <c r="AU114" s="124" t="e">
        <f>SUMIF(#REF!,AU93,#REF!)</f>
        <v>#REF!</v>
      </c>
      <c r="AV114" s="124" t="e">
        <f>SUMIF(#REF!,AV93,#REF!)</f>
        <v>#REF!</v>
      </c>
      <c r="AW114" s="124" t="e">
        <f>SUMIF(#REF!,AW93,#REF!)</f>
        <v>#REF!</v>
      </c>
      <c r="AX114" s="124" t="e">
        <f>SUMIF(#REF!,AX93,#REF!)</f>
        <v>#REF!</v>
      </c>
      <c r="AY114" s="124" t="e">
        <f>SUMIF(#REF!,AY93,#REF!)</f>
        <v>#REF!</v>
      </c>
      <c r="AZ114" s="124" t="e">
        <f>SUMIF(#REF!,AZ93,#REF!)</f>
        <v>#REF!</v>
      </c>
      <c r="BA114" s="124" t="e">
        <f>SUMIF(#REF!,BA93,#REF!)</f>
        <v>#REF!</v>
      </c>
      <c r="BB114" s="124" t="e">
        <f>SUMIF(#REF!,BB93,#REF!)</f>
        <v>#REF!</v>
      </c>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51"/>
      <c r="DI114" s="151"/>
      <c r="DJ114" s="151"/>
      <c r="DK114" s="151"/>
      <c r="DL114" s="151"/>
      <c r="DM114" s="151"/>
      <c r="DN114" s="151"/>
      <c r="DO114" s="151"/>
      <c r="DP114" s="151"/>
      <c r="DQ114" s="151"/>
      <c r="DR114" s="151"/>
      <c r="DS114" s="151"/>
      <c r="DT114" s="151"/>
      <c r="DU114" s="151"/>
      <c r="DV114" s="151"/>
      <c r="DW114" s="151"/>
      <c r="DX114" s="151"/>
      <c r="DY114" s="151"/>
      <c r="DZ114" s="151"/>
      <c r="EA114" s="151"/>
      <c r="EB114" s="151"/>
      <c r="EC114" s="151"/>
      <c r="ED114" s="151"/>
      <c r="EE114" s="151"/>
      <c r="EF114" s="151"/>
      <c r="EG114" s="151"/>
      <c r="EH114" s="151"/>
      <c r="EI114" s="151"/>
      <c r="EJ114" s="151"/>
      <c r="EK114" s="151"/>
      <c r="EL114" s="151"/>
      <c r="EM114" s="151"/>
      <c r="EN114" s="151"/>
      <c r="EO114" s="151"/>
      <c r="EP114" s="151"/>
      <c r="EQ114" s="151"/>
      <c r="ER114" s="151"/>
      <c r="ES114" s="151"/>
      <c r="ET114" s="151"/>
      <c r="EU114" s="151"/>
      <c r="EV114" s="151"/>
      <c r="EW114" s="151"/>
      <c r="EX114" s="151"/>
      <c r="EY114" s="151"/>
      <c r="EZ114" s="151"/>
      <c r="FA114" s="151"/>
      <c r="FB114" s="151"/>
      <c r="FC114" s="151"/>
      <c r="FD114" s="151"/>
      <c r="FE114" s="151"/>
      <c r="FF114" s="151"/>
      <c r="FG114" s="151"/>
      <c r="FH114" s="151"/>
      <c r="FI114" s="151"/>
      <c r="FJ114" s="151"/>
      <c r="FK114" s="151"/>
      <c r="FL114" s="151"/>
      <c r="FM114" s="151"/>
      <c r="FN114" s="151"/>
      <c r="FO114" s="151"/>
      <c r="FP114" s="151"/>
      <c r="FQ114" s="151"/>
      <c r="FR114" s="151"/>
      <c r="FS114" s="151"/>
      <c r="FT114" s="151"/>
      <c r="FU114" s="151"/>
      <c r="FV114" s="151"/>
      <c r="FW114" s="151"/>
      <c r="FX114" s="151"/>
      <c r="FY114" s="151"/>
      <c r="FZ114" s="151"/>
      <c r="GA114" s="151"/>
      <c r="GB114" s="151"/>
      <c r="GC114" s="151"/>
      <c r="GD114" s="151"/>
      <c r="GE114" s="151"/>
      <c r="GF114" s="151"/>
      <c r="GG114" s="151"/>
      <c r="GH114" s="151"/>
      <c r="GI114" s="151"/>
      <c r="GJ114" s="151"/>
      <c r="GK114" s="151"/>
      <c r="GL114" s="151"/>
      <c r="GM114" s="151"/>
      <c r="GN114" s="151"/>
      <c r="GO114" s="151"/>
      <c r="GP114" s="151"/>
      <c r="GQ114" s="151"/>
      <c r="GR114" s="151"/>
      <c r="GS114" s="151"/>
      <c r="GT114" s="151"/>
      <c r="GU114" s="151"/>
      <c r="GV114" s="151"/>
      <c r="GW114" s="151"/>
      <c r="GX114" s="151"/>
      <c r="GY114" s="151"/>
      <c r="GZ114" s="151"/>
      <c r="HA114" s="151"/>
      <c r="HB114" s="151"/>
      <c r="HC114" s="151"/>
      <c r="HD114" s="151"/>
      <c r="HE114" s="151"/>
      <c r="HF114" s="151"/>
      <c r="HG114" s="151"/>
      <c r="HH114" s="151"/>
      <c r="HI114" s="151"/>
      <c r="HJ114" s="151"/>
      <c r="HK114" s="151"/>
      <c r="HL114" s="151"/>
      <c r="HM114" s="151"/>
      <c r="HN114" s="151"/>
      <c r="HO114" s="151"/>
      <c r="HP114" s="151"/>
      <c r="HQ114" s="151"/>
      <c r="HR114" s="151"/>
      <c r="HS114" s="151"/>
      <c r="HT114" s="151"/>
      <c r="HU114" s="151"/>
      <c r="HV114" s="151"/>
      <c r="HW114" s="151"/>
      <c r="HX114" s="151"/>
      <c r="HY114" s="151"/>
      <c r="HZ114" s="151"/>
      <c r="IA114" s="151"/>
      <c r="IB114" s="151"/>
      <c r="IC114" s="151"/>
      <c r="ID114" s="151"/>
      <c r="IE114" s="151"/>
      <c r="IF114" s="151"/>
      <c r="IG114" s="151"/>
      <c r="IH114" s="151"/>
      <c r="II114" s="151"/>
      <c r="IJ114" s="151"/>
      <c r="IK114" s="151"/>
      <c r="IL114" s="151"/>
      <c r="IM114" s="151"/>
      <c r="IN114" s="151"/>
      <c r="IO114" s="151"/>
      <c r="IP114" s="151"/>
      <c r="IQ114" s="151"/>
      <c r="IR114" s="151"/>
      <c r="IS114" s="151"/>
      <c r="IT114" s="151"/>
      <c r="IU114" s="151"/>
      <c r="IV114" s="151"/>
    </row>
    <row r="115" spans="1:256" ht="12.75" customHeight="1" thickBot="1" x14ac:dyDescent="0.25">
      <c r="A115" s="76"/>
      <c r="B115" s="77"/>
      <c r="C115" s="125"/>
      <c r="D115" s="125"/>
      <c r="E115" s="125"/>
      <c r="F115" s="125"/>
      <c r="G115" s="125"/>
      <c r="H115" s="125"/>
      <c r="I115" s="125"/>
      <c r="J115" s="125"/>
      <c r="K115" s="87"/>
      <c r="L115" s="87"/>
      <c r="M115" s="87"/>
      <c r="N115" s="87"/>
      <c r="O115" s="87"/>
      <c r="P115" s="87"/>
      <c r="Q115" s="87"/>
      <c r="R115" s="129"/>
      <c r="S115" s="127"/>
      <c r="T115" s="87"/>
      <c r="U115" s="87"/>
      <c r="V115" s="87"/>
      <c r="W115" s="87"/>
      <c r="X115" s="87"/>
      <c r="Y115" s="87"/>
      <c r="Z115" s="129"/>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51"/>
      <c r="DI115" s="151"/>
      <c r="DJ115" s="151"/>
      <c r="DK115" s="151"/>
      <c r="DL115" s="151"/>
      <c r="DM115" s="151"/>
      <c r="DN115" s="151"/>
      <c r="DO115" s="151"/>
      <c r="DP115" s="151"/>
      <c r="DQ115" s="151"/>
      <c r="DR115" s="151"/>
      <c r="DS115" s="151"/>
      <c r="DT115" s="151"/>
      <c r="DU115" s="151"/>
      <c r="DV115" s="151"/>
      <c r="DW115" s="151"/>
      <c r="DX115" s="151"/>
      <c r="DY115" s="151"/>
      <c r="DZ115" s="151"/>
      <c r="EA115" s="151"/>
      <c r="EB115" s="151"/>
      <c r="EC115" s="151"/>
      <c r="ED115" s="151"/>
      <c r="EE115" s="151"/>
      <c r="EF115" s="151"/>
      <c r="EG115" s="151"/>
      <c r="EH115" s="151"/>
      <c r="EI115" s="151"/>
      <c r="EJ115" s="151"/>
      <c r="EK115" s="151"/>
      <c r="EL115" s="151"/>
      <c r="EM115" s="151"/>
      <c r="EN115" s="151"/>
      <c r="EO115" s="151"/>
      <c r="EP115" s="151"/>
      <c r="EQ115" s="151"/>
      <c r="ER115" s="151"/>
      <c r="ES115" s="151"/>
      <c r="ET115" s="151"/>
      <c r="EU115" s="151"/>
      <c r="EV115" s="151"/>
      <c r="EW115" s="151"/>
      <c r="EX115" s="151"/>
      <c r="EY115" s="151"/>
      <c r="EZ115" s="151"/>
      <c r="FA115" s="151"/>
      <c r="FB115" s="151"/>
      <c r="FC115" s="151"/>
      <c r="FD115" s="151"/>
      <c r="FE115" s="151"/>
      <c r="FF115" s="151"/>
      <c r="FG115" s="151"/>
      <c r="FH115" s="151"/>
      <c r="FI115" s="151"/>
      <c r="FJ115" s="151"/>
      <c r="FK115" s="151"/>
      <c r="FL115" s="151"/>
      <c r="FM115" s="151"/>
      <c r="FN115" s="151"/>
      <c r="FO115" s="151"/>
      <c r="FP115" s="151"/>
      <c r="FQ115" s="151"/>
      <c r="FR115" s="151"/>
      <c r="FS115" s="151"/>
      <c r="FT115" s="151"/>
      <c r="FU115" s="151"/>
      <c r="FV115" s="151"/>
      <c r="FW115" s="151"/>
      <c r="FX115" s="151"/>
      <c r="FY115" s="151"/>
      <c r="FZ115" s="151"/>
      <c r="GA115" s="151"/>
      <c r="GB115" s="151"/>
      <c r="GC115" s="151"/>
      <c r="GD115" s="151"/>
      <c r="GE115" s="151"/>
      <c r="GF115" s="151"/>
      <c r="GG115" s="151"/>
      <c r="GH115" s="151"/>
      <c r="GI115" s="151"/>
      <c r="GJ115" s="151"/>
      <c r="GK115" s="151"/>
      <c r="GL115" s="151"/>
      <c r="GM115" s="151"/>
      <c r="GN115" s="151"/>
      <c r="GO115" s="151"/>
      <c r="GP115" s="151"/>
      <c r="GQ115" s="151"/>
      <c r="GR115" s="151"/>
      <c r="GS115" s="151"/>
      <c r="GT115" s="151"/>
      <c r="GU115" s="151"/>
      <c r="GV115" s="151"/>
      <c r="GW115" s="151"/>
      <c r="GX115" s="151"/>
      <c r="GY115" s="151"/>
      <c r="GZ115" s="151"/>
      <c r="HA115" s="151"/>
      <c r="HB115" s="151"/>
      <c r="HC115" s="151"/>
      <c r="HD115" s="151"/>
      <c r="HE115" s="151"/>
      <c r="HF115" s="151"/>
      <c r="HG115" s="151"/>
      <c r="HH115" s="151"/>
      <c r="HI115" s="151"/>
      <c r="HJ115" s="151"/>
      <c r="HK115" s="151"/>
      <c r="HL115" s="151"/>
      <c r="HM115" s="151"/>
      <c r="HN115" s="151"/>
      <c r="HO115" s="151"/>
      <c r="HP115" s="151"/>
      <c r="HQ115" s="151"/>
      <c r="HR115" s="151"/>
      <c r="HS115" s="151"/>
      <c r="HT115" s="151"/>
      <c r="HU115" s="151"/>
      <c r="HV115" s="151"/>
      <c r="HW115" s="151"/>
      <c r="HX115" s="151"/>
      <c r="HY115" s="151"/>
      <c r="HZ115" s="151"/>
      <c r="IA115" s="151"/>
      <c r="IB115" s="151"/>
      <c r="IC115" s="151"/>
      <c r="ID115" s="151"/>
      <c r="IE115" s="151"/>
      <c r="IF115" s="151"/>
      <c r="IG115" s="151"/>
      <c r="IH115" s="151"/>
      <c r="II115" s="151"/>
      <c r="IJ115" s="151"/>
      <c r="IK115" s="151"/>
      <c r="IL115" s="151"/>
      <c r="IM115" s="151"/>
      <c r="IN115" s="151"/>
      <c r="IO115" s="151"/>
      <c r="IP115" s="151"/>
      <c r="IQ115" s="151"/>
      <c r="IR115" s="151"/>
      <c r="IS115" s="151"/>
      <c r="IT115" s="151"/>
      <c r="IU115" s="151"/>
      <c r="IV115" s="151"/>
    </row>
    <row r="116" spans="1:256" ht="12.75" customHeight="1" x14ac:dyDescent="0.2">
      <c r="A116" s="70" t="s">
        <v>32</v>
      </c>
      <c r="B116" s="71"/>
      <c r="C116" s="123"/>
      <c r="D116" s="123"/>
      <c r="E116" s="123"/>
      <c r="F116" s="123"/>
      <c r="G116" s="123"/>
      <c r="H116" s="123"/>
      <c r="I116" s="123"/>
      <c r="J116" s="123"/>
      <c r="K116" s="81"/>
      <c r="L116" s="81"/>
      <c r="M116" s="81"/>
      <c r="N116" s="81"/>
      <c r="O116" s="81"/>
      <c r="P116" s="81"/>
      <c r="Q116" s="81"/>
      <c r="R116" s="126"/>
      <c r="S116" s="81"/>
      <c r="T116" s="81"/>
      <c r="U116" s="81"/>
      <c r="V116" s="81"/>
      <c r="W116" s="81"/>
      <c r="X116" s="81"/>
      <c r="Y116" s="81"/>
      <c r="Z116" s="126"/>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c r="GD116" s="151"/>
      <c r="GE116" s="151"/>
      <c r="GF116" s="151"/>
      <c r="GG116" s="151"/>
      <c r="GH116" s="151"/>
      <c r="GI116" s="151"/>
      <c r="GJ116" s="151"/>
      <c r="GK116" s="151"/>
      <c r="GL116" s="151"/>
      <c r="GM116" s="151"/>
      <c r="GN116" s="151"/>
      <c r="GO116" s="151"/>
      <c r="GP116" s="151"/>
      <c r="GQ116" s="151"/>
      <c r="GR116" s="151"/>
      <c r="GS116" s="151"/>
      <c r="GT116" s="151"/>
      <c r="GU116" s="151"/>
      <c r="GV116" s="151"/>
      <c r="GW116" s="151"/>
      <c r="GX116" s="151"/>
      <c r="GY116" s="151"/>
      <c r="GZ116" s="151"/>
      <c r="HA116" s="151"/>
      <c r="HB116" s="151"/>
      <c r="HC116" s="151"/>
      <c r="HD116" s="151"/>
      <c r="HE116" s="151"/>
      <c r="HF116" s="151"/>
      <c r="HG116" s="151"/>
      <c r="HH116" s="151"/>
      <c r="HI116" s="151"/>
      <c r="HJ116" s="151"/>
      <c r="HK116" s="151"/>
      <c r="HL116" s="151"/>
      <c r="HM116" s="151"/>
      <c r="HN116" s="151"/>
      <c r="HO116" s="151"/>
      <c r="HP116" s="151"/>
      <c r="HQ116" s="151"/>
      <c r="HR116" s="151"/>
      <c r="HS116" s="151"/>
      <c r="HT116" s="151"/>
      <c r="HU116" s="151"/>
      <c r="HV116" s="151"/>
      <c r="HW116" s="151"/>
      <c r="HX116" s="151"/>
      <c r="HY116" s="151"/>
      <c r="HZ116" s="151"/>
      <c r="IA116" s="151"/>
      <c r="IB116" s="151"/>
      <c r="IC116" s="151"/>
      <c r="ID116" s="151"/>
      <c r="IE116" s="151"/>
      <c r="IF116" s="151"/>
      <c r="IG116" s="151"/>
      <c r="IH116" s="151"/>
      <c r="II116" s="151"/>
      <c r="IJ116" s="151"/>
      <c r="IK116" s="151"/>
      <c r="IL116" s="151"/>
      <c r="IM116" s="151"/>
      <c r="IN116" s="151"/>
      <c r="IO116" s="151"/>
      <c r="IP116" s="151"/>
      <c r="IQ116" s="151"/>
      <c r="IR116" s="151"/>
      <c r="IS116" s="151"/>
      <c r="IT116" s="151"/>
      <c r="IU116" s="151"/>
      <c r="IV116" s="151"/>
    </row>
    <row r="117" spans="1:256" ht="12.75" customHeight="1" x14ac:dyDescent="0.2">
      <c r="A117" s="73"/>
      <c r="B117" s="74"/>
      <c r="C117" s="124" t="e">
        <f>SUMIF(#REF!,C93,#REF!)</f>
        <v>#REF!</v>
      </c>
      <c r="D117" s="124" t="e">
        <f>SUMIF(#REF!,D93,#REF!)</f>
        <v>#REF!</v>
      </c>
      <c r="E117" s="124" t="e">
        <f>SUMIF(#REF!,E93,#REF!)</f>
        <v>#REF!</v>
      </c>
      <c r="F117" s="124" t="e">
        <f>SUMIF(#REF!,F93,#REF!)</f>
        <v>#REF!</v>
      </c>
      <c r="G117" s="124" t="e">
        <f>SUMIF(#REF!,G93,#REF!)</f>
        <v>#REF!</v>
      </c>
      <c r="H117" s="124" t="e">
        <f>SUMIF(#REF!,H93,#REF!)</f>
        <v>#REF!</v>
      </c>
      <c r="I117" s="124" t="e">
        <f>SUMIF(#REF!,I93,#REF!)</f>
        <v>#REF!</v>
      </c>
      <c r="J117" s="124" t="e">
        <f>SUMIF(#REF!,J93,#REF!)</f>
        <v>#REF!</v>
      </c>
      <c r="K117" s="124" t="e">
        <f>SUMIF(#REF!,K93,#REF!)</f>
        <v>#REF!</v>
      </c>
      <c r="L117" s="124" t="e">
        <f>SUMIF(#REF!,L93,#REF!)</f>
        <v>#REF!</v>
      </c>
      <c r="M117" s="124" t="e">
        <f>SUMIF(#REF!,M93,#REF!)</f>
        <v>#REF!</v>
      </c>
      <c r="N117" s="124" t="e">
        <f>SUMIF(#REF!,N93,#REF!)</f>
        <v>#REF!</v>
      </c>
      <c r="O117" s="124" t="e">
        <f>SUMIF(#REF!,O93,#REF!)</f>
        <v>#REF!</v>
      </c>
      <c r="P117" s="124" t="e">
        <f>SUMIF(#REF!,P93,#REF!)</f>
        <v>#REF!</v>
      </c>
      <c r="Q117" s="124" t="e">
        <f>SUMIF(#REF!,Q93,#REF!)</f>
        <v>#REF!</v>
      </c>
      <c r="R117" s="124" t="e">
        <f>SUMIF(#REF!,R93,#REF!)</f>
        <v>#REF!</v>
      </c>
      <c r="S117" s="124" t="e">
        <f>SUMIF(#REF!,S93,#REF!)</f>
        <v>#REF!</v>
      </c>
      <c r="T117" s="124" t="e">
        <f>SUMIF(#REF!,T93,#REF!)</f>
        <v>#REF!</v>
      </c>
      <c r="U117" s="124" t="e">
        <f>SUMIF(#REF!,U93,#REF!)</f>
        <v>#REF!</v>
      </c>
      <c r="V117" s="124" t="e">
        <f>SUMIF(#REF!,V93,#REF!)</f>
        <v>#REF!</v>
      </c>
      <c r="W117" s="124" t="e">
        <f>SUMIF(#REF!,W93,#REF!)</f>
        <v>#REF!</v>
      </c>
      <c r="X117" s="124" t="e">
        <f>SUMIF(#REF!,X93,#REF!)</f>
        <v>#REF!</v>
      </c>
      <c r="Y117" s="124" t="e">
        <f>SUMIF(#REF!,Y93,#REF!)</f>
        <v>#REF!</v>
      </c>
      <c r="Z117" s="124" t="e">
        <f>SUMIF(#REF!,Z93,#REF!)</f>
        <v>#REF!</v>
      </c>
      <c r="AA117" s="124" t="e">
        <f>SUMIF(#REF!,AA93,#REF!)</f>
        <v>#REF!</v>
      </c>
      <c r="AB117" s="124" t="e">
        <f>SUMIF(#REF!,AB93,#REF!)</f>
        <v>#REF!</v>
      </c>
      <c r="AC117" s="124" t="e">
        <f>SUMIF(#REF!,AC93,#REF!)</f>
        <v>#REF!</v>
      </c>
      <c r="AD117" s="124" t="e">
        <f>SUMIF(#REF!,AD93,#REF!)</f>
        <v>#REF!</v>
      </c>
      <c r="AE117" s="124" t="e">
        <f>SUMIF(#REF!,AE93,#REF!)</f>
        <v>#REF!</v>
      </c>
      <c r="AF117" s="124" t="e">
        <f>SUMIF(#REF!,AF93,#REF!)</f>
        <v>#REF!</v>
      </c>
      <c r="AG117" s="124" t="e">
        <f>SUMIF(#REF!,AG93,#REF!)</f>
        <v>#REF!</v>
      </c>
      <c r="AH117" s="124" t="e">
        <f>SUMIF(#REF!,AH93,#REF!)</f>
        <v>#REF!</v>
      </c>
      <c r="AI117" s="124" t="e">
        <f>SUMIF(#REF!,AI93,#REF!)</f>
        <v>#REF!</v>
      </c>
      <c r="AJ117" s="124" t="e">
        <f>SUMIF(#REF!,AJ93,#REF!)</f>
        <v>#REF!</v>
      </c>
      <c r="AK117" s="124" t="e">
        <f>SUMIF(#REF!,AK93,#REF!)</f>
        <v>#REF!</v>
      </c>
      <c r="AL117" s="124" t="e">
        <f>SUMIF(#REF!,AL93,#REF!)</f>
        <v>#REF!</v>
      </c>
      <c r="AM117" s="124" t="e">
        <f>SUMIF(#REF!,AM93,#REF!)</f>
        <v>#REF!</v>
      </c>
      <c r="AN117" s="124" t="e">
        <f>SUMIF(#REF!,AN93,#REF!)</f>
        <v>#REF!</v>
      </c>
      <c r="AO117" s="124" t="e">
        <f>SUMIF(#REF!,AO93,#REF!)</f>
        <v>#REF!</v>
      </c>
      <c r="AP117" s="124" t="e">
        <f>SUMIF(#REF!,AP93,#REF!)</f>
        <v>#REF!</v>
      </c>
      <c r="AQ117" s="124" t="e">
        <f>SUMIF(#REF!,AQ93,#REF!)</f>
        <v>#REF!</v>
      </c>
      <c r="AR117" s="124" t="e">
        <f>SUMIF(#REF!,AR93,#REF!)</f>
        <v>#REF!</v>
      </c>
      <c r="AS117" s="124" t="e">
        <f>SUMIF(#REF!,AS93,#REF!)</f>
        <v>#REF!</v>
      </c>
      <c r="AT117" s="124" t="e">
        <f>SUMIF(#REF!,AT93,#REF!)</f>
        <v>#REF!</v>
      </c>
      <c r="AU117" s="124" t="e">
        <f>SUMIF(#REF!,AU93,#REF!)</f>
        <v>#REF!</v>
      </c>
      <c r="AV117" s="124" t="e">
        <f>SUMIF(#REF!,AV93,#REF!)</f>
        <v>#REF!</v>
      </c>
      <c r="AW117" s="124" t="e">
        <f>SUMIF(#REF!,AW93,#REF!)</f>
        <v>#REF!</v>
      </c>
      <c r="AX117" s="124" t="e">
        <f>SUMIF(#REF!,AX93,#REF!)</f>
        <v>#REF!</v>
      </c>
      <c r="AY117" s="124" t="e">
        <f>SUMIF(#REF!,AY93,#REF!)</f>
        <v>#REF!</v>
      </c>
      <c r="AZ117" s="124" t="e">
        <f>SUMIF(#REF!,AZ93,#REF!)</f>
        <v>#REF!</v>
      </c>
      <c r="BA117" s="124" t="e">
        <f>SUMIF(#REF!,BA93,#REF!)</f>
        <v>#REF!</v>
      </c>
      <c r="BB117" s="124" t="e">
        <f>SUMIF(#REF!,BB93,#REF!)</f>
        <v>#REF!</v>
      </c>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c r="GI117" s="151"/>
      <c r="GJ117" s="151"/>
      <c r="GK117" s="151"/>
      <c r="GL117" s="151"/>
      <c r="GM117" s="151"/>
      <c r="GN117" s="151"/>
      <c r="GO117" s="151"/>
      <c r="GP117" s="151"/>
      <c r="GQ117" s="151"/>
      <c r="GR117" s="151"/>
      <c r="GS117" s="151"/>
      <c r="GT117" s="151"/>
      <c r="GU117" s="151"/>
      <c r="GV117" s="151"/>
      <c r="GW117" s="151"/>
      <c r="GX117" s="151"/>
      <c r="GY117" s="151"/>
      <c r="GZ117" s="151"/>
      <c r="HA117" s="151"/>
      <c r="HB117" s="151"/>
      <c r="HC117" s="151"/>
      <c r="HD117" s="151"/>
      <c r="HE117" s="151"/>
      <c r="HF117" s="151"/>
      <c r="HG117" s="151"/>
      <c r="HH117" s="151"/>
      <c r="HI117" s="151"/>
      <c r="HJ117" s="151"/>
      <c r="HK117" s="151"/>
      <c r="HL117" s="151"/>
      <c r="HM117" s="151"/>
      <c r="HN117" s="151"/>
      <c r="HO117" s="151"/>
      <c r="HP117" s="151"/>
      <c r="HQ117" s="151"/>
      <c r="HR117" s="151"/>
      <c r="HS117" s="151"/>
      <c r="HT117" s="151"/>
      <c r="HU117" s="151"/>
      <c r="HV117" s="151"/>
      <c r="HW117" s="151"/>
      <c r="HX117" s="151"/>
      <c r="HY117" s="151"/>
      <c r="HZ117" s="151"/>
      <c r="IA117" s="151"/>
      <c r="IB117" s="151"/>
      <c r="IC117" s="151"/>
      <c r="ID117" s="151"/>
      <c r="IE117" s="151"/>
      <c r="IF117" s="151"/>
      <c r="IG117" s="151"/>
      <c r="IH117" s="151"/>
      <c r="II117" s="151"/>
      <c r="IJ117" s="151"/>
      <c r="IK117" s="151"/>
      <c r="IL117" s="151"/>
      <c r="IM117" s="151"/>
      <c r="IN117" s="151"/>
      <c r="IO117" s="151"/>
      <c r="IP117" s="151"/>
      <c r="IQ117" s="151"/>
      <c r="IR117" s="151"/>
      <c r="IS117" s="151"/>
      <c r="IT117" s="151"/>
      <c r="IU117" s="151"/>
      <c r="IV117" s="151"/>
    </row>
    <row r="118" spans="1:256" ht="12.75" customHeight="1" thickBot="1" x14ac:dyDescent="0.25">
      <c r="A118" s="76"/>
      <c r="B118" s="77"/>
      <c r="C118" s="125"/>
      <c r="D118" s="125"/>
      <c r="E118" s="125"/>
      <c r="F118" s="125"/>
      <c r="G118" s="125"/>
      <c r="H118" s="125"/>
      <c r="I118" s="125"/>
      <c r="J118" s="125"/>
      <c r="K118" s="87"/>
      <c r="L118" s="87"/>
      <c r="M118" s="87"/>
      <c r="N118" s="87"/>
      <c r="O118" s="87"/>
      <c r="P118" s="87"/>
      <c r="Q118" s="87"/>
      <c r="R118" s="129"/>
      <c r="S118" s="87"/>
      <c r="T118" s="87"/>
      <c r="U118" s="87"/>
      <c r="V118" s="87"/>
      <c r="W118" s="87"/>
      <c r="X118" s="87"/>
      <c r="Y118" s="87"/>
      <c r="Z118" s="129"/>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1"/>
      <c r="DJ118" s="151"/>
      <c r="DK118" s="151"/>
      <c r="DL118" s="151"/>
      <c r="DM118" s="151"/>
      <c r="DN118" s="151"/>
      <c r="DO118" s="151"/>
      <c r="DP118" s="151"/>
      <c r="DQ118" s="151"/>
      <c r="DR118" s="151"/>
      <c r="DS118" s="151"/>
      <c r="DT118" s="151"/>
      <c r="DU118" s="151"/>
      <c r="DV118" s="151"/>
      <c r="DW118" s="151"/>
      <c r="DX118" s="151"/>
      <c r="DY118" s="151"/>
      <c r="DZ118" s="151"/>
      <c r="EA118" s="151"/>
      <c r="EB118" s="151"/>
      <c r="EC118" s="151"/>
      <c r="ED118" s="151"/>
      <c r="EE118" s="151"/>
      <c r="EF118" s="151"/>
      <c r="EG118" s="151"/>
      <c r="EH118" s="151"/>
      <c r="EI118" s="151"/>
      <c r="EJ118" s="151"/>
      <c r="EK118" s="151"/>
      <c r="EL118" s="151"/>
      <c r="EM118" s="151"/>
      <c r="EN118" s="151"/>
      <c r="EO118" s="151"/>
      <c r="EP118" s="151"/>
      <c r="EQ118" s="151"/>
      <c r="ER118" s="151"/>
      <c r="ES118" s="151"/>
      <c r="ET118" s="151"/>
      <c r="EU118" s="151"/>
      <c r="EV118" s="151"/>
      <c r="EW118" s="151"/>
      <c r="EX118" s="151"/>
      <c r="EY118" s="151"/>
      <c r="EZ118" s="151"/>
      <c r="FA118" s="151"/>
      <c r="FB118" s="151"/>
      <c r="FC118" s="151"/>
      <c r="FD118" s="151"/>
      <c r="FE118" s="151"/>
      <c r="FF118" s="151"/>
      <c r="FG118" s="151"/>
      <c r="FH118" s="151"/>
      <c r="FI118" s="151"/>
      <c r="FJ118" s="151"/>
      <c r="FK118" s="151"/>
      <c r="FL118" s="151"/>
      <c r="FM118" s="151"/>
      <c r="FN118" s="151"/>
      <c r="FO118" s="151"/>
      <c r="FP118" s="151"/>
      <c r="FQ118" s="151"/>
      <c r="FR118" s="151"/>
      <c r="FS118" s="151"/>
      <c r="FT118" s="151"/>
      <c r="FU118" s="151"/>
      <c r="FV118" s="151"/>
      <c r="FW118" s="151"/>
      <c r="FX118" s="151"/>
      <c r="FY118" s="151"/>
      <c r="FZ118" s="151"/>
      <c r="GA118" s="151"/>
      <c r="GB118" s="151"/>
      <c r="GC118" s="151"/>
      <c r="GD118" s="151"/>
      <c r="GE118" s="151"/>
      <c r="GF118" s="151"/>
      <c r="GG118" s="151"/>
      <c r="GH118" s="151"/>
      <c r="GI118" s="151"/>
      <c r="GJ118" s="151"/>
      <c r="GK118" s="151"/>
      <c r="GL118" s="151"/>
      <c r="GM118" s="151"/>
      <c r="GN118" s="151"/>
      <c r="GO118" s="151"/>
      <c r="GP118" s="151"/>
      <c r="GQ118" s="151"/>
      <c r="GR118" s="151"/>
      <c r="GS118" s="151"/>
      <c r="GT118" s="151"/>
      <c r="GU118" s="151"/>
      <c r="GV118" s="151"/>
      <c r="GW118" s="151"/>
      <c r="GX118" s="151"/>
      <c r="GY118" s="151"/>
      <c r="GZ118" s="151"/>
      <c r="HA118" s="151"/>
      <c r="HB118" s="151"/>
      <c r="HC118" s="151"/>
      <c r="HD118" s="151"/>
      <c r="HE118" s="151"/>
      <c r="HF118" s="151"/>
      <c r="HG118" s="151"/>
      <c r="HH118" s="151"/>
      <c r="HI118" s="151"/>
      <c r="HJ118" s="151"/>
      <c r="HK118" s="151"/>
      <c r="HL118" s="151"/>
      <c r="HM118" s="151"/>
      <c r="HN118" s="151"/>
      <c r="HO118" s="151"/>
      <c r="HP118" s="151"/>
      <c r="HQ118" s="151"/>
      <c r="HR118" s="151"/>
      <c r="HS118" s="151"/>
      <c r="HT118" s="151"/>
      <c r="HU118" s="151"/>
      <c r="HV118" s="151"/>
      <c r="HW118" s="151"/>
      <c r="HX118" s="151"/>
      <c r="HY118" s="151"/>
      <c r="HZ118" s="151"/>
      <c r="IA118" s="151"/>
      <c r="IB118" s="151"/>
      <c r="IC118" s="151"/>
      <c r="ID118" s="151"/>
      <c r="IE118" s="151"/>
      <c r="IF118" s="151"/>
      <c r="IG118" s="151"/>
      <c r="IH118" s="151"/>
      <c r="II118" s="151"/>
      <c r="IJ118" s="151"/>
      <c r="IK118" s="151"/>
      <c r="IL118" s="151"/>
      <c r="IM118" s="151"/>
      <c r="IN118" s="151"/>
      <c r="IO118" s="151"/>
      <c r="IP118" s="151"/>
      <c r="IQ118" s="151"/>
      <c r="IR118" s="151"/>
      <c r="IS118" s="151"/>
      <c r="IT118" s="151"/>
      <c r="IU118" s="151"/>
      <c r="IV118" s="151"/>
    </row>
    <row r="119" spans="1:256" ht="12.75" customHeight="1" x14ac:dyDescent="0.2">
      <c r="A119" s="95" t="s">
        <v>36</v>
      </c>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142"/>
      <c r="AL119" s="95" t="s">
        <v>36</v>
      </c>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142"/>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1"/>
      <c r="DJ119" s="151"/>
      <c r="DK119" s="151"/>
      <c r="DL119" s="151"/>
      <c r="DM119" s="151"/>
      <c r="DN119" s="151"/>
      <c r="DO119" s="151"/>
      <c r="DP119" s="151"/>
      <c r="DQ119" s="151"/>
      <c r="DR119" s="151"/>
      <c r="DS119" s="151"/>
      <c r="DT119" s="151"/>
      <c r="DU119" s="151"/>
      <c r="DV119" s="151"/>
      <c r="DW119" s="151"/>
      <c r="DX119" s="151"/>
      <c r="DY119" s="151"/>
      <c r="DZ119" s="151"/>
      <c r="EA119" s="151"/>
      <c r="EB119" s="151"/>
      <c r="EC119" s="151"/>
      <c r="ED119" s="151"/>
      <c r="EE119" s="151"/>
      <c r="EF119" s="151"/>
      <c r="EG119" s="151"/>
      <c r="EH119" s="151"/>
      <c r="EI119" s="151"/>
      <c r="EJ119" s="151"/>
      <c r="EK119" s="151"/>
      <c r="EL119" s="151"/>
      <c r="EM119" s="151"/>
      <c r="EN119" s="151"/>
      <c r="EO119" s="151"/>
      <c r="EP119" s="151"/>
      <c r="EQ119" s="151"/>
      <c r="ER119" s="151"/>
      <c r="ES119" s="151"/>
      <c r="ET119" s="151"/>
      <c r="EU119" s="151"/>
      <c r="EV119" s="151"/>
      <c r="EW119" s="151"/>
      <c r="EX119" s="151"/>
      <c r="EY119" s="151"/>
      <c r="EZ119" s="151"/>
      <c r="FA119" s="151"/>
      <c r="FB119" s="151"/>
      <c r="FC119" s="151"/>
      <c r="FD119" s="151"/>
      <c r="FE119" s="151"/>
      <c r="FF119" s="151"/>
      <c r="FG119" s="151"/>
      <c r="FH119" s="151"/>
      <c r="FI119" s="151"/>
      <c r="FJ119" s="151"/>
      <c r="FK119" s="151"/>
      <c r="FL119" s="151"/>
      <c r="FM119" s="151"/>
      <c r="FN119" s="151"/>
      <c r="FO119" s="151"/>
      <c r="FP119" s="151"/>
      <c r="FQ119" s="151"/>
      <c r="FR119" s="151"/>
      <c r="FS119" s="151"/>
      <c r="FT119" s="151"/>
      <c r="FU119" s="151"/>
      <c r="FV119" s="151"/>
      <c r="FW119" s="151"/>
      <c r="FX119" s="151"/>
      <c r="FY119" s="151"/>
      <c r="FZ119" s="151"/>
      <c r="GA119" s="151"/>
      <c r="GB119" s="151"/>
      <c r="GC119" s="151"/>
      <c r="GD119" s="151"/>
      <c r="GE119" s="151"/>
      <c r="GF119" s="151"/>
      <c r="GG119" s="151"/>
      <c r="GH119" s="151"/>
      <c r="GI119" s="151"/>
      <c r="GJ119" s="151"/>
      <c r="GK119" s="151"/>
      <c r="GL119" s="151"/>
      <c r="GM119" s="151"/>
      <c r="GN119" s="151"/>
      <c r="GO119" s="151"/>
      <c r="GP119" s="151"/>
      <c r="GQ119" s="151"/>
      <c r="GR119" s="151"/>
      <c r="GS119" s="151"/>
      <c r="GT119" s="151"/>
      <c r="GU119" s="151"/>
      <c r="GV119" s="151"/>
      <c r="GW119" s="151"/>
      <c r="GX119" s="151"/>
      <c r="GY119" s="151"/>
      <c r="GZ119" s="151"/>
      <c r="HA119" s="151"/>
      <c r="HB119" s="151"/>
      <c r="HC119" s="151"/>
      <c r="HD119" s="151"/>
      <c r="HE119" s="151"/>
      <c r="HF119" s="151"/>
      <c r="HG119" s="151"/>
      <c r="HH119" s="151"/>
      <c r="HI119" s="151"/>
      <c r="HJ119" s="151"/>
      <c r="HK119" s="151"/>
      <c r="HL119" s="151"/>
      <c r="HM119" s="151"/>
      <c r="HN119" s="151"/>
      <c r="HO119" s="151"/>
      <c r="HP119" s="151"/>
      <c r="HQ119" s="151"/>
      <c r="HR119" s="151"/>
      <c r="HS119" s="151"/>
      <c r="HT119" s="151"/>
      <c r="HU119" s="151"/>
      <c r="HV119" s="151"/>
      <c r="HW119" s="151"/>
      <c r="HX119" s="151"/>
      <c r="HY119" s="151"/>
      <c r="HZ119" s="151"/>
      <c r="IA119" s="151"/>
      <c r="IB119" s="151"/>
      <c r="IC119" s="151"/>
      <c r="ID119" s="151"/>
      <c r="IE119" s="151"/>
      <c r="IF119" s="151"/>
      <c r="IG119" s="151"/>
      <c r="IH119" s="151"/>
      <c r="II119" s="151"/>
      <c r="IJ119" s="151"/>
      <c r="IK119" s="151"/>
      <c r="IL119" s="151"/>
      <c r="IM119" s="151"/>
      <c r="IN119" s="151"/>
      <c r="IO119" s="151"/>
      <c r="IP119" s="151"/>
      <c r="IQ119" s="151"/>
      <c r="IR119" s="151"/>
      <c r="IS119" s="151"/>
      <c r="IT119" s="151"/>
      <c r="IU119" s="151"/>
      <c r="IV119" s="151"/>
    </row>
    <row r="120" spans="1:256" ht="12.75" customHeight="1" x14ac:dyDescent="0.2">
      <c r="A120" s="97"/>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143"/>
      <c r="AL120" s="97"/>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143"/>
      <c r="BW120" s="151"/>
      <c r="BX120" s="151"/>
      <c r="BY120" s="151"/>
      <c r="BZ120" s="151"/>
      <c r="CA120" s="151"/>
      <c r="CB120" s="151"/>
      <c r="CC120" s="151"/>
      <c r="CD120" s="151"/>
      <c r="CE120" s="151"/>
      <c r="CF120" s="151"/>
      <c r="CG120" s="151"/>
      <c r="CH120" s="151"/>
      <c r="CI120" s="151"/>
      <c r="CJ120" s="151"/>
      <c r="CK120" s="151"/>
      <c r="CL120" s="151"/>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1"/>
      <c r="DJ120" s="151"/>
      <c r="DK120" s="151"/>
      <c r="DL120" s="151"/>
      <c r="DM120" s="151"/>
      <c r="DN120" s="151"/>
      <c r="DO120" s="151"/>
      <c r="DP120" s="151"/>
      <c r="DQ120" s="151"/>
      <c r="DR120" s="151"/>
      <c r="DS120" s="151"/>
      <c r="DT120" s="151"/>
      <c r="DU120" s="151"/>
      <c r="DV120" s="151"/>
      <c r="DW120" s="151"/>
      <c r="DX120" s="151"/>
      <c r="DY120" s="151"/>
      <c r="DZ120" s="151"/>
      <c r="EA120" s="151"/>
      <c r="EB120" s="151"/>
      <c r="EC120" s="151"/>
      <c r="ED120" s="151"/>
      <c r="EE120" s="151"/>
      <c r="EF120" s="151"/>
      <c r="EG120" s="151"/>
      <c r="EH120" s="151"/>
      <c r="EI120" s="151"/>
      <c r="EJ120" s="151"/>
      <c r="EK120" s="151"/>
      <c r="EL120" s="151"/>
      <c r="EM120" s="151"/>
      <c r="EN120" s="151"/>
      <c r="EO120" s="151"/>
      <c r="EP120" s="151"/>
      <c r="EQ120" s="151"/>
      <c r="ER120" s="151"/>
      <c r="ES120" s="151"/>
      <c r="ET120" s="151"/>
      <c r="EU120" s="151"/>
      <c r="EV120" s="151"/>
      <c r="EW120" s="151"/>
      <c r="EX120" s="151"/>
      <c r="EY120" s="151"/>
      <c r="EZ120" s="151"/>
      <c r="FA120" s="151"/>
      <c r="FB120" s="151"/>
      <c r="FC120" s="151"/>
      <c r="FD120" s="151"/>
      <c r="FE120" s="151"/>
      <c r="FF120" s="151"/>
      <c r="FG120" s="151"/>
      <c r="FH120" s="151"/>
      <c r="FI120" s="151"/>
      <c r="FJ120" s="151"/>
      <c r="FK120" s="151"/>
      <c r="FL120" s="151"/>
      <c r="FM120" s="151"/>
      <c r="FN120" s="151"/>
      <c r="FO120" s="151"/>
      <c r="FP120" s="151"/>
      <c r="FQ120" s="151"/>
      <c r="FR120" s="151"/>
      <c r="FS120" s="151"/>
      <c r="FT120" s="151"/>
      <c r="FU120" s="151"/>
      <c r="FV120" s="151"/>
      <c r="FW120" s="151"/>
      <c r="FX120" s="151"/>
      <c r="FY120" s="151"/>
      <c r="FZ120" s="151"/>
      <c r="GA120" s="151"/>
      <c r="GB120" s="151"/>
      <c r="GC120" s="151"/>
      <c r="GD120" s="151"/>
      <c r="GE120" s="151"/>
      <c r="GF120" s="151"/>
      <c r="GG120" s="151"/>
      <c r="GH120" s="151"/>
      <c r="GI120" s="151"/>
      <c r="GJ120" s="151"/>
      <c r="GK120" s="151"/>
      <c r="GL120" s="151"/>
      <c r="GM120" s="151"/>
      <c r="GN120" s="151"/>
      <c r="GO120" s="151"/>
      <c r="GP120" s="151"/>
      <c r="GQ120" s="151"/>
      <c r="GR120" s="151"/>
      <c r="GS120" s="151"/>
      <c r="GT120" s="151"/>
      <c r="GU120" s="151"/>
      <c r="GV120" s="151"/>
      <c r="GW120" s="151"/>
      <c r="GX120" s="151"/>
      <c r="GY120" s="151"/>
      <c r="GZ120" s="151"/>
      <c r="HA120" s="151"/>
      <c r="HB120" s="151"/>
      <c r="HC120" s="151"/>
      <c r="HD120" s="151"/>
      <c r="HE120" s="151"/>
      <c r="HF120" s="151"/>
      <c r="HG120" s="151"/>
      <c r="HH120" s="151"/>
      <c r="HI120" s="151"/>
      <c r="HJ120" s="151"/>
      <c r="HK120" s="151"/>
      <c r="HL120" s="151"/>
      <c r="HM120" s="151"/>
      <c r="HN120" s="151"/>
      <c r="HO120" s="151"/>
      <c r="HP120" s="151"/>
      <c r="HQ120" s="151"/>
      <c r="HR120" s="151"/>
      <c r="HS120" s="151"/>
      <c r="HT120" s="151"/>
      <c r="HU120" s="151"/>
      <c r="HV120" s="151"/>
      <c r="HW120" s="151"/>
      <c r="HX120" s="151"/>
      <c r="HY120" s="151"/>
      <c r="HZ120" s="151"/>
      <c r="IA120" s="151"/>
      <c r="IB120" s="151"/>
      <c r="IC120" s="151"/>
      <c r="ID120" s="151"/>
      <c r="IE120" s="151"/>
      <c r="IF120" s="151"/>
      <c r="IG120" s="151"/>
      <c r="IH120" s="151"/>
      <c r="II120" s="151"/>
      <c r="IJ120" s="151"/>
      <c r="IK120" s="151"/>
      <c r="IL120" s="151"/>
      <c r="IM120" s="151"/>
      <c r="IN120" s="151"/>
      <c r="IO120" s="151"/>
      <c r="IP120" s="151"/>
      <c r="IQ120" s="151"/>
      <c r="IR120" s="151"/>
      <c r="IS120" s="151"/>
      <c r="IT120" s="151"/>
      <c r="IU120" s="151"/>
      <c r="IV120" s="151"/>
    </row>
    <row r="121" spans="1:256" ht="12.75" customHeight="1" thickBot="1" x14ac:dyDescent="0.25">
      <c r="A121" s="100"/>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44"/>
      <c r="AL121" s="100"/>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44"/>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1"/>
      <c r="DJ121" s="151"/>
      <c r="DK121" s="151"/>
      <c r="DL121" s="151"/>
      <c r="DM121" s="151"/>
      <c r="DN121" s="151"/>
      <c r="DO121" s="151"/>
      <c r="DP121" s="151"/>
      <c r="DQ121" s="151"/>
      <c r="DR121" s="151"/>
      <c r="DS121" s="151"/>
      <c r="DT121" s="151"/>
      <c r="DU121" s="151"/>
      <c r="DV121" s="151"/>
      <c r="DW121" s="151"/>
      <c r="DX121" s="151"/>
      <c r="DY121" s="151"/>
      <c r="DZ121" s="151"/>
      <c r="EA121" s="151"/>
      <c r="EB121" s="151"/>
      <c r="EC121" s="151"/>
      <c r="ED121" s="151"/>
      <c r="EE121" s="151"/>
      <c r="EF121" s="151"/>
      <c r="EG121" s="151"/>
      <c r="EH121" s="151"/>
      <c r="EI121" s="151"/>
      <c r="EJ121" s="151"/>
      <c r="EK121" s="151"/>
      <c r="EL121" s="151"/>
      <c r="EM121" s="151"/>
      <c r="EN121" s="151"/>
      <c r="EO121" s="151"/>
      <c r="EP121" s="151"/>
      <c r="EQ121" s="151"/>
      <c r="ER121" s="151"/>
      <c r="ES121" s="151"/>
      <c r="ET121" s="151"/>
      <c r="EU121" s="151"/>
      <c r="EV121" s="151"/>
      <c r="EW121" s="151"/>
      <c r="EX121" s="151"/>
      <c r="EY121" s="151"/>
      <c r="EZ121" s="151"/>
      <c r="FA121" s="151"/>
      <c r="FB121" s="151"/>
      <c r="FC121" s="151"/>
      <c r="FD121" s="151"/>
      <c r="FE121" s="151"/>
      <c r="FF121" s="151"/>
      <c r="FG121" s="151"/>
      <c r="FH121" s="151"/>
      <c r="FI121" s="151"/>
      <c r="FJ121" s="151"/>
      <c r="FK121" s="151"/>
      <c r="FL121" s="151"/>
      <c r="FM121" s="151"/>
      <c r="FN121" s="151"/>
      <c r="FO121" s="151"/>
      <c r="FP121" s="151"/>
      <c r="FQ121" s="151"/>
      <c r="FR121" s="151"/>
      <c r="FS121" s="151"/>
      <c r="FT121" s="151"/>
      <c r="FU121" s="151"/>
      <c r="FV121" s="151"/>
      <c r="FW121" s="151"/>
      <c r="FX121" s="151"/>
      <c r="FY121" s="151"/>
      <c r="FZ121" s="151"/>
      <c r="GA121" s="151"/>
      <c r="GB121" s="151"/>
      <c r="GC121" s="151"/>
      <c r="GD121" s="151"/>
      <c r="GE121" s="151"/>
      <c r="GF121" s="151"/>
      <c r="GG121" s="151"/>
      <c r="GH121" s="151"/>
      <c r="GI121" s="151"/>
      <c r="GJ121" s="151"/>
      <c r="GK121" s="151"/>
      <c r="GL121" s="151"/>
      <c r="GM121" s="151"/>
      <c r="GN121" s="151"/>
      <c r="GO121" s="151"/>
      <c r="GP121" s="151"/>
      <c r="GQ121" s="151"/>
      <c r="GR121" s="151"/>
      <c r="GS121" s="151"/>
      <c r="GT121" s="151"/>
      <c r="GU121" s="151"/>
      <c r="GV121" s="151"/>
      <c r="GW121" s="151"/>
      <c r="GX121" s="151"/>
      <c r="GY121" s="151"/>
      <c r="GZ121" s="151"/>
      <c r="HA121" s="151"/>
      <c r="HB121" s="151"/>
      <c r="HC121" s="151"/>
      <c r="HD121" s="151"/>
      <c r="HE121" s="151"/>
      <c r="HF121" s="151"/>
      <c r="HG121" s="151"/>
      <c r="HH121" s="151"/>
      <c r="HI121" s="151"/>
      <c r="HJ121" s="151"/>
      <c r="HK121" s="151"/>
      <c r="HL121" s="151"/>
      <c r="HM121" s="151"/>
      <c r="HN121" s="151"/>
      <c r="HO121" s="151"/>
      <c r="HP121" s="151"/>
      <c r="HQ121" s="151"/>
      <c r="HR121" s="151"/>
      <c r="HS121" s="151"/>
      <c r="HT121" s="151"/>
      <c r="HU121" s="151"/>
      <c r="HV121" s="151"/>
      <c r="HW121" s="151"/>
      <c r="HX121" s="151"/>
      <c r="HY121" s="151"/>
      <c r="HZ121" s="151"/>
      <c r="IA121" s="151"/>
      <c r="IB121" s="151"/>
      <c r="IC121" s="151"/>
      <c r="ID121" s="151"/>
      <c r="IE121" s="151"/>
      <c r="IF121" s="151"/>
      <c r="IG121" s="151"/>
      <c r="IH121" s="151"/>
      <c r="II121" s="151"/>
      <c r="IJ121" s="151"/>
      <c r="IK121" s="151"/>
      <c r="IL121" s="151"/>
      <c r="IM121" s="151"/>
      <c r="IN121" s="151"/>
      <c r="IO121" s="151"/>
      <c r="IP121" s="151"/>
      <c r="IQ121" s="151"/>
      <c r="IR121" s="151"/>
      <c r="IS121" s="151"/>
      <c r="IT121" s="151"/>
      <c r="IU121" s="151"/>
      <c r="IV121" s="151"/>
    </row>
    <row r="122" spans="1:256" ht="12.75" customHeight="1" x14ac:dyDescent="0.2">
      <c r="A122" s="70" t="s">
        <v>37</v>
      </c>
      <c r="B122" s="71"/>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1"/>
      <c r="DJ122" s="151"/>
      <c r="DK122" s="151"/>
      <c r="DL122" s="151"/>
      <c r="DM122" s="151"/>
      <c r="DN122" s="151"/>
      <c r="DO122" s="151"/>
      <c r="DP122" s="151"/>
      <c r="DQ122" s="151"/>
      <c r="DR122" s="151"/>
      <c r="DS122" s="151"/>
      <c r="DT122" s="151"/>
      <c r="DU122" s="151"/>
      <c r="DV122" s="151"/>
      <c r="DW122" s="151"/>
      <c r="DX122" s="151"/>
      <c r="DY122" s="151"/>
      <c r="DZ122" s="151"/>
      <c r="EA122" s="151"/>
      <c r="EB122" s="151"/>
      <c r="EC122" s="151"/>
      <c r="ED122" s="151"/>
      <c r="EE122" s="151"/>
      <c r="EF122" s="151"/>
      <c r="EG122" s="151"/>
      <c r="EH122" s="151"/>
      <c r="EI122" s="151"/>
      <c r="EJ122" s="151"/>
      <c r="EK122" s="151"/>
      <c r="EL122" s="151"/>
      <c r="EM122" s="151"/>
      <c r="EN122" s="151"/>
      <c r="EO122" s="151"/>
      <c r="EP122" s="151"/>
      <c r="EQ122" s="151"/>
      <c r="ER122" s="151"/>
      <c r="ES122" s="151"/>
      <c r="ET122" s="151"/>
      <c r="EU122" s="151"/>
      <c r="EV122" s="151"/>
      <c r="EW122" s="151"/>
      <c r="EX122" s="151"/>
      <c r="EY122" s="151"/>
      <c r="EZ122" s="151"/>
      <c r="FA122" s="151"/>
      <c r="FB122" s="151"/>
      <c r="FC122" s="151"/>
      <c r="FD122" s="151"/>
      <c r="FE122" s="151"/>
      <c r="FF122" s="151"/>
      <c r="FG122" s="151"/>
      <c r="FH122" s="151"/>
      <c r="FI122" s="151"/>
      <c r="FJ122" s="151"/>
      <c r="FK122" s="151"/>
      <c r="FL122" s="151"/>
      <c r="FM122" s="151"/>
      <c r="FN122" s="151"/>
      <c r="FO122" s="151"/>
      <c r="FP122" s="151"/>
      <c r="FQ122" s="151"/>
      <c r="FR122" s="151"/>
      <c r="FS122" s="151"/>
      <c r="FT122" s="151"/>
      <c r="FU122" s="151"/>
      <c r="FV122" s="151"/>
      <c r="FW122" s="151"/>
      <c r="FX122" s="151"/>
      <c r="FY122" s="151"/>
      <c r="FZ122" s="151"/>
      <c r="GA122" s="151"/>
      <c r="GB122" s="151"/>
      <c r="GC122" s="151"/>
      <c r="GD122" s="151"/>
      <c r="GE122" s="151"/>
      <c r="GF122" s="151"/>
      <c r="GG122" s="151"/>
      <c r="GH122" s="151"/>
      <c r="GI122" s="151"/>
      <c r="GJ122" s="151"/>
      <c r="GK122" s="151"/>
      <c r="GL122" s="151"/>
      <c r="GM122" s="151"/>
      <c r="GN122" s="151"/>
      <c r="GO122" s="151"/>
      <c r="GP122" s="151"/>
      <c r="GQ122" s="151"/>
      <c r="GR122" s="151"/>
      <c r="GS122" s="151"/>
      <c r="GT122" s="151"/>
      <c r="GU122" s="151"/>
      <c r="GV122" s="151"/>
      <c r="GW122" s="151"/>
      <c r="GX122" s="151"/>
      <c r="GY122" s="151"/>
      <c r="GZ122" s="151"/>
      <c r="HA122" s="151"/>
      <c r="HB122" s="151"/>
      <c r="HC122" s="151"/>
      <c r="HD122" s="151"/>
      <c r="HE122" s="151"/>
      <c r="HF122" s="151"/>
      <c r="HG122" s="151"/>
      <c r="HH122" s="151"/>
      <c r="HI122" s="151"/>
      <c r="HJ122" s="151"/>
      <c r="HK122" s="151"/>
      <c r="HL122" s="151"/>
      <c r="HM122" s="151"/>
      <c r="HN122" s="151"/>
      <c r="HO122" s="151"/>
      <c r="HP122" s="151"/>
      <c r="HQ122" s="151"/>
      <c r="HR122" s="151"/>
      <c r="HS122" s="151"/>
      <c r="HT122" s="151"/>
      <c r="HU122" s="151"/>
      <c r="HV122" s="151"/>
      <c r="HW122" s="151"/>
      <c r="HX122" s="151"/>
      <c r="HY122" s="151"/>
      <c r="HZ122" s="151"/>
      <c r="IA122" s="151"/>
      <c r="IB122" s="151"/>
      <c r="IC122" s="151"/>
      <c r="ID122" s="151"/>
      <c r="IE122" s="151"/>
      <c r="IF122" s="151"/>
      <c r="IG122" s="151"/>
      <c r="IH122" s="151"/>
      <c r="II122" s="151"/>
      <c r="IJ122" s="151"/>
      <c r="IK122" s="151"/>
      <c r="IL122" s="151"/>
      <c r="IM122" s="151"/>
      <c r="IN122" s="151"/>
      <c r="IO122" s="151"/>
      <c r="IP122" s="151"/>
      <c r="IQ122" s="151"/>
      <c r="IR122" s="151"/>
      <c r="IS122" s="151"/>
      <c r="IT122" s="151"/>
      <c r="IU122" s="151"/>
      <c r="IV122" s="151"/>
    </row>
    <row r="123" spans="1:256" ht="12.75" customHeight="1" x14ac:dyDescent="0.2">
      <c r="A123" s="73"/>
      <c r="B123" s="74"/>
      <c r="C123" s="174" t="e">
        <f>SUMIF(#REF!,C93,#REF!)</f>
        <v>#REF!</v>
      </c>
      <c r="D123" s="174" t="e">
        <f>SUMIF(#REF!,D93,#REF!)</f>
        <v>#REF!</v>
      </c>
      <c r="E123" s="174" t="e">
        <f>SUMIF(#REF!,E93,#REF!)</f>
        <v>#REF!</v>
      </c>
      <c r="F123" s="174" t="e">
        <f>SUMIF(#REF!,F93,#REF!)</f>
        <v>#REF!</v>
      </c>
      <c r="G123" s="174" t="e">
        <f>SUMIF(#REF!,G93,#REF!)</f>
        <v>#REF!</v>
      </c>
      <c r="H123" s="174" t="e">
        <f>SUMIF(#REF!,H93,#REF!)</f>
        <v>#REF!</v>
      </c>
      <c r="I123" s="174" t="e">
        <f>SUMIF(#REF!,I93,#REF!)</f>
        <v>#REF!</v>
      </c>
      <c r="J123" s="174" t="e">
        <f>SUMIF(#REF!,J93,#REF!)</f>
        <v>#REF!</v>
      </c>
      <c r="K123" s="174" t="e">
        <f>SUMIF(#REF!,K93,#REF!)</f>
        <v>#REF!</v>
      </c>
      <c r="L123" s="174" t="e">
        <f>SUMIF(#REF!,L93,#REF!)</f>
        <v>#REF!</v>
      </c>
      <c r="M123" s="174" t="e">
        <f>SUMIF(#REF!,M93,#REF!)</f>
        <v>#REF!</v>
      </c>
      <c r="N123" s="174" t="e">
        <f>SUMIF(#REF!,N93,#REF!)</f>
        <v>#REF!</v>
      </c>
      <c r="O123" s="174" t="e">
        <f>SUMIF(#REF!,O93,#REF!)</f>
        <v>#REF!</v>
      </c>
      <c r="P123" s="174" t="e">
        <f>SUMIF(#REF!,P93,#REF!)</f>
        <v>#REF!</v>
      </c>
      <c r="Q123" s="174" t="e">
        <f>SUMIF(#REF!,Q93,#REF!)</f>
        <v>#REF!</v>
      </c>
      <c r="R123" s="174" t="e">
        <f>SUMIF(#REF!,R93,#REF!)</f>
        <v>#REF!</v>
      </c>
      <c r="S123" s="174" t="e">
        <f>SUMIF(#REF!,S93,#REF!)</f>
        <v>#REF!</v>
      </c>
      <c r="T123" s="174" t="e">
        <f>SUMIF(#REF!,T93,#REF!)</f>
        <v>#REF!</v>
      </c>
      <c r="U123" s="174" t="e">
        <f>SUMIF(#REF!,U93,#REF!)</f>
        <v>#REF!</v>
      </c>
      <c r="V123" s="174" t="e">
        <f>SUMIF(#REF!,V93,#REF!)</f>
        <v>#REF!</v>
      </c>
      <c r="W123" s="174" t="e">
        <f>SUMIF(#REF!,W93,#REF!)</f>
        <v>#REF!</v>
      </c>
      <c r="X123" s="174" t="e">
        <f>SUMIF(#REF!,X93,#REF!)</f>
        <v>#REF!</v>
      </c>
      <c r="Y123" s="174" t="e">
        <f>SUMIF(#REF!,Y93,#REF!)</f>
        <v>#REF!</v>
      </c>
      <c r="Z123" s="174" t="e">
        <f>SUMIF(#REF!,Z93,#REF!)</f>
        <v>#REF!</v>
      </c>
      <c r="AA123" s="174" t="e">
        <f>SUMIF(#REF!,AA93,#REF!)</f>
        <v>#REF!</v>
      </c>
      <c r="AB123" s="174" t="e">
        <f>SUMIF(#REF!,AB93,#REF!)</f>
        <v>#REF!</v>
      </c>
      <c r="AC123" s="174" t="e">
        <f>SUMIF(#REF!,AC93,#REF!)</f>
        <v>#REF!</v>
      </c>
      <c r="AD123" s="174" t="e">
        <f>SUMIF(#REF!,AD93,#REF!)</f>
        <v>#REF!</v>
      </c>
      <c r="AE123" s="174" t="e">
        <f>SUMIF(#REF!,AE93,#REF!)</f>
        <v>#REF!</v>
      </c>
      <c r="AF123" s="174" t="e">
        <f>SUMIF(#REF!,AF93,#REF!)</f>
        <v>#REF!</v>
      </c>
      <c r="AG123" s="174" t="e">
        <f>SUMIF(#REF!,AG93,#REF!)</f>
        <v>#REF!</v>
      </c>
      <c r="AH123" s="174" t="e">
        <f>SUMIF(#REF!,AH93,#REF!)</f>
        <v>#REF!</v>
      </c>
      <c r="AI123" s="174" t="e">
        <f>SUMIF(#REF!,AI93,#REF!)</f>
        <v>#REF!</v>
      </c>
      <c r="AJ123" s="174" t="e">
        <f>SUMIF(#REF!,AJ93,#REF!)</f>
        <v>#REF!</v>
      </c>
      <c r="AK123" s="174" t="e">
        <f>SUMIF(#REF!,AK93,#REF!)</f>
        <v>#REF!</v>
      </c>
      <c r="AL123" s="174" t="e">
        <f>SUMIF(#REF!,AL93,#REF!)</f>
        <v>#REF!</v>
      </c>
      <c r="AM123" s="174" t="e">
        <f>SUMIF(#REF!,AM93,#REF!)</f>
        <v>#REF!</v>
      </c>
      <c r="AN123" s="174" t="e">
        <f>SUMIF(#REF!,AN93,#REF!)</f>
        <v>#REF!</v>
      </c>
      <c r="AO123" s="174" t="e">
        <f>SUMIF(#REF!,AO93,#REF!)</f>
        <v>#REF!</v>
      </c>
      <c r="AP123" s="174" t="e">
        <f>SUMIF(#REF!,AP93,#REF!)</f>
        <v>#REF!</v>
      </c>
      <c r="AQ123" s="174" t="e">
        <f>SUMIF(#REF!,AQ93,#REF!)</f>
        <v>#REF!</v>
      </c>
      <c r="AR123" s="174" t="e">
        <f>SUMIF(#REF!,AR93,#REF!)</f>
        <v>#REF!</v>
      </c>
      <c r="AS123" s="174" t="e">
        <f>SUMIF(#REF!,AS93,#REF!)</f>
        <v>#REF!</v>
      </c>
      <c r="AT123" s="174" t="e">
        <f>SUMIF(#REF!,AT93,#REF!)</f>
        <v>#REF!</v>
      </c>
      <c r="AU123" s="174" t="e">
        <f>SUMIF(#REF!,AU93,#REF!)</f>
        <v>#REF!</v>
      </c>
      <c r="AV123" s="174" t="e">
        <f>SUMIF(#REF!,AV93,#REF!)</f>
        <v>#REF!</v>
      </c>
      <c r="AW123" s="174" t="e">
        <f>SUMIF(#REF!,AW93,#REF!)</f>
        <v>#REF!</v>
      </c>
      <c r="AX123" s="174" t="e">
        <f>SUMIF(#REF!,AX93,#REF!)</f>
        <v>#REF!</v>
      </c>
      <c r="AY123" s="174" t="e">
        <f>SUMIF(#REF!,AY93,#REF!)</f>
        <v>#REF!</v>
      </c>
      <c r="AZ123" s="174" t="e">
        <f>SUMIF(#REF!,AZ93,#REF!)</f>
        <v>#REF!</v>
      </c>
      <c r="BA123" s="174" t="e">
        <f>SUMIF(#REF!,BA93,#REF!)</f>
        <v>#REF!</v>
      </c>
      <c r="BB123" s="174" t="e">
        <f>SUMIF(#REF!,BB93,#REF!)</f>
        <v>#REF!</v>
      </c>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151"/>
      <c r="EJ123" s="151"/>
      <c r="EK123" s="151"/>
      <c r="EL123" s="151"/>
      <c r="EM123" s="151"/>
      <c r="EN123" s="151"/>
      <c r="EO123" s="151"/>
      <c r="EP123" s="151"/>
      <c r="EQ123" s="151"/>
      <c r="ER123" s="151"/>
      <c r="ES123" s="151"/>
      <c r="ET123" s="151"/>
      <c r="EU123" s="151"/>
      <c r="EV123" s="151"/>
      <c r="EW123" s="151"/>
      <c r="EX123" s="151"/>
      <c r="EY123" s="151"/>
      <c r="EZ123" s="151"/>
      <c r="FA123" s="151"/>
      <c r="FB123" s="151"/>
      <c r="FC123" s="151"/>
      <c r="FD123" s="151"/>
      <c r="FE123" s="151"/>
      <c r="FF123" s="151"/>
      <c r="FG123" s="151"/>
      <c r="FH123" s="151"/>
      <c r="FI123" s="151"/>
      <c r="FJ123" s="151"/>
      <c r="FK123" s="151"/>
      <c r="FL123" s="151"/>
      <c r="FM123" s="151"/>
      <c r="FN123" s="151"/>
      <c r="FO123" s="151"/>
      <c r="FP123" s="151"/>
      <c r="FQ123" s="151"/>
      <c r="FR123" s="151"/>
      <c r="FS123" s="151"/>
      <c r="FT123" s="151"/>
      <c r="FU123" s="151"/>
      <c r="FV123" s="151"/>
      <c r="FW123" s="151"/>
      <c r="FX123" s="151"/>
      <c r="FY123" s="151"/>
      <c r="FZ123" s="151"/>
      <c r="GA123" s="151"/>
      <c r="GB123" s="151"/>
      <c r="GC123" s="151"/>
      <c r="GD123" s="151"/>
      <c r="GE123" s="151"/>
      <c r="GF123" s="151"/>
      <c r="GG123" s="151"/>
      <c r="GH123" s="151"/>
      <c r="GI123" s="151"/>
      <c r="GJ123" s="151"/>
      <c r="GK123" s="151"/>
      <c r="GL123" s="151"/>
      <c r="GM123" s="151"/>
      <c r="GN123" s="151"/>
      <c r="GO123" s="151"/>
      <c r="GP123" s="151"/>
      <c r="GQ123" s="151"/>
      <c r="GR123" s="151"/>
      <c r="GS123" s="151"/>
      <c r="GT123" s="151"/>
      <c r="GU123" s="151"/>
      <c r="GV123" s="151"/>
      <c r="GW123" s="151"/>
      <c r="GX123" s="151"/>
      <c r="GY123" s="151"/>
      <c r="GZ123" s="151"/>
      <c r="HA123" s="151"/>
      <c r="HB123" s="151"/>
      <c r="HC123" s="151"/>
      <c r="HD123" s="151"/>
      <c r="HE123" s="151"/>
      <c r="HF123" s="151"/>
      <c r="HG123" s="151"/>
      <c r="HH123" s="151"/>
      <c r="HI123" s="151"/>
      <c r="HJ123" s="151"/>
      <c r="HK123" s="151"/>
      <c r="HL123" s="151"/>
      <c r="HM123" s="151"/>
      <c r="HN123" s="151"/>
      <c r="HO123" s="151"/>
      <c r="HP123" s="151"/>
      <c r="HQ123" s="151"/>
      <c r="HR123" s="151"/>
      <c r="HS123" s="151"/>
      <c r="HT123" s="151"/>
      <c r="HU123" s="151"/>
      <c r="HV123" s="151"/>
      <c r="HW123" s="151"/>
      <c r="HX123" s="151"/>
      <c r="HY123" s="151"/>
      <c r="HZ123" s="151"/>
      <c r="IA123" s="151"/>
      <c r="IB123" s="151"/>
      <c r="IC123" s="151"/>
      <c r="ID123" s="151"/>
      <c r="IE123" s="151"/>
      <c r="IF123" s="151"/>
      <c r="IG123" s="151"/>
      <c r="IH123" s="151"/>
      <c r="II123" s="151"/>
      <c r="IJ123" s="151"/>
      <c r="IK123" s="151"/>
      <c r="IL123" s="151"/>
      <c r="IM123" s="151"/>
      <c r="IN123" s="151"/>
      <c r="IO123" s="151"/>
      <c r="IP123" s="151"/>
      <c r="IQ123" s="151"/>
      <c r="IR123" s="151"/>
      <c r="IS123" s="151"/>
      <c r="IT123" s="151"/>
      <c r="IU123" s="151"/>
      <c r="IV123" s="151"/>
    </row>
    <row r="124" spans="1:256" ht="12.75" customHeight="1" thickBot="1" x14ac:dyDescent="0.25">
      <c r="A124" s="76"/>
      <c r="B124" s="7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DE124" s="151"/>
      <c r="DF124" s="151"/>
      <c r="DG124" s="151"/>
      <c r="DH124" s="151"/>
      <c r="DI124" s="151"/>
      <c r="DJ124" s="151"/>
      <c r="DK124" s="151"/>
      <c r="DL124" s="151"/>
      <c r="DM124" s="151"/>
      <c r="DN124" s="151"/>
      <c r="DO124" s="151"/>
      <c r="DP124" s="151"/>
      <c r="DQ124" s="151"/>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151"/>
      <c r="EU124" s="151"/>
      <c r="EV124" s="151"/>
      <c r="EW124" s="151"/>
      <c r="EX124" s="151"/>
      <c r="EY124" s="151"/>
      <c r="EZ124" s="151"/>
      <c r="FA124" s="151"/>
      <c r="FB124" s="151"/>
      <c r="FC124" s="151"/>
      <c r="FD124" s="151"/>
      <c r="FE124" s="151"/>
      <c r="FF124" s="151"/>
      <c r="FG124" s="151"/>
      <c r="FH124" s="151"/>
      <c r="FI124" s="151"/>
      <c r="FJ124" s="151"/>
      <c r="FK124" s="151"/>
      <c r="FL124" s="151"/>
      <c r="FM124" s="151"/>
      <c r="FN124" s="151"/>
      <c r="FO124" s="151"/>
      <c r="FP124" s="151"/>
      <c r="FQ124" s="151"/>
      <c r="FR124" s="151"/>
      <c r="FS124" s="151"/>
      <c r="FT124" s="151"/>
      <c r="FU124" s="151"/>
      <c r="FV124" s="151"/>
      <c r="FW124" s="151"/>
      <c r="FX124" s="151"/>
      <c r="FY124" s="151"/>
      <c r="FZ124" s="151"/>
      <c r="GA124" s="151"/>
      <c r="GB124" s="151"/>
      <c r="GC124" s="151"/>
      <c r="GD124" s="151"/>
      <c r="GE124" s="151"/>
      <c r="GF124" s="151"/>
      <c r="GG124" s="151"/>
      <c r="GH124" s="151"/>
      <c r="GI124" s="151"/>
      <c r="GJ124" s="151"/>
      <c r="GK124" s="151"/>
      <c r="GL124" s="151"/>
      <c r="GM124" s="151"/>
      <c r="GN124" s="151"/>
      <c r="GO124" s="151"/>
      <c r="GP124" s="151"/>
      <c r="GQ124" s="151"/>
      <c r="GR124" s="151"/>
      <c r="GS124" s="151"/>
      <c r="GT124" s="151"/>
      <c r="GU124" s="151"/>
      <c r="GV124" s="151"/>
      <c r="GW124" s="151"/>
      <c r="GX124" s="151"/>
      <c r="GY124" s="151"/>
      <c r="GZ124" s="151"/>
      <c r="HA124" s="151"/>
      <c r="HB124" s="151"/>
      <c r="HC124" s="151"/>
      <c r="HD124" s="151"/>
      <c r="HE124" s="151"/>
      <c r="HF124" s="151"/>
      <c r="HG124" s="151"/>
      <c r="HH124" s="151"/>
      <c r="HI124" s="151"/>
      <c r="HJ124" s="151"/>
      <c r="HK124" s="151"/>
      <c r="HL124" s="151"/>
      <c r="HM124" s="151"/>
      <c r="HN124" s="151"/>
      <c r="HO124" s="151"/>
      <c r="HP124" s="151"/>
      <c r="HQ124" s="151"/>
      <c r="HR124" s="151"/>
      <c r="HS124" s="151"/>
      <c r="HT124" s="151"/>
      <c r="HU124" s="151"/>
      <c r="HV124" s="151"/>
      <c r="HW124" s="151"/>
      <c r="HX124" s="151"/>
      <c r="HY124" s="151"/>
      <c r="HZ124" s="151"/>
      <c r="IA124" s="151"/>
      <c r="IB124" s="151"/>
      <c r="IC124" s="151"/>
      <c r="ID124" s="151"/>
      <c r="IE124" s="151"/>
      <c r="IF124" s="151"/>
      <c r="IG124" s="151"/>
      <c r="IH124" s="151"/>
      <c r="II124" s="151"/>
      <c r="IJ124" s="151"/>
      <c r="IK124" s="151"/>
      <c r="IL124" s="151"/>
      <c r="IM124" s="151"/>
      <c r="IN124" s="151"/>
      <c r="IO124" s="151"/>
      <c r="IP124" s="151"/>
      <c r="IQ124" s="151"/>
      <c r="IR124" s="151"/>
      <c r="IS124" s="151"/>
      <c r="IT124" s="151"/>
      <c r="IU124" s="151"/>
      <c r="IV124" s="151"/>
    </row>
    <row r="125" spans="1:256" ht="12.75" customHeight="1" x14ac:dyDescent="0.2">
      <c r="A125" s="95" t="s">
        <v>38</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142"/>
      <c r="AL125" s="95" t="s">
        <v>38</v>
      </c>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row>
    <row r="126" spans="1:256" ht="12.75" customHeight="1" x14ac:dyDescent="0.2">
      <c r="A126" s="97"/>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143"/>
      <c r="AL126" s="97"/>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row>
    <row r="127" spans="1:256" ht="13.5" customHeight="1" thickBot="1" x14ac:dyDescent="0.25">
      <c r="A127" s="100"/>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44"/>
      <c r="AL127" s="100"/>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row>
    <row r="128" spans="1:256" ht="12.75" customHeight="1" x14ac:dyDescent="0.2">
      <c r="A128" s="70" t="s">
        <v>39</v>
      </c>
      <c r="B128" s="7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row>
    <row r="129" spans="1:54" ht="13.5" customHeight="1" x14ac:dyDescent="0.2">
      <c r="A129" s="73"/>
      <c r="B129" s="74"/>
      <c r="C129" s="75" t="e">
        <f>SUMIF(#REF!,C93,#REF!)</f>
        <v>#REF!</v>
      </c>
      <c r="D129" s="75" t="e">
        <f>SUMIF(#REF!,D93,#REF!)</f>
        <v>#REF!</v>
      </c>
      <c r="E129" s="75" t="e">
        <f>SUMIF(#REF!,E93,#REF!)</f>
        <v>#REF!</v>
      </c>
      <c r="F129" s="75" t="e">
        <f>SUMIF(#REF!,F93,#REF!)</f>
        <v>#REF!</v>
      </c>
      <c r="G129" s="75" t="e">
        <f>SUMIF(#REF!,G93,#REF!)</f>
        <v>#REF!</v>
      </c>
      <c r="H129" s="75" t="e">
        <f>SUMIF(#REF!,H93,#REF!)</f>
        <v>#REF!</v>
      </c>
      <c r="I129" s="75" t="e">
        <f>SUMIF(#REF!,I93,#REF!)</f>
        <v>#REF!</v>
      </c>
      <c r="J129" s="75" t="e">
        <f>SUMIF(#REF!,J93,#REF!)</f>
        <v>#REF!</v>
      </c>
      <c r="K129" s="75" t="e">
        <f>SUMIF(#REF!,K93,#REF!)</f>
        <v>#REF!</v>
      </c>
      <c r="L129" s="75" t="e">
        <f>SUMIF(#REF!,L93,#REF!)</f>
        <v>#REF!</v>
      </c>
      <c r="M129" s="75" t="e">
        <f>SUMIF(#REF!,M93,#REF!)</f>
        <v>#REF!</v>
      </c>
      <c r="N129" s="75" t="e">
        <f>SUMIF(#REF!,N93,#REF!)</f>
        <v>#REF!</v>
      </c>
      <c r="O129" s="75" t="e">
        <f>SUMIF(#REF!,O93,#REF!)</f>
        <v>#REF!</v>
      </c>
      <c r="P129" s="75" t="e">
        <f>SUMIF(#REF!,P93,#REF!)</f>
        <v>#REF!</v>
      </c>
      <c r="Q129" s="75" t="e">
        <f>SUMIF(#REF!,Q93,#REF!)</f>
        <v>#REF!</v>
      </c>
      <c r="R129" s="75" t="e">
        <f>SUMIF(#REF!,R93,#REF!)</f>
        <v>#REF!</v>
      </c>
      <c r="S129" s="75" t="e">
        <f>SUMIF(#REF!,S93,#REF!)</f>
        <v>#REF!</v>
      </c>
      <c r="T129" s="75" t="e">
        <f>SUMIF(#REF!,T93,#REF!)</f>
        <v>#REF!</v>
      </c>
      <c r="U129" s="75" t="e">
        <f>SUMIF(#REF!,U93,#REF!)</f>
        <v>#REF!</v>
      </c>
      <c r="V129" s="75" t="e">
        <f>SUMIF(#REF!,V93,#REF!)</f>
        <v>#REF!</v>
      </c>
      <c r="W129" s="75" t="e">
        <f>SUMIF(#REF!,W93,#REF!)</f>
        <v>#REF!</v>
      </c>
      <c r="X129" s="75" t="e">
        <f>SUMIF(#REF!,X93,#REF!)</f>
        <v>#REF!</v>
      </c>
      <c r="Y129" s="75" t="e">
        <f>SUMIF(#REF!,Y93,#REF!)</f>
        <v>#REF!</v>
      </c>
      <c r="Z129" s="75" t="e">
        <f>SUMIF(#REF!,Z93,#REF!)</f>
        <v>#REF!</v>
      </c>
      <c r="AA129" s="75" t="e">
        <f>SUMIF(#REF!,AA93,#REF!)</f>
        <v>#REF!</v>
      </c>
      <c r="AB129" s="75" t="e">
        <f>SUMIF(#REF!,AB93,#REF!)</f>
        <v>#REF!</v>
      </c>
      <c r="AC129" s="75" t="e">
        <f>SUMIF(#REF!,AC93,#REF!)</f>
        <v>#REF!</v>
      </c>
      <c r="AD129" s="75" t="e">
        <f>SUMIF(#REF!,AD93,#REF!)</f>
        <v>#REF!</v>
      </c>
      <c r="AE129" s="75" t="e">
        <f>SUMIF(#REF!,AE93,#REF!)</f>
        <v>#REF!</v>
      </c>
      <c r="AF129" s="75" t="e">
        <f>SUMIF(#REF!,AF93,#REF!)</f>
        <v>#REF!</v>
      </c>
      <c r="AG129" s="75" t="e">
        <f>SUMIF(#REF!,AG93,#REF!)</f>
        <v>#REF!</v>
      </c>
      <c r="AH129" s="75" t="e">
        <f>SUMIF(#REF!,AH93,#REF!)</f>
        <v>#REF!</v>
      </c>
      <c r="AI129" s="75" t="e">
        <f>SUMIF(#REF!,AI93,#REF!)</f>
        <v>#REF!</v>
      </c>
      <c r="AJ129" s="75" t="e">
        <f>SUMIF(#REF!,AJ93,#REF!)</f>
        <v>#REF!</v>
      </c>
      <c r="AK129" s="75" t="e">
        <f>SUMIF(#REF!,AK93,#REF!)</f>
        <v>#REF!</v>
      </c>
      <c r="AL129" s="75" t="e">
        <f>SUMIF(#REF!,AL93,#REF!)</f>
        <v>#REF!</v>
      </c>
      <c r="AM129" s="75" t="e">
        <f>SUMIF(#REF!,AM93,#REF!)</f>
        <v>#REF!</v>
      </c>
      <c r="AN129" s="75" t="e">
        <f>SUMIF(#REF!,AN93,#REF!)</f>
        <v>#REF!</v>
      </c>
      <c r="AO129" s="75" t="e">
        <f>SUMIF(#REF!,AO93,#REF!)</f>
        <v>#REF!</v>
      </c>
      <c r="AP129" s="75" t="e">
        <f>SUMIF(#REF!,AP93,#REF!)</f>
        <v>#REF!</v>
      </c>
      <c r="AQ129" s="75" t="e">
        <f>SUMIF(#REF!,AQ93,#REF!)</f>
        <v>#REF!</v>
      </c>
      <c r="AR129" s="75" t="e">
        <f>SUMIF(#REF!,AR93,#REF!)</f>
        <v>#REF!</v>
      </c>
      <c r="AS129" s="75" t="e">
        <f>SUMIF(#REF!,AS93,#REF!)</f>
        <v>#REF!</v>
      </c>
      <c r="AT129" s="75" t="e">
        <f>SUMIF(#REF!,AT93,#REF!)</f>
        <v>#REF!</v>
      </c>
      <c r="AU129" s="75" t="e">
        <f>SUMIF(#REF!,AU93,#REF!)</f>
        <v>#REF!</v>
      </c>
      <c r="AV129" s="75" t="e">
        <f>SUMIF(#REF!,AV93,#REF!)</f>
        <v>#REF!</v>
      </c>
      <c r="AW129" s="75" t="e">
        <f>SUMIF(#REF!,AW93,#REF!)</f>
        <v>#REF!</v>
      </c>
      <c r="AX129" s="75" t="e">
        <f>SUMIF(#REF!,AX93,#REF!)</f>
        <v>#REF!</v>
      </c>
      <c r="AY129" s="75" t="e">
        <f>SUMIF(#REF!,AY93,#REF!)</f>
        <v>#REF!</v>
      </c>
      <c r="AZ129" s="75" t="e">
        <f>SUMIF(#REF!,AZ93,#REF!)</f>
        <v>#REF!</v>
      </c>
      <c r="BA129" s="75" t="e">
        <f>SUMIF(#REF!,BA93,#REF!)</f>
        <v>#REF!</v>
      </c>
      <c r="BB129" s="75" t="e">
        <f>SUMIF(#REF!,BB93,#REF!)</f>
        <v>#REF!</v>
      </c>
    </row>
    <row r="130" spans="1:54" ht="12.75" customHeight="1" thickBot="1" x14ac:dyDescent="0.25">
      <c r="A130" s="76"/>
      <c r="B130" s="7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row>
    <row r="131" spans="1:54" ht="13.5" customHeight="1" x14ac:dyDescent="0.2"/>
    <row r="132" spans="1:54" ht="13.5" customHeight="1" x14ac:dyDescent="0.2"/>
    <row r="134" spans="1:54" ht="12.75" customHeight="1" x14ac:dyDescent="0.2"/>
    <row r="135" spans="1:54" ht="12.75" customHeight="1" x14ac:dyDescent="0.2"/>
    <row r="136" spans="1:54" ht="13.5" customHeight="1" x14ac:dyDescent="0.2"/>
    <row r="137" spans="1:54" ht="12.75" customHeight="1" x14ac:dyDescent="0.2"/>
    <row r="138" spans="1:54" ht="13.5" customHeight="1" x14ac:dyDescent="0.2"/>
    <row r="139" spans="1:54" ht="13.5" customHeight="1" x14ac:dyDescent="0.2"/>
    <row r="140" spans="1:54" ht="12.75" customHeight="1" x14ac:dyDescent="0.2"/>
    <row r="141" spans="1:54" ht="12.75" customHeight="1" x14ac:dyDescent="0.2"/>
    <row r="142" spans="1:54" ht="13.5" customHeight="1" x14ac:dyDescent="0.2"/>
    <row r="143" spans="1:54" ht="12.75" customHeight="1" x14ac:dyDescent="0.2"/>
    <row r="144" spans="1:54" ht="12.75" customHeight="1" x14ac:dyDescent="0.2"/>
    <row r="145" ht="13.5" customHeight="1" x14ac:dyDescent="0.2"/>
    <row r="146" ht="12.75" customHeight="1" x14ac:dyDescent="0.2"/>
    <row r="147" ht="12.75" customHeight="1" x14ac:dyDescent="0.2"/>
    <row r="148" ht="13.5" customHeight="1" x14ac:dyDescent="0.2"/>
    <row r="149" ht="12.75" customHeight="1" x14ac:dyDescent="0.2"/>
    <row r="150" ht="12.75" customHeight="1" x14ac:dyDescent="0.2"/>
    <row r="151" ht="13.5" customHeight="1" x14ac:dyDescent="0.2"/>
    <row r="152" ht="12.75" customHeight="1" x14ac:dyDescent="0.2"/>
    <row r="153" ht="12.75" customHeight="1" x14ac:dyDescent="0.2"/>
    <row r="154" ht="13.5" customHeight="1" x14ac:dyDescent="0.2"/>
    <row r="156" ht="15" customHeight="1" x14ac:dyDescent="0.2"/>
    <row r="157" ht="13.5" customHeight="1" x14ac:dyDescent="0.2"/>
    <row r="158" ht="12.75" customHeight="1" x14ac:dyDescent="0.2"/>
    <row r="159" ht="12.75" customHeight="1" x14ac:dyDescent="0.2"/>
    <row r="160" ht="12.75" customHeight="1" x14ac:dyDescent="0.2"/>
    <row r="161" ht="13.5" customHeight="1" x14ac:dyDescent="0.2"/>
    <row r="162" ht="12.75" customHeight="1" x14ac:dyDescent="0.2"/>
    <row r="163" ht="13.5" customHeight="1" x14ac:dyDescent="0.2"/>
    <row r="172" ht="12.75" customHeight="1" x14ac:dyDescent="0.2"/>
    <row r="173" ht="12.75" customHeight="1" x14ac:dyDescent="0.2"/>
    <row r="174" ht="13.5" customHeight="1" x14ac:dyDescent="0.2"/>
    <row r="176" ht="18" customHeight="1" x14ac:dyDescent="0.2"/>
    <row r="177" spans="1:37" ht="13.5" customHeight="1" x14ac:dyDescent="0.2"/>
    <row r="178" spans="1:37" ht="12.75" customHeight="1" x14ac:dyDescent="0.2"/>
    <row r="179" spans="1:37" ht="12.75" customHeight="1" x14ac:dyDescent="0.2"/>
    <row r="180" spans="1:37" ht="13.5" customHeight="1" x14ac:dyDescent="0.2"/>
    <row r="182" spans="1:37" ht="18" customHeight="1" x14ac:dyDescent="0.2"/>
    <row r="188" spans="1:37" x14ac:dyDescent="0.2">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row>
    <row r="189" spans="1:37" x14ac:dyDescent="0.2">
      <c r="A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row>
    <row r="190" spans="1:37" x14ac:dyDescent="0.2">
      <c r="A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row>
    <row r="191" spans="1:37" x14ac:dyDescent="0.2">
      <c r="A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row>
    <row r="192" spans="1:37" x14ac:dyDescent="0.2">
      <c r="A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row>
    <row r="193" spans="1:37" x14ac:dyDescent="0.2">
      <c r="A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row>
    <row r="194" spans="1:37" x14ac:dyDescent="0.2">
      <c r="A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row>
    <row r="195" spans="1:37" x14ac:dyDescent="0.2">
      <c r="A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row>
    <row r="196" spans="1:37" x14ac:dyDescent="0.2">
      <c r="A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row>
    <row r="197" spans="1:37" x14ac:dyDescent="0.2">
      <c r="A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row>
    <row r="198" spans="1:37" x14ac:dyDescent="0.2">
      <c r="A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row>
    <row r="199" spans="1:37" x14ac:dyDescent="0.2">
      <c r="A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row>
    <row r="200" spans="1:37" x14ac:dyDescent="0.2">
      <c r="A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row>
    <row r="201" spans="1:37" x14ac:dyDescent="0.2">
      <c r="A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row>
    <row r="202" spans="1:37" x14ac:dyDescent="0.2">
      <c r="A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row>
    <row r="203" spans="1:37" x14ac:dyDescent="0.2">
      <c r="A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row>
    <row r="204" spans="1:37" x14ac:dyDescent="0.2">
      <c r="A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row>
    <row r="205" spans="1:37" x14ac:dyDescent="0.2">
      <c r="A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row>
    <row r="206" spans="1:37" x14ac:dyDescent="0.2">
      <c r="A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row>
    <row r="207" spans="1:37" x14ac:dyDescent="0.2">
      <c r="A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row>
    <row r="208" spans="1:37" x14ac:dyDescent="0.2">
      <c r="A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row>
    <row r="216" spans="7:9" ht="13.5" thickBot="1" x14ac:dyDescent="0.25"/>
    <row r="217" spans="7:9" ht="13.5" thickBot="1" x14ac:dyDescent="0.25">
      <c r="G217" s="175" t="s">
        <v>42</v>
      </c>
      <c r="H217" s="176"/>
      <c r="I217" s="177" t="s">
        <v>43</v>
      </c>
    </row>
    <row r="218" spans="7:9" x14ac:dyDescent="0.2">
      <c r="G218" s="178" t="s">
        <v>44</v>
      </c>
      <c r="H218" s="179"/>
      <c r="I218" s="180" t="e">
        <f>COUNTIF(#REF!,"manque personnel")/32</f>
        <v>#REF!</v>
      </c>
    </row>
    <row r="219" spans="7:9" x14ac:dyDescent="0.2">
      <c r="G219" s="181" t="s">
        <v>45</v>
      </c>
      <c r="H219" s="182"/>
      <c r="I219" s="180" t="e">
        <f>COUNTIF(#REF!,"manque personnel")/32</f>
        <v>#REF!</v>
      </c>
    </row>
    <row r="220" spans="7:9" x14ac:dyDescent="0.2">
      <c r="G220" s="181" t="s">
        <v>46</v>
      </c>
      <c r="H220" s="182"/>
      <c r="I220" s="180" t="e">
        <f>COUNTIF(#REF!,"manque personnel")/32</f>
        <v>#REF!</v>
      </c>
    </row>
    <row r="221" spans="7:9" x14ac:dyDescent="0.2">
      <c r="G221" s="181" t="s">
        <v>47</v>
      </c>
      <c r="H221" s="182"/>
      <c r="I221" s="180" t="e">
        <f>COUNTIF(#REF!,"manque personnel")/32</f>
        <v>#REF!</v>
      </c>
    </row>
    <row r="222" spans="7:9" x14ac:dyDescent="0.2">
      <c r="G222" s="181" t="s">
        <v>48</v>
      </c>
      <c r="H222" s="182"/>
      <c r="I222" s="180" t="e">
        <f>COUNTIF(#REF!,"manque personnel")/32</f>
        <v>#REF!</v>
      </c>
    </row>
    <row r="223" spans="7:9" x14ac:dyDescent="0.2">
      <c r="G223" s="181" t="s">
        <v>49</v>
      </c>
      <c r="H223" s="182"/>
      <c r="I223" s="180" t="e">
        <f>COUNTIF(#REF!,"manque personnel")/32</f>
        <v>#REF!</v>
      </c>
    </row>
    <row r="224" spans="7:9" x14ac:dyDescent="0.2">
      <c r="G224" s="181" t="s">
        <v>50</v>
      </c>
      <c r="H224" s="182"/>
      <c r="I224" s="180" t="e">
        <f>COUNTIF(#REF!,"manque personnel")/32</f>
        <v>#REF!</v>
      </c>
    </row>
    <row r="225" spans="7:9" x14ac:dyDescent="0.2">
      <c r="G225" s="181" t="s">
        <v>51</v>
      </c>
      <c r="H225" s="182"/>
      <c r="I225" s="180" t="e">
        <f>COUNTIF(#REF!,"manque personnel")/32</f>
        <v>#REF!</v>
      </c>
    </row>
    <row r="226" spans="7:9" x14ac:dyDescent="0.2">
      <c r="G226" s="181"/>
      <c r="H226" s="182"/>
      <c r="I226" s="183"/>
    </row>
  </sheetData>
  <mergeCells count="2095">
    <mergeCell ref="G223:H223"/>
    <mergeCell ref="G224:H224"/>
    <mergeCell ref="G225:H225"/>
    <mergeCell ref="G226:H226"/>
    <mergeCell ref="A128:B130"/>
    <mergeCell ref="G218:H218"/>
    <mergeCell ref="G219:H219"/>
    <mergeCell ref="G220:H220"/>
    <mergeCell ref="G221:H221"/>
    <mergeCell ref="G222:H222"/>
    <mergeCell ref="A116:B118"/>
    <mergeCell ref="A119:AK121"/>
    <mergeCell ref="AL119:BV121"/>
    <mergeCell ref="A122:B124"/>
    <mergeCell ref="A125:AK127"/>
    <mergeCell ref="AL125:BV127"/>
    <mergeCell ref="A101:B103"/>
    <mergeCell ref="A104:B106"/>
    <mergeCell ref="A107:AJ109"/>
    <mergeCell ref="AK107:BT109"/>
    <mergeCell ref="A110:B112"/>
    <mergeCell ref="A113:B115"/>
    <mergeCell ref="AX95:AX97"/>
    <mergeCell ref="AY95:AY97"/>
    <mergeCell ref="AZ95:AZ97"/>
    <mergeCell ref="BA95:BA97"/>
    <mergeCell ref="BB95:BB97"/>
    <mergeCell ref="A98:B100"/>
    <mergeCell ref="AR95:AR97"/>
    <mergeCell ref="AS95:AS97"/>
    <mergeCell ref="AT95:AT97"/>
    <mergeCell ref="AU95:AU97"/>
    <mergeCell ref="AV95:AV97"/>
    <mergeCell ref="AW95:AW97"/>
    <mergeCell ref="AL95:AL97"/>
    <mergeCell ref="AM95:AM97"/>
    <mergeCell ref="AN95:AN97"/>
    <mergeCell ref="AO95:AO97"/>
    <mergeCell ref="AP95:AP97"/>
    <mergeCell ref="AQ95:AQ97"/>
    <mergeCell ref="AF95:AF97"/>
    <mergeCell ref="AG95:AG97"/>
    <mergeCell ref="AH95:AH97"/>
    <mergeCell ref="AI95:AI97"/>
    <mergeCell ref="AJ95:AJ97"/>
    <mergeCell ref="AK95:AK97"/>
    <mergeCell ref="Z95:Z97"/>
    <mergeCell ref="AA95:AA97"/>
    <mergeCell ref="AB95:AB97"/>
    <mergeCell ref="AC95:AC97"/>
    <mergeCell ref="AD95:AD97"/>
    <mergeCell ref="AE95:AE97"/>
    <mergeCell ref="T95:T97"/>
    <mergeCell ref="U95:U97"/>
    <mergeCell ref="V95:V97"/>
    <mergeCell ref="W95:W97"/>
    <mergeCell ref="X95:X97"/>
    <mergeCell ref="Y95:Y97"/>
    <mergeCell ref="N95:N97"/>
    <mergeCell ref="O95:O97"/>
    <mergeCell ref="P95:P97"/>
    <mergeCell ref="Q95:Q97"/>
    <mergeCell ref="R95:R97"/>
    <mergeCell ref="S95:S97"/>
    <mergeCell ref="H95:H97"/>
    <mergeCell ref="I95:I97"/>
    <mergeCell ref="J95:J97"/>
    <mergeCell ref="K95:K97"/>
    <mergeCell ref="L95:L97"/>
    <mergeCell ref="M95:M97"/>
    <mergeCell ref="A95:B97"/>
    <mergeCell ref="C95:C97"/>
    <mergeCell ref="D95:D97"/>
    <mergeCell ref="E95:E97"/>
    <mergeCell ref="F95:F97"/>
    <mergeCell ref="G95:G97"/>
    <mergeCell ref="GD83:HN85"/>
    <mergeCell ref="HO83:IV85"/>
    <mergeCell ref="A86:B88"/>
    <mergeCell ref="A89:AJ91"/>
    <mergeCell ref="AK89:BT91"/>
    <mergeCell ref="A92:B94"/>
    <mergeCell ref="A80:B82"/>
    <mergeCell ref="A83:AK85"/>
    <mergeCell ref="AL83:BV85"/>
    <mergeCell ref="BW83:DG85"/>
    <mergeCell ref="DH83:ER85"/>
    <mergeCell ref="ES83:GC85"/>
    <mergeCell ref="IU65:IU76"/>
    <mergeCell ref="IV65:IV76"/>
    <mergeCell ref="A77:AK79"/>
    <mergeCell ref="AL77:BV79"/>
    <mergeCell ref="BW77:DG79"/>
    <mergeCell ref="DH77:ER79"/>
    <mergeCell ref="ES77:GC79"/>
    <mergeCell ref="GD77:HN79"/>
    <mergeCell ref="HO77:IV79"/>
    <mergeCell ref="IO65:IO76"/>
    <mergeCell ref="IP65:IP76"/>
    <mergeCell ref="IQ65:IQ76"/>
    <mergeCell ref="IR65:IR76"/>
    <mergeCell ref="IS65:IS76"/>
    <mergeCell ref="IT65:IT76"/>
    <mergeCell ref="II65:II76"/>
    <mergeCell ref="IJ65:IJ76"/>
    <mergeCell ref="IK65:IK76"/>
    <mergeCell ref="IL65:IL76"/>
    <mergeCell ref="IM65:IM76"/>
    <mergeCell ref="IN65:IN76"/>
    <mergeCell ref="IC65:IC76"/>
    <mergeCell ref="ID65:ID76"/>
    <mergeCell ref="IE65:IE76"/>
    <mergeCell ref="IF65:IF76"/>
    <mergeCell ref="IG65:IG76"/>
    <mergeCell ref="IH65:IH76"/>
    <mergeCell ref="HW65:HW76"/>
    <mergeCell ref="HX65:HX76"/>
    <mergeCell ref="HY65:HY76"/>
    <mergeCell ref="HZ65:HZ76"/>
    <mergeCell ref="IA65:IA76"/>
    <mergeCell ref="IB65:IB76"/>
    <mergeCell ref="HQ65:HQ76"/>
    <mergeCell ref="HR65:HR76"/>
    <mergeCell ref="HS65:HS76"/>
    <mergeCell ref="HT65:HT76"/>
    <mergeCell ref="HU65:HU76"/>
    <mergeCell ref="HV65:HV76"/>
    <mergeCell ref="HK65:HK76"/>
    <mergeCell ref="HL65:HL76"/>
    <mergeCell ref="HM65:HM76"/>
    <mergeCell ref="HN65:HN76"/>
    <mergeCell ref="HO65:HO76"/>
    <mergeCell ref="HP65:HP76"/>
    <mergeCell ref="HE65:HE76"/>
    <mergeCell ref="HF65:HF76"/>
    <mergeCell ref="HG65:HG76"/>
    <mergeCell ref="HH65:HH76"/>
    <mergeCell ref="HI65:HI76"/>
    <mergeCell ref="HJ65:HJ76"/>
    <mergeCell ref="GY65:GY76"/>
    <mergeCell ref="GZ65:GZ76"/>
    <mergeCell ref="HA65:HA76"/>
    <mergeCell ref="HB65:HB76"/>
    <mergeCell ref="HC65:HC76"/>
    <mergeCell ref="HD65:HD76"/>
    <mergeCell ref="GS65:GS76"/>
    <mergeCell ref="GT65:GT76"/>
    <mergeCell ref="GU65:GU76"/>
    <mergeCell ref="GV65:GV76"/>
    <mergeCell ref="GW65:GW76"/>
    <mergeCell ref="GX65:GX76"/>
    <mergeCell ref="GM65:GM76"/>
    <mergeCell ref="GN65:GN76"/>
    <mergeCell ref="GO65:GO76"/>
    <mergeCell ref="GP65:GP76"/>
    <mergeCell ref="GQ65:GQ76"/>
    <mergeCell ref="GR65:GR76"/>
    <mergeCell ref="GG65:GG76"/>
    <mergeCell ref="GH65:GH76"/>
    <mergeCell ref="GI65:GI76"/>
    <mergeCell ref="GJ65:GJ76"/>
    <mergeCell ref="GK65:GK76"/>
    <mergeCell ref="GL65:GL76"/>
    <mergeCell ref="GA65:GA76"/>
    <mergeCell ref="GB65:GB76"/>
    <mergeCell ref="GC65:GC76"/>
    <mergeCell ref="GD65:GD76"/>
    <mergeCell ref="GE65:GE76"/>
    <mergeCell ref="GF65:GF76"/>
    <mergeCell ref="FU65:FU76"/>
    <mergeCell ref="FV65:FV76"/>
    <mergeCell ref="FW65:FW76"/>
    <mergeCell ref="FX65:FX76"/>
    <mergeCell ref="FY65:FY76"/>
    <mergeCell ref="FZ65:FZ76"/>
    <mergeCell ref="FO65:FO76"/>
    <mergeCell ref="FP65:FP76"/>
    <mergeCell ref="FQ65:FQ76"/>
    <mergeCell ref="FR65:FR76"/>
    <mergeCell ref="FS65:FS76"/>
    <mergeCell ref="FT65:FT76"/>
    <mergeCell ref="FI65:FI76"/>
    <mergeCell ref="FJ65:FJ76"/>
    <mergeCell ref="FK65:FK76"/>
    <mergeCell ref="FL65:FL76"/>
    <mergeCell ref="FM65:FM76"/>
    <mergeCell ref="FN65:FN76"/>
    <mergeCell ref="FC65:FC76"/>
    <mergeCell ref="FD65:FD76"/>
    <mergeCell ref="FE65:FE76"/>
    <mergeCell ref="FF65:FF76"/>
    <mergeCell ref="FG65:FG76"/>
    <mergeCell ref="FH65:FH76"/>
    <mergeCell ref="EW65:EW76"/>
    <mergeCell ref="EX65:EX76"/>
    <mergeCell ref="EY65:EY76"/>
    <mergeCell ref="EZ65:EZ76"/>
    <mergeCell ref="FA65:FA76"/>
    <mergeCell ref="FB65:FB76"/>
    <mergeCell ref="EQ65:EQ76"/>
    <mergeCell ref="ER65:ER76"/>
    <mergeCell ref="ES65:ES76"/>
    <mergeCell ref="ET65:ET76"/>
    <mergeCell ref="EU65:EU76"/>
    <mergeCell ref="EV65:EV76"/>
    <mergeCell ref="EK65:EK76"/>
    <mergeCell ref="EL65:EL76"/>
    <mergeCell ref="EM65:EM76"/>
    <mergeCell ref="EN65:EN76"/>
    <mergeCell ref="EO65:EO76"/>
    <mergeCell ref="EP65:EP76"/>
    <mergeCell ref="EE65:EE76"/>
    <mergeCell ref="EF65:EF76"/>
    <mergeCell ref="EG65:EG76"/>
    <mergeCell ref="EH65:EH76"/>
    <mergeCell ref="EI65:EI76"/>
    <mergeCell ref="EJ65:EJ76"/>
    <mergeCell ref="DY65:DY76"/>
    <mergeCell ref="DZ65:DZ76"/>
    <mergeCell ref="EA65:EA76"/>
    <mergeCell ref="EB65:EB76"/>
    <mergeCell ref="EC65:EC76"/>
    <mergeCell ref="ED65:ED76"/>
    <mergeCell ref="DS65:DS76"/>
    <mergeCell ref="DT65:DT76"/>
    <mergeCell ref="DU65:DU76"/>
    <mergeCell ref="DV65:DV76"/>
    <mergeCell ref="DW65:DW76"/>
    <mergeCell ref="DX65:DX76"/>
    <mergeCell ref="DM65:DM76"/>
    <mergeCell ref="DN65:DN76"/>
    <mergeCell ref="DO65:DO76"/>
    <mergeCell ref="DP65:DP76"/>
    <mergeCell ref="DQ65:DQ76"/>
    <mergeCell ref="DR65:DR76"/>
    <mergeCell ref="DG65:DG76"/>
    <mergeCell ref="DH65:DH76"/>
    <mergeCell ref="DI65:DI76"/>
    <mergeCell ref="DJ65:DJ76"/>
    <mergeCell ref="DK65:DK76"/>
    <mergeCell ref="DL65:DL76"/>
    <mergeCell ref="DA65:DA76"/>
    <mergeCell ref="DB65:DB76"/>
    <mergeCell ref="DC65:DC76"/>
    <mergeCell ref="DD65:DD76"/>
    <mergeCell ref="DE65:DE76"/>
    <mergeCell ref="DF65:DF76"/>
    <mergeCell ref="CU65:CU76"/>
    <mergeCell ref="CV65:CV76"/>
    <mergeCell ref="CW65:CW76"/>
    <mergeCell ref="CX65:CX76"/>
    <mergeCell ref="CY65:CY76"/>
    <mergeCell ref="CZ65:CZ76"/>
    <mergeCell ref="CO65:CO76"/>
    <mergeCell ref="CP65:CP76"/>
    <mergeCell ref="CQ65:CQ76"/>
    <mergeCell ref="CR65:CR76"/>
    <mergeCell ref="CS65:CS76"/>
    <mergeCell ref="CT65:CT76"/>
    <mergeCell ref="CI65:CI76"/>
    <mergeCell ref="CJ65:CJ76"/>
    <mergeCell ref="CK65:CK76"/>
    <mergeCell ref="CL65:CL76"/>
    <mergeCell ref="CM65:CM76"/>
    <mergeCell ref="CN65:CN76"/>
    <mergeCell ref="CC65:CC76"/>
    <mergeCell ref="CD65:CD76"/>
    <mergeCell ref="CE65:CE76"/>
    <mergeCell ref="CF65:CF76"/>
    <mergeCell ref="CG65:CG76"/>
    <mergeCell ref="CH65:CH76"/>
    <mergeCell ref="BW65:BW76"/>
    <mergeCell ref="BX65:BX76"/>
    <mergeCell ref="BY65:BY76"/>
    <mergeCell ref="BZ65:BZ76"/>
    <mergeCell ref="CA65:CA76"/>
    <mergeCell ref="CB65:CB76"/>
    <mergeCell ref="BQ65:BQ76"/>
    <mergeCell ref="BR65:BR76"/>
    <mergeCell ref="BS65:BS76"/>
    <mergeCell ref="BT65:BT76"/>
    <mergeCell ref="BU65:BU76"/>
    <mergeCell ref="BV65:BV76"/>
    <mergeCell ref="BK65:BK76"/>
    <mergeCell ref="BL65:BL76"/>
    <mergeCell ref="BM65:BM76"/>
    <mergeCell ref="BN65:BN76"/>
    <mergeCell ref="BO65:BO76"/>
    <mergeCell ref="BP65:BP76"/>
    <mergeCell ref="BE65:BE76"/>
    <mergeCell ref="BF65:BF76"/>
    <mergeCell ref="BG65:BG76"/>
    <mergeCell ref="BH65:BH76"/>
    <mergeCell ref="BI65:BI76"/>
    <mergeCell ref="BJ65:BJ76"/>
    <mergeCell ref="AY65:AY76"/>
    <mergeCell ref="AZ65:AZ76"/>
    <mergeCell ref="BA65:BA76"/>
    <mergeCell ref="BB65:BB76"/>
    <mergeCell ref="BC65:BC76"/>
    <mergeCell ref="BD65:BD76"/>
    <mergeCell ref="AS65:AS76"/>
    <mergeCell ref="AT65:AT76"/>
    <mergeCell ref="AU65:AU76"/>
    <mergeCell ref="AV65:AV76"/>
    <mergeCell ref="AW65:AW76"/>
    <mergeCell ref="AX65:AX76"/>
    <mergeCell ref="AM65:AM76"/>
    <mergeCell ref="AN65:AN76"/>
    <mergeCell ref="AO65:AO76"/>
    <mergeCell ref="AP65:AP76"/>
    <mergeCell ref="AQ65:AQ76"/>
    <mergeCell ref="AR65:AR76"/>
    <mergeCell ref="AG65:AG76"/>
    <mergeCell ref="AH65:AH76"/>
    <mergeCell ref="AI65:AI76"/>
    <mergeCell ref="AJ65:AJ76"/>
    <mergeCell ref="AK65:AK76"/>
    <mergeCell ref="AL65:AL76"/>
    <mergeCell ref="AA65:AA76"/>
    <mergeCell ref="AB65:AB76"/>
    <mergeCell ref="AC65:AC76"/>
    <mergeCell ref="AD65:AD76"/>
    <mergeCell ref="AE65:AE76"/>
    <mergeCell ref="AF65:AF76"/>
    <mergeCell ref="U65:U76"/>
    <mergeCell ref="V65:V76"/>
    <mergeCell ref="W65:W76"/>
    <mergeCell ref="X65:X76"/>
    <mergeCell ref="Y65:Y76"/>
    <mergeCell ref="Z65:Z76"/>
    <mergeCell ref="O65:O76"/>
    <mergeCell ref="P65:P76"/>
    <mergeCell ref="Q65:Q76"/>
    <mergeCell ref="R65:R76"/>
    <mergeCell ref="S65:S76"/>
    <mergeCell ref="T65:T76"/>
    <mergeCell ref="I65:I76"/>
    <mergeCell ref="J65:J76"/>
    <mergeCell ref="K65:K76"/>
    <mergeCell ref="L65:L76"/>
    <mergeCell ref="M65:M76"/>
    <mergeCell ref="N65:N76"/>
    <mergeCell ref="IT57:IT64"/>
    <mergeCell ref="IU57:IU64"/>
    <mergeCell ref="IV57:IV64"/>
    <mergeCell ref="A65:B76"/>
    <mergeCell ref="C65:C76"/>
    <mergeCell ref="D65:D76"/>
    <mergeCell ref="E65:E76"/>
    <mergeCell ref="F65:F76"/>
    <mergeCell ref="G65:G76"/>
    <mergeCell ref="H65:H76"/>
    <mergeCell ref="IN57:IN64"/>
    <mergeCell ref="IO57:IO64"/>
    <mergeCell ref="IP57:IP64"/>
    <mergeCell ref="IQ57:IQ64"/>
    <mergeCell ref="IR57:IR64"/>
    <mergeCell ref="IS57:IS64"/>
    <mergeCell ref="IH57:IH64"/>
    <mergeCell ref="II57:II64"/>
    <mergeCell ref="IJ57:IJ64"/>
    <mergeCell ref="IK57:IK64"/>
    <mergeCell ref="IL57:IL64"/>
    <mergeCell ref="IM57:IM64"/>
    <mergeCell ref="IB57:IB64"/>
    <mergeCell ref="IC57:IC64"/>
    <mergeCell ref="ID57:ID64"/>
    <mergeCell ref="IE57:IE64"/>
    <mergeCell ref="IF57:IF64"/>
    <mergeCell ref="IG57:IG64"/>
    <mergeCell ref="HV57:HV64"/>
    <mergeCell ref="HW57:HW64"/>
    <mergeCell ref="HX57:HX64"/>
    <mergeCell ref="HY57:HY64"/>
    <mergeCell ref="HZ57:HZ64"/>
    <mergeCell ref="IA57:IA64"/>
    <mergeCell ref="HP57:HP64"/>
    <mergeCell ref="HQ57:HQ64"/>
    <mergeCell ref="HR57:HR64"/>
    <mergeCell ref="HS57:HS64"/>
    <mergeCell ref="HT57:HT64"/>
    <mergeCell ref="HU57:HU64"/>
    <mergeCell ref="HJ57:HJ64"/>
    <mergeCell ref="HK57:HK64"/>
    <mergeCell ref="HL57:HL64"/>
    <mergeCell ref="HM57:HM64"/>
    <mergeCell ref="HN57:HN64"/>
    <mergeCell ref="HO57:HO64"/>
    <mergeCell ref="HD57:HD64"/>
    <mergeCell ref="HE57:HE64"/>
    <mergeCell ref="HF57:HF64"/>
    <mergeCell ref="HG57:HG64"/>
    <mergeCell ref="HH57:HH64"/>
    <mergeCell ref="HI57:HI64"/>
    <mergeCell ref="GX57:GX64"/>
    <mergeCell ref="GY57:GY64"/>
    <mergeCell ref="GZ57:GZ64"/>
    <mergeCell ref="HA57:HA64"/>
    <mergeCell ref="HB57:HB64"/>
    <mergeCell ref="HC57:HC64"/>
    <mergeCell ref="GR57:GR64"/>
    <mergeCell ref="GS57:GS64"/>
    <mergeCell ref="GT57:GT64"/>
    <mergeCell ref="GU57:GU64"/>
    <mergeCell ref="GV57:GV64"/>
    <mergeCell ref="GW57:GW64"/>
    <mergeCell ref="GL57:GL64"/>
    <mergeCell ref="GM57:GM64"/>
    <mergeCell ref="GN57:GN64"/>
    <mergeCell ref="GO57:GO64"/>
    <mergeCell ref="GP57:GP64"/>
    <mergeCell ref="GQ57:GQ64"/>
    <mergeCell ref="GF57:GF64"/>
    <mergeCell ref="GG57:GG64"/>
    <mergeCell ref="GH57:GH64"/>
    <mergeCell ref="GI57:GI64"/>
    <mergeCell ref="GJ57:GJ64"/>
    <mergeCell ref="GK57:GK64"/>
    <mergeCell ref="FZ57:FZ64"/>
    <mergeCell ref="GA57:GA64"/>
    <mergeCell ref="GB57:GB64"/>
    <mergeCell ref="GC57:GC64"/>
    <mergeCell ref="GD57:GD64"/>
    <mergeCell ref="GE57:GE64"/>
    <mergeCell ref="FT57:FT64"/>
    <mergeCell ref="FU57:FU64"/>
    <mergeCell ref="FV57:FV64"/>
    <mergeCell ref="FW57:FW64"/>
    <mergeCell ref="FX57:FX64"/>
    <mergeCell ref="FY57:FY64"/>
    <mergeCell ref="FN57:FN64"/>
    <mergeCell ref="FO57:FO64"/>
    <mergeCell ref="FP57:FP64"/>
    <mergeCell ref="FQ57:FQ64"/>
    <mergeCell ref="FR57:FR64"/>
    <mergeCell ref="FS57:FS64"/>
    <mergeCell ref="FH57:FH64"/>
    <mergeCell ref="FI57:FI64"/>
    <mergeCell ref="FJ57:FJ64"/>
    <mergeCell ref="FK57:FK64"/>
    <mergeCell ref="FL57:FL64"/>
    <mergeCell ref="FM57:FM64"/>
    <mergeCell ref="FB57:FB64"/>
    <mergeCell ref="FC57:FC64"/>
    <mergeCell ref="FD57:FD64"/>
    <mergeCell ref="FE57:FE64"/>
    <mergeCell ref="FF57:FF64"/>
    <mergeCell ref="FG57:FG64"/>
    <mergeCell ref="EV57:EV64"/>
    <mergeCell ref="EW57:EW64"/>
    <mergeCell ref="EX57:EX64"/>
    <mergeCell ref="EY57:EY64"/>
    <mergeCell ref="EZ57:EZ64"/>
    <mergeCell ref="FA57:FA64"/>
    <mergeCell ref="EP57:EP64"/>
    <mergeCell ref="EQ57:EQ64"/>
    <mergeCell ref="ER57:ER64"/>
    <mergeCell ref="ES57:ES64"/>
    <mergeCell ref="ET57:ET64"/>
    <mergeCell ref="EU57:EU64"/>
    <mergeCell ref="EJ57:EJ64"/>
    <mergeCell ref="EK57:EK64"/>
    <mergeCell ref="EL57:EL64"/>
    <mergeCell ref="EM57:EM64"/>
    <mergeCell ref="EN57:EN64"/>
    <mergeCell ref="EO57:EO64"/>
    <mergeCell ref="ED57:ED64"/>
    <mergeCell ref="EE57:EE64"/>
    <mergeCell ref="EF57:EF64"/>
    <mergeCell ref="EG57:EG64"/>
    <mergeCell ref="EH57:EH64"/>
    <mergeCell ref="EI57:EI64"/>
    <mergeCell ref="DX57:DX64"/>
    <mergeCell ref="DY57:DY64"/>
    <mergeCell ref="DZ57:DZ64"/>
    <mergeCell ref="EA57:EA64"/>
    <mergeCell ref="EB57:EB64"/>
    <mergeCell ref="EC57:EC64"/>
    <mergeCell ref="DR57:DR64"/>
    <mergeCell ref="DS57:DS64"/>
    <mergeCell ref="DT57:DT64"/>
    <mergeCell ref="DU57:DU64"/>
    <mergeCell ref="DV57:DV64"/>
    <mergeCell ref="DW57:DW64"/>
    <mergeCell ref="DL57:DL64"/>
    <mergeCell ref="DM57:DM64"/>
    <mergeCell ref="DN57:DN64"/>
    <mergeCell ref="DO57:DO64"/>
    <mergeCell ref="DP57:DP64"/>
    <mergeCell ref="DQ57:DQ64"/>
    <mergeCell ref="DF57:DF64"/>
    <mergeCell ref="DG57:DG64"/>
    <mergeCell ref="DH57:DH64"/>
    <mergeCell ref="DI57:DI64"/>
    <mergeCell ref="DJ57:DJ64"/>
    <mergeCell ref="DK57:DK64"/>
    <mergeCell ref="CZ57:CZ64"/>
    <mergeCell ref="DA57:DA64"/>
    <mergeCell ref="DB57:DB64"/>
    <mergeCell ref="DC57:DC64"/>
    <mergeCell ref="DD57:DD64"/>
    <mergeCell ref="DE57:DE64"/>
    <mergeCell ref="CT57:CT64"/>
    <mergeCell ref="CU57:CU64"/>
    <mergeCell ref="CV57:CV64"/>
    <mergeCell ref="CW57:CW64"/>
    <mergeCell ref="CX57:CX64"/>
    <mergeCell ref="CY57:CY64"/>
    <mergeCell ref="CN57:CN64"/>
    <mergeCell ref="CO57:CO64"/>
    <mergeCell ref="CP57:CP64"/>
    <mergeCell ref="CQ57:CQ64"/>
    <mergeCell ref="CR57:CR64"/>
    <mergeCell ref="CS57:CS64"/>
    <mergeCell ref="CH57:CH64"/>
    <mergeCell ref="CI57:CI64"/>
    <mergeCell ref="CJ57:CJ64"/>
    <mergeCell ref="CK57:CK64"/>
    <mergeCell ref="CL57:CL64"/>
    <mergeCell ref="CM57:CM64"/>
    <mergeCell ref="CB57:CB64"/>
    <mergeCell ref="CC57:CC64"/>
    <mergeCell ref="CD57:CD64"/>
    <mergeCell ref="CE57:CE64"/>
    <mergeCell ref="CF57:CF64"/>
    <mergeCell ref="CG57:CG64"/>
    <mergeCell ref="BV57:BV64"/>
    <mergeCell ref="BW57:BW64"/>
    <mergeCell ref="BX57:BX64"/>
    <mergeCell ref="BY57:BY64"/>
    <mergeCell ref="BZ57:BZ64"/>
    <mergeCell ref="CA57:CA64"/>
    <mergeCell ref="BP57:BP64"/>
    <mergeCell ref="BQ57:BQ64"/>
    <mergeCell ref="BR57:BR64"/>
    <mergeCell ref="BS57:BS64"/>
    <mergeCell ref="BT57:BT64"/>
    <mergeCell ref="BU57:BU64"/>
    <mergeCell ref="BJ57:BJ64"/>
    <mergeCell ref="BK57:BK64"/>
    <mergeCell ref="BL57:BL64"/>
    <mergeCell ref="BM57:BM64"/>
    <mergeCell ref="BN57:BN64"/>
    <mergeCell ref="BO57:BO64"/>
    <mergeCell ref="BD57:BD64"/>
    <mergeCell ref="BE57:BE64"/>
    <mergeCell ref="BF57:BF64"/>
    <mergeCell ref="BG57:BG64"/>
    <mergeCell ref="BH57:BH64"/>
    <mergeCell ref="BI57:BI64"/>
    <mergeCell ref="AX57:AX64"/>
    <mergeCell ref="AY57:AY64"/>
    <mergeCell ref="AZ57:AZ64"/>
    <mergeCell ref="BA57:BA64"/>
    <mergeCell ref="BB57:BB64"/>
    <mergeCell ref="BC57:BC64"/>
    <mergeCell ref="AR57:AR64"/>
    <mergeCell ref="AS57:AS64"/>
    <mergeCell ref="AT57:AT64"/>
    <mergeCell ref="AU57:AU64"/>
    <mergeCell ref="AV57:AV64"/>
    <mergeCell ref="AW57:AW64"/>
    <mergeCell ref="AL57:AL64"/>
    <mergeCell ref="AM57:AM64"/>
    <mergeCell ref="AN57:AN64"/>
    <mergeCell ref="AO57:AO64"/>
    <mergeCell ref="AP57:AP64"/>
    <mergeCell ref="AQ57:AQ64"/>
    <mergeCell ref="AF57:AF64"/>
    <mergeCell ref="AG57:AG64"/>
    <mergeCell ref="AH57:AH64"/>
    <mergeCell ref="AI57:AI64"/>
    <mergeCell ref="AJ57:AJ64"/>
    <mergeCell ref="AK57:AK64"/>
    <mergeCell ref="Z57:Z64"/>
    <mergeCell ref="AA57:AA64"/>
    <mergeCell ref="AB57:AB64"/>
    <mergeCell ref="AC57:AC64"/>
    <mergeCell ref="AD57:AD64"/>
    <mergeCell ref="AE57:AE64"/>
    <mergeCell ref="T57:T64"/>
    <mergeCell ref="U57:U64"/>
    <mergeCell ref="V57:V64"/>
    <mergeCell ref="W57:W64"/>
    <mergeCell ref="X57:X64"/>
    <mergeCell ref="Y57:Y64"/>
    <mergeCell ref="N57:N64"/>
    <mergeCell ref="O57:O64"/>
    <mergeCell ref="P57:P64"/>
    <mergeCell ref="Q57:Q64"/>
    <mergeCell ref="R57:R64"/>
    <mergeCell ref="S57:S64"/>
    <mergeCell ref="H57:H64"/>
    <mergeCell ref="I57:I64"/>
    <mergeCell ref="J57:J64"/>
    <mergeCell ref="K57:K64"/>
    <mergeCell ref="L57:L64"/>
    <mergeCell ref="M57:M64"/>
    <mergeCell ref="A57:B64"/>
    <mergeCell ref="C57:C64"/>
    <mergeCell ref="D57:D64"/>
    <mergeCell ref="E57:E64"/>
    <mergeCell ref="F57:F64"/>
    <mergeCell ref="G57:G64"/>
    <mergeCell ref="IQ53:IQ56"/>
    <mergeCell ref="IR53:IR56"/>
    <mergeCell ref="IS53:IS56"/>
    <mergeCell ref="IT53:IT56"/>
    <mergeCell ref="IU53:IU56"/>
    <mergeCell ref="IV53:IV56"/>
    <mergeCell ref="IK53:IK56"/>
    <mergeCell ref="IL53:IL56"/>
    <mergeCell ref="IM53:IM56"/>
    <mergeCell ref="IN53:IN56"/>
    <mergeCell ref="IO53:IO56"/>
    <mergeCell ref="IP53:IP56"/>
    <mergeCell ref="IE53:IE56"/>
    <mergeCell ref="IF53:IF56"/>
    <mergeCell ref="IG53:IG56"/>
    <mergeCell ref="IH53:IH56"/>
    <mergeCell ref="II53:II56"/>
    <mergeCell ref="IJ53:IJ56"/>
    <mergeCell ref="HY53:HY56"/>
    <mergeCell ref="HZ53:HZ56"/>
    <mergeCell ref="IA53:IA56"/>
    <mergeCell ref="IB53:IB56"/>
    <mergeCell ref="IC53:IC56"/>
    <mergeCell ref="ID53:ID56"/>
    <mergeCell ref="HS53:HS56"/>
    <mergeCell ref="HT53:HT56"/>
    <mergeCell ref="HU53:HU56"/>
    <mergeCell ref="HV53:HV56"/>
    <mergeCell ref="HW53:HW56"/>
    <mergeCell ref="HX53:HX56"/>
    <mergeCell ref="HM53:HM56"/>
    <mergeCell ref="HN53:HN56"/>
    <mergeCell ref="HO53:HO56"/>
    <mergeCell ref="HP53:HP56"/>
    <mergeCell ref="HQ53:HQ56"/>
    <mergeCell ref="HR53:HR56"/>
    <mergeCell ref="HG53:HG56"/>
    <mergeCell ref="HH53:HH56"/>
    <mergeCell ref="HI53:HI56"/>
    <mergeCell ref="HJ53:HJ56"/>
    <mergeCell ref="HK53:HK56"/>
    <mergeCell ref="HL53:HL56"/>
    <mergeCell ref="HA53:HA56"/>
    <mergeCell ref="HB53:HB56"/>
    <mergeCell ref="HC53:HC56"/>
    <mergeCell ref="HD53:HD56"/>
    <mergeCell ref="HE53:HE56"/>
    <mergeCell ref="HF53:HF56"/>
    <mergeCell ref="GU53:GU56"/>
    <mergeCell ref="GV53:GV56"/>
    <mergeCell ref="GW53:GW56"/>
    <mergeCell ref="GX53:GX56"/>
    <mergeCell ref="GY53:GY56"/>
    <mergeCell ref="GZ53:GZ56"/>
    <mergeCell ref="GO53:GO56"/>
    <mergeCell ref="GP53:GP56"/>
    <mergeCell ref="GQ53:GQ56"/>
    <mergeCell ref="GR53:GR56"/>
    <mergeCell ref="GS53:GS56"/>
    <mergeCell ref="GT53:GT56"/>
    <mergeCell ref="GI53:GI56"/>
    <mergeCell ref="GJ53:GJ56"/>
    <mergeCell ref="GK53:GK56"/>
    <mergeCell ref="GL53:GL56"/>
    <mergeCell ref="GM53:GM56"/>
    <mergeCell ref="GN53:GN56"/>
    <mergeCell ref="GC53:GC56"/>
    <mergeCell ref="GD53:GD56"/>
    <mergeCell ref="GE53:GE56"/>
    <mergeCell ref="GF53:GF56"/>
    <mergeCell ref="GG53:GG56"/>
    <mergeCell ref="GH53:GH56"/>
    <mergeCell ref="FW53:FW56"/>
    <mergeCell ref="FX53:FX56"/>
    <mergeCell ref="FY53:FY56"/>
    <mergeCell ref="FZ53:FZ56"/>
    <mergeCell ref="GA53:GA56"/>
    <mergeCell ref="GB53:GB56"/>
    <mergeCell ref="FQ53:FQ56"/>
    <mergeCell ref="FR53:FR56"/>
    <mergeCell ref="FS53:FS56"/>
    <mergeCell ref="FT53:FT56"/>
    <mergeCell ref="FU53:FU56"/>
    <mergeCell ref="FV53:FV56"/>
    <mergeCell ref="FK53:FK56"/>
    <mergeCell ref="FL53:FL56"/>
    <mergeCell ref="FM53:FM56"/>
    <mergeCell ref="FN53:FN56"/>
    <mergeCell ref="FO53:FO56"/>
    <mergeCell ref="FP53:FP56"/>
    <mergeCell ref="FE53:FE56"/>
    <mergeCell ref="FF53:FF56"/>
    <mergeCell ref="FG53:FG56"/>
    <mergeCell ref="FH53:FH56"/>
    <mergeCell ref="FI53:FI56"/>
    <mergeCell ref="FJ53:FJ56"/>
    <mergeCell ref="EY53:EY56"/>
    <mergeCell ref="EZ53:EZ56"/>
    <mergeCell ref="FA53:FA56"/>
    <mergeCell ref="FB53:FB56"/>
    <mergeCell ref="FC53:FC56"/>
    <mergeCell ref="FD53:FD56"/>
    <mergeCell ref="ES53:ES56"/>
    <mergeCell ref="ET53:ET56"/>
    <mergeCell ref="EU53:EU56"/>
    <mergeCell ref="EV53:EV56"/>
    <mergeCell ref="EW53:EW56"/>
    <mergeCell ref="EX53:EX56"/>
    <mergeCell ref="EM53:EM56"/>
    <mergeCell ref="EN53:EN56"/>
    <mergeCell ref="EO53:EO56"/>
    <mergeCell ref="EP53:EP56"/>
    <mergeCell ref="EQ53:EQ56"/>
    <mergeCell ref="ER53:ER56"/>
    <mergeCell ref="EG53:EG56"/>
    <mergeCell ref="EH53:EH56"/>
    <mergeCell ref="EI53:EI56"/>
    <mergeCell ref="EJ53:EJ56"/>
    <mergeCell ref="EK53:EK56"/>
    <mergeCell ref="EL53:EL56"/>
    <mergeCell ref="EA53:EA56"/>
    <mergeCell ref="EB53:EB56"/>
    <mergeCell ref="EC53:EC56"/>
    <mergeCell ref="ED53:ED56"/>
    <mergeCell ref="EE53:EE56"/>
    <mergeCell ref="EF53:EF56"/>
    <mergeCell ref="DU53:DU56"/>
    <mergeCell ref="DV53:DV56"/>
    <mergeCell ref="DW53:DW56"/>
    <mergeCell ref="DX53:DX56"/>
    <mergeCell ref="DY53:DY56"/>
    <mergeCell ref="DZ53:DZ56"/>
    <mergeCell ref="DO53:DO56"/>
    <mergeCell ref="DP53:DP56"/>
    <mergeCell ref="DQ53:DQ56"/>
    <mergeCell ref="DR53:DR56"/>
    <mergeCell ref="DS53:DS56"/>
    <mergeCell ref="DT53:DT56"/>
    <mergeCell ref="DI53:DI56"/>
    <mergeCell ref="DJ53:DJ56"/>
    <mergeCell ref="DK53:DK56"/>
    <mergeCell ref="DL53:DL56"/>
    <mergeCell ref="DM53:DM56"/>
    <mergeCell ref="DN53:DN56"/>
    <mergeCell ref="DC53:DC56"/>
    <mergeCell ref="DD53:DD56"/>
    <mergeCell ref="DE53:DE56"/>
    <mergeCell ref="DF53:DF56"/>
    <mergeCell ref="DG53:DG56"/>
    <mergeCell ref="DH53:DH56"/>
    <mergeCell ref="CW53:CW56"/>
    <mergeCell ref="CX53:CX56"/>
    <mergeCell ref="CY53:CY56"/>
    <mergeCell ref="CZ53:CZ56"/>
    <mergeCell ref="DA53:DA56"/>
    <mergeCell ref="DB53:DB56"/>
    <mergeCell ref="CQ53:CQ56"/>
    <mergeCell ref="CR53:CR56"/>
    <mergeCell ref="CS53:CS56"/>
    <mergeCell ref="CT53:CT56"/>
    <mergeCell ref="CU53:CU56"/>
    <mergeCell ref="CV53:CV56"/>
    <mergeCell ref="CK53:CK56"/>
    <mergeCell ref="CL53:CL56"/>
    <mergeCell ref="CM53:CM56"/>
    <mergeCell ref="CN53:CN56"/>
    <mergeCell ref="CO53:CO56"/>
    <mergeCell ref="CP53:CP56"/>
    <mergeCell ref="CE53:CE56"/>
    <mergeCell ref="CF53:CF56"/>
    <mergeCell ref="CG53:CG56"/>
    <mergeCell ref="CH53:CH56"/>
    <mergeCell ref="CI53:CI56"/>
    <mergeCell ref="CJ53:CJ56"/>
    <mergeCell ref="BY53:BY56"/>
    <mergeCell ref="BZ53:BZ56"/>
    <mergeCell ref="CA53:CA56"/>
    <mergeCell ref="CB53:CB56"/>
    <mergeCell ref="CC53:CC56"/>
    <mergeCell ref="CD53:CD56"/>
    <mergeCell ref="BS53:BS56"/>
    <mergeCell ref="BT53:BT56"/>
    <mergeCell ref="BU53:BU56"/>
    <mergeCell ref="BV53:BV56"/>
    <mergeCell ref="BW53:BW56"/>
    <mergeCell ref="BX53:BX56"/>
    <mergeCell ref="BM53:BM56"/>
    <mergeCell ref="BN53:BN56"/>
    <mergeCell ref="BO53:BO56"/>
    <mergeCell ref="BP53:BP56"/>
    <mergeCell ref="BQ53:BQ56"/>
    <mergeCell ref="BR53:BR56"/>
    <mergeCell ref="BG53:BG56"/>
    <mergeCell ref="BH53:BH56"/>
    <mergeCell ref="BI53:BI56"/>
    <mergeCell ref="BJ53:BJ56"/>
    <mergeCell ref="BK53:BK56"/>
    <mergeCell ref="BL53:BL56"/>
    <mergeCell ref="BA53:BA56"/>
    <mergeCell ref="BB53:BB56"/>
    <mergeCell ref="BC53:BC56"/>
    <mergeCell ref="BD53:BD56"/>
    <mergeCell ref="BE53:BE56"/>
    <mergeCell ref="BF53:BF56"/>
    <mergeCell ref="AU53:AU56"/>
    <mergeCell ref="AV53:AV56"/>
    <mergeCell ref="AW53:AW56"/>
    <mergeCell ref="AX53:AX56"/>
    <mergeCell ref="AY53:AY56"/>
    <mergeCell ref="AZ53:AZ56"/>
    <mergeCell ref="AO53:AO56"/>
    <mergeCell ref="AP53:AP56"/>
    <mergeCell ref="AQ53:AQ56"/>
    <mergeCell ref="AR53:AR56"/>
    <mergeCell ref="AS53:AS56"/>
    <mergeCell ref="AT53:AT56"/>
    <mergeCell ref="AI53:AI56"/>
    <mergeCell ref="AJ53:AJ56"/>
    <mergeCell ref="AK53:AK56"/>
    <mergeCell ref="AL53:AL56"/>
    <mergeCell ref="AM53:AM56"/>
    <mergeCell ref="AN53:AN56"/>
    <mergeCell ref="AC53:AC56"/>
    <mergeCell ref="AD53:AD56"/>
    <mergeCell ref="AE53:AE56"/>
    <mergeCell ref="AF53:AF56"/>
    <mergeCell ref="AG53:AG56"/>
    <mergeCell ref="AH53:AH56"/>
    <mergeCell ref="W53:W56"/>
    <mergeCell ref="X53:X56"/>
    <mergeCell ref="Y53:Y56"/>
    <mergeCell ref="Z53:Z56"/>
    <mergeCell ref="AA53:AA56"/>
    <mergeCell ref="AB53:AB56"/>
    <mergeCell ref="Q53:Q56"/>
    <mergeCell ref="R53:R56"/>
    <mergeCell ref="S53:S56"/>
    <mergeCell ref="T53:T56"/>
    <mergeCell ref="U53:U56"/>
    <mergeCell ref="V53:V56"/>
    <mergeCell ref="K53:K56"/>
    <mergeCell ref="L53:L56"/>
    <mergeCell ref="M53:M56"/>
    <mergeCell ref="N53:N56"/>
    <mergeCell ref="O53:O56"/>
    <mergeCell ref="P53:P56"/>
    <mergeCell ref="E53:E56"/>
    <mergeCell ref="F53:F56"/>
    <mergeCell ref="G53:G56"/>
    <mergeCell ref="H53:H56"/>
    <mergeCell ref="I53:I56"/>
    <mergeCell ref="J53:J56"/>
    <mergeCell ref="A44:B46"/>
    <mergeCell ref="A47:B49"/>
    <mergeCell ref="A50:B52"/>
    <mergeCell ref="A53:B56"/>
    <mergeCell ref="C53:C56"/>
    <mergeCell ref="D53:D56"/>
    <mergeCell ref="IQ40:IQ43"/>
    <mergeCell ref="IR40:IR43"/>
    <mergeCell ref="IS40:IS43"/>
    <mergeCell ref="IT40:IT43"/>
    <mergeCell ref="IU40:IU43"/>
    <mergeCell ref="IV40:IV43"/>
    <mergeCell ref="IK40:IK43"/>
    <mergeCell ref="IL40:IL43"/>
    <mergeCell ref="IM40:IM43"/>
    <mergeCell ref="IN40:IN43"/>
    <mergeCell ref="IO40:IO43"/>
    <mergeCell ref="IP40:IP43"/>
    <mergeCell ref="IE40:IE43"/>
    <mergeCell ref="IF40:IF43"/>
    <mergeCell ref="IG40:IG43"/>
    <mergeCell ref="IH40:IH43"/>
    <mergeCell ref="II40:II43"/>
    <mergeCell ref="IJ40:IJ43"/>
    <mergeCell ref="HY40:HY43"/>
    <mergeCell ref="HZ40:HZ43"/>
    <mergeCell ref="IA40:IA43"/>
    <mergeCell ref="IB40:IB43"/>
    <mergeCell ref="IC40:IC43"/>
    <mergeCell ref="ID40:ID43"/>
    <mergeCell ref="HS40:HS43"/>
    <mergeCell ref="HT40:HT43"/>
    <mergeCell ref="HU40:HU43"/>
    <mergeCell ref="HV40:HV43"/>
    <mergeCell ref="HW40:HW43"/>
    <mergeCell ref="HX40:HX43"/>
    <mergeCell ref="HM40:HM43"/>
    <mergeCell ref="HN40:HN43"/>
    <mergeCell ref="HO40:HO43"/>
    <mergeCell ref="HP40:HP43"/>
    <mergeCell ref="HQ40:HQ43"/>
    <mergeCell ref="HR40:HR43"/>
    <mergeCell ref="HG40:HG43"/>
    <mergeCell ref="HH40:HH43"/>
    <mergeCell ref="HI40:HI43"/>
    <mergeCell ref="HJ40:HJ43"/>
    <mergeCell ref="HK40:HK43"/>
    <mergeCell ref="HL40:HL43"/>
    <mergeCell ref="HA40:HA43"/>
    <mergeCell ref="HB40:HB43"/>
    <mergeCell ref="HC40:HC43"/>
    <mergeCell ref="HD40:HD43"/>
    <mergeCell ref="HE40:HE43"/>
    <mergeCell ref="HF40:HF43"/>
    <mergeCell ref="GU40:GU43"/>
    <mergeCell ref="GV40:GV43"/>
    <mergeCell ref="GW40:GW43"/>
    <mergeCell ref="GX40:GX43"/>
    <mergeCell ref="GY40:GY43"/>
    <mergeCell ref="GZ40:GZ43"/>
    <mergeCell ref="GO40:GO43"/>
    <mergeCell ref="GP40:GP43"/>
    <mergeCell ref="GQ40:GQ43"/>
    <mergeCell ref="GR40:GR43"/>
    <mergeCell ref="GS40:GS43"/>
    <mergeCell ref="GT40:GT43"/>
    <mergeCell ref="GI40:GI43"/>
    <mergeCell ref="GJ40:GJ43"/>
    <mergeCell ref="GK40:GK43"/>
    <mergeCell ref="GL40:GL43"/>
    <mergeCell ref="GM40:GM43"/>
    <mergeCell ref="GN40:GN43"/>
    <mergeCell ref="GC40:GC43"/>
    <mergeCell ref="GD40:GD43"/>
    <mergeCell ref="GE40:GE43"/>
    <mergeCell ref="GF40:GF43"/>
    <mergeCell ref="GG40:GG43"/>
    <mergeCell ref="GH40:GH43"/>
    <mergeCell ref="FW40:FW43"/>
    <mergeCell ref="FX40:FX43"/>
    <mergeCell ref="FY40:FY43"/>
    <mergeCell ref="FZ40:FZ43"/>
    <mergeCell ref="GA40:GA43"/>
    <mergeCell ref="GB40:GB43"/>
    <mergeCell ref="FQ40:FQ43"/>
    <mergeCell ref="FR40:FR43"/>
    <mergeCell ref="FS40:FS43"/>
    <mergeCell ref="FT40:FT43"/>
    <mergeCell ref="FU40:FU43"/>
    <mergeCell ref="FV40:FV43"/>
    <mergeCell ref="FK40:FK43"/>
    <mergeCell ref="FL40:FL43"/>
    <mergeCell ref="FM40:FM43"/>
    <mergeCell ref="FN40:FN43"/>
    <mergeCell ref="FO40:FO43"/>
    <mergeCell ref="FP40:FP43"/>
    <mergeCell ref="FE40:FE43"/>
    <mergeCell ref="FF40:FF43"/>
    <mergeCell ref="FG40:FG43"/>
    <mergeCell ref="FH40:FH43"/>
    <mergeCell ref="FI40:FI43"/>
    <mergeCell ref="FJ40:FJ43"/>
    <mergeCell ref="EY40:EY43"/>
    <mergeCell ref="EZ40:EZ43"/>
    <mergeCell ref="FA40:FA43"/>
    <mergeCell ref="FB40:FB43"/>
    <mergeCell ref="FC40:FC43"/>
    <mergeCell ref="FD40:FD43"/>
    <mergeCell ref="ES40:ES43"/>
    <mergeCell ref="ET40:ET43"/>
    <mergeCell ref="EU40:EU43"/>
    <mergeCell ref="EV40:EV43"/>
    <mergeCell ref="EW40:EW43"/>
    <mergeCell ref="EX40:EX43"/>
    <mergeCell ref="EM40:EM43"/>
    <mergeCell ref="EN40:EN43"/>
    <mergeCell ref="EO40:EO43"/>
    <mergeCell ref="EP40:EP43"/>
    <mergeCell ref="EQ40:EQ43"/>
    <mergeCell ref="ER40:ER43"/>
    <mergeCell ref="EG40:EG43"/>
    <mergeCell ref="EH40:EH43"/>
    <mergeCell ref="EI40:EI43"/>
    <mergeCell ref="EJ40:EJ43"/>
    <mergeCell ref="EK40:EK43"/>
    <mergeCell ref="EL40:EL43"/>
    <mergeCell ref="EA40:EA43"/>
    <mergeCell ref="EB40:EB43"/>
    <mergeCell ref="EC40:EC43"/>
    <mergeCell ref="ED40:ED43"/>
    <mergeCell ref="EE40:EE43"/>
    <mergeCell ref="EF40:EF43"/>
    <mergeCell ref="DU40:DU43"/>
    <mergeCell ref="DV40:DV43"/>
    <mergeCell ref="DW40:DW43"/>
    <mergeCell ref="DX40:DX43"/>
    <mergeCell ref="DY40:DY43"/>
    <mergeCell ref="DZ40:DZ43"/>
    <mergeCell ref="DO40:DO43"/>
    <mergeCell ref="DP40:DP43"/>
    <mergeCell ref="DQ40:DQ43"/>
    <mergeCell ref="DR40:DR43"/>
    <mergeCell ref="DS40:DS43"/>
    <mergeCell ref="DT40:DT43"/>
    <mergeCell ref="DI40:DI43"/>
    <mergeCell ref="DJ40:DJ43"/>
    <mergeCell ref="DK40:DK43"/>
    <mergeCell ref="DL40:DL43"/>
    <mergeCell ref="DM40:DM43"/>
    <mergeCell ref="DN40:DN43"/>
    <mergeCell ref="DC40:DC43"/>
    <mergeCell ref="DD40:DD43"/>
    <mergeCell ref="DE40:DE43"/>
    <mergeCell ref="DF40:DF43"/>
    <mergeCell ref="DG40:DG43"/>
    <mergeCell ref="DH40:DH43"/>
    <mergeCell ref="CW40:CW43"/>
    <mergeCell ref="CX40:CX43"/>
    <mergeCell ref="CY40:CY43"/>
    <mergeCell ref="CZ40:CZ43"/>
    <mergeCell ref="DA40:DA43"/>
    <mergeCell ref="DB40:DB43"/>
    <mergeCell ref="CQ40:CQ43"/>
    <mergeCell ref="CR40:CR43"/>
    <mergeCell ref="CS40:CS43"/>
    <mergeCell ref="CT40:CT43"/>
    <mergeCell ref="CU40:CU43"/>
    <mergeCell ref="CV40:CV43"/>
    <mergeCell ref="CK40:CK43"/>
    <mergeCell ref="CL40:CL43"/>
    <mergeCell ref="CM40:CM43"/>
    <mergeCell ref="CN40:CN43"/>
    <mergeCell ref="CO40:CO43"/>
    <mergeCell ref="CP40:CP43"/>
    <mergeCell ref="CE40:CE43"/>
    <mergeCell ref="CF40:CF43"/>
    <mergeCell ref="CG40:CG43"/>
    <mergeCell ref="CH40:CH43"/>
    <mergeCell ref="CI40:CI43"/>
    <mergeCell ref="CJ40:CJ43"/>
    <mergeCell ref="BY40:BY43"/>
    <mergeCell ref="BZ40:BZ43"/>
    <mergeCell ref="CA40:CA43"/>
    <mergeCell ref="CB40:CB43"/>
    <mergeCell ref="CC40:CC43"/>
    <mergeCell ref="CD40:CD43"/>
    <mergeCell ref="BS40:BS43"/>
    <mergeCell ref="BT40:BT43"/>
    <mergeCell ref="BU40:BU43"/>
    <mergeCell ref="BV40:BV43"/>
    <mergeCell ref="BW40:BW43"/>
    <mergeCell ref="BX40:BX43"/>
    <mergeCell ref="BM40:BM43"/>
    <mergeCell ref="BN40:BN43"/>
    <mergeCell ref="BO40:BO43"/>
    <mergeCell ref="BP40:BP43"/>
    <mergeCell ref="BQ40:BQ43"/>
    <mergeCell ref="BR40:BR43"/>
    <mergeCell ref="BG40:BG43"/>
    <mergeCell ref="BH40:BH43"/>
    <mergeCell ref="BI40:BI43"/>
    <mergeCell ref="BJ40:BJ43"/>
    <mergeCell ref="BK40:BK43"/>
    <mergeCell ref="BL40:BL43"/>
    <mergeCell ref="BA40:BA43"/>
    <mergeCell ref="BB40:BB43"/>
    <mergeCell ref="BC40:BC43"/>
    <mergeCell ref="BD40:BD43"/>
    <mergeCell ref="BE40:BE43"/>
    <mergeCell ref="BF40:BF43"/>
    <mergeCell ref="AU40:AU43"/>
    <mergeCell ref="AV40:AV43"/>
    <mergeCell ref="AW40:AW43"/>
    <mergeCell ref="AX40:AX43"/>
    <mergeCell ref="AY40:AY43"/>
    <mergeCell ref="AZ40:AZ43"/>
    <mergeCell ref="AO40:AO43"/>
    <mergeCell ref="AP40:AP43"/>
    <mergeCell ref="AQ40:AQ43"/>
    <mergeCell ref="AR40:AR43"/>
    <mergeCell ref="AS40:AS43"/>
    <mergeCell ref="AT40:AT43"/>
    <mergeCell ref="AI40:AI43"/>
    <mergeCell ref="AJ40:AJ43"/>
    <mergeCell ref="AK40:AK43"/>
    <mergeCell ref="AL40:AL43"/>
    <mergeCell ref="AM40:AM43"/>
    <mergeCell ref="AN40:AN43"/>
    <mergeCell ref="AC40:AC43"/>
    <mergeCell ref="AD40:AD43"/>
    <mergeCell ref="AE40:AE43"/>
    <mergeCell ref="AF40:AF43"/>
    <mergeCell ref="AG40:AG43"/>
    <mergeCell ref="AH40:AH43"/>
    <mergeCell ref="W40:W43"/>
    <mergeCell ref="X40:X43"/>
    <mergeCell ref="Y40:Y43"/>
    <mergeCell ref="Z40:Z43"/>
    <mergeCell ref="AA40:AA43"/>
    <mergeCell ref="AB40:AB43"/>
    <mergeCell ref="Q40:Q43"/>
    <mergeCell ref="R40:R43"/>
    <mergeCell ref="S40:S43"/>
    <mergeCell ref="T40:T43"/>
    <mergeCell ref="U40:U43"/>
    <mergeCell ref="V40:V43"/>
    <mergeCell ref="K40:K43"/>
    <mergeCell ref="L40:L43"/>
    <mergeCell ref="M40:M43"/>
    <mergeCell ref="N40:N43"/>
    <mergeCell ref="O40:O43"/>
    <mergeCell ref="P40:P43"/>
    <mergeCell ref="IV34:IV39"/>
    <mergeCell ref="A40:B43"/>
    <mergeCell ref="C40:C43"/>
    <mergeCell ref="D40:D43"/>
    <mergeCell ref="E40:E43"/>
    <mergeCell ref="F40:F43"/>
    <mergeCell ref="G40:G43"/>
    <mergeCell ref="H40:H43"/>
    <mergeCell ref="I40:I43"/>
    <mergeCell ref="J40:J43"/>
    <mergeCell ref="IP34:IP39"/>
    <mergeCell ref="IQ34:IQ39"/>
    <mergeCell ref="IR34:IR39"/>
    <mergeCell ref="IS34:IS39"/>
    <mergeCell ref="IT34:IT39"/>
    <mergeCell ref="IU34:IU39"/>
    <mergeCell ref="IJ34:IJ39"/>
    <mergeCell ref="IK34:IK39"/>
    <mergeCell ref="IL34:IL39"/>
    <mergeCell ref="IM34:IM39"/>
    <mergeCell ref="IN34:IN39"/>
    <mergeCell ref="IO34:IO39"/>
    <mergeCell ref="ID34:ID39"/>
    <mergeCell ref="IE34:IE39"/>
    <mergeCell ref="IF34:IF39"/>
    <mergeCell ref="IG34:IG39"/>
    <mergeCell ref="IH34:IH39"/>
    <mergeCell ref="II34:II39"/>
    <mergeCell ref="HX34:HX39"/>
    <mergeCell ref="HY34:HY39"/>
    <mergeCell ref="HZ34:HZ39"/>
    <mergeCell ref="IA34:IA39"/>
    <mergeCell ref="IB34:IB39"/>
    <mergeCell ref="IC34:IC39"/>
    <mergeCell ref="HR34:HR39"/>
    <mergeCell ref="HS34:HS39"/>
    <mergeCell ref="HT34:HT39"/>
    <mergeCell ref="HU34:HU39"/>
    <mergeCell ref="HV34:HV39"/>
    <mergeCell ref="HW34:HW39"/>
    <mergeCell ref="HL34:HL39"/>
    <mergeCell ref="HM34:HM39"/>
    <mergeCell ref="HN34:HN39"/>
    <mergeCell ref="HO34:HO39"/>
    <mergeCell ref="HP34:HP39"/>
    <mergeCell ref="HQ34:HQ39"/>
    <mergeCell ref="HF34:HF39"/>
    <mergeCell ref="HG34:HG39"/>
    <mergeCell ref="HH34:HH39"/>
    <mergeCell ref="HI34:HI39"/>
    <mergeCell ref="HJ34:HJ39"/>
    <mergeCell ref="HK34:HK39"/>
    <mergeCell ref="GZ34:GZ39"/>
    <mergeCell ref="HA34:HA39"/>
    <mergeCell ref="HB34:HB39"/>
    <mergeCell ref="HC34:HC39"/>
    <mergeCell ref="HD34:HD39"/>
    <mergeCell ref="HE34:HE39"/>
    <mergeCell ref="GT34:GT39"/>
    <mergeCell ref="GU34:GU39"/>
    <mergeCell ref="GV34:GV39"/>
    <mergeCell ref="GW34:GW39"/>
    <mergeCell ref="GX34:GX39"/>
    <mergeCell ref="GY34:GY39"/>
    <mergeCell ref="GN34:GN39"/>
    <mergeCell ref="GO34:GO39"/>
    <mergeCell ref="GP34:GP39"/>
    <mergeCell ref="GQ34:GQ39"/>
    <mergeCell ref="GR34:GR39"/>
    <mergeCell ref="GS34:GS39"/>
    <mergeCell ref="GH34:GH39"/>
    <mergeCell ref="GI34:GI39"/>
    <mergeCell ref="GJ34:GJ39"/>
    <mergeCell ref="GK34:GK39"/>
    <mergeCell ref="GL34:GL39"/>
    <mergeCell ref="GM34:GM39"/>
    <mergeCell ref="GB34:GB39"/>
    <mergeCell ref="GC34:GC39"/>
    <mergeCell ref="GD34:GD39"/>
    <mergeCell ref="GE34:GE39"/>
    <mergeCell ref="GF34:GF39"/>
    <mergeCell ref="GG34:GG39"/>
    <mergeCell ref="FV34:FV39"/>
    <mergeCell ref="FW34:FW39"/>
    <mergeCell ref="FX34:FX39"/>
    <mergeCell ref="FY34:FY39"/>
    <mergeCell ref="FZ34:FZ39"/>
    <mergeCell ref="GA34:GA39"/>
    <mergeCell ref="FP34:FP39"/>
    <mergeCell ref="FQ34:FQ39"/>
    <mergeCell ref="FR34:FR39"/>
    <mergeCell ref="FS34:FS39"/>
    <mergeCell ref="FT34:FT39"/>
    <mergeCell ref="FU34:FU39"/>
    <mergeCell ref="FJ34:FJ39"/>
    <mergeCell ref="FK34:FK39"/>
    <mergeCell ref="FL34:FL39"/>
    <mergeCell ref="FM34:FM39"/>
    <mergeCell ref="FN34:FN39"/>
    <mergeCell ref="FO34:FO39"/>
    <mergeCell ref="FD34:FD39"/>
    <mergeCell ref="FE34:FE39"/>
    <mergeCell ref="FF34:FF39"/>
    <mergeCell ref="FG34:FG39"/>
    <mergeCell ref="FH34:FH39"/>
    <mergeCell ref="FI34:FI39"/>
    <mergeCell ref="EX34:EX39"/>
    <mergeCell ref="EY34:EY39"/>
    <mergeCell ref="EZ34:EZ39"/>
    <mergeCell ref="FA34:FA39"/>
    <mergeCell ref="FB34:FB39"/>
    <mergeCell ref="FC34:FC39"/>
    <mergeCell ref="ER34:ER39"/>
    <mergeCell ref="ES34:ES39"/>
    <mergeCell ref="ET34:ET39"/>
    <mergeCell ref="EU34:EU39"/>
    <mergeCell ref="EV34:EV39"/>
    <mergeCell ref="EW34:EW39"/>
    <mergeCell ref="EL34:EL39"/>
    <mergeCell ref="EM34:EM39"/>
    <mergeCell ref="EN34:EN39"/>
    <mergeCell ref="EO34:EO39"/>
    <mergeCell ref="EP34:EP39"/>
    <mergeCell ref="EQ34:EQ39"/>
    <mergeCell ref="EF34:EF39"/>
    <mergeCell ref="EG34:EG39"/>
    <mergeCell ref="EH34:EH39"/>
    <mergeCell ref="EI34:EI39"/>
    <mergeCell ref="EJ34:EJ39"/>
    <mergeCell ref="EK34:EK39"/>
    <mergeCell ref="DZ34:DZ39"/>
    <mergeCell ref="EA34:EA39"/>
    <mergeCell ref="EB34:EB39"/>
    <mergeCell ref="EC34:EC39"/>
    <mergeCell ref="ED34:ED39"/>
    <mergeCell ref="EE34:EE39"/>
    <mergeCell ref="DT34:DT39"/>
    <mergeCell ref="DU34:DU39"/>
    <mergeCell ref="DV34:DV39"/>
    <mergeCell ref="DW34:DW39"/>
    <mergeCell ref="DX34:DX39"/>
    <mergeCell ref="DY34:DY39"/>
    <mergeCell ref="DN34:DN39"/>
    <mergeCell ref="DO34:DO39"/>
    <mergeCell ref="DP34:DP39"/>
    <mergeCell ref="DQ34:DQ39"/>
    <mergeCell ref="DR34:DR39"/>
    <mergeCell ref="DS34:DS39"/>
    <mergeCell ref="DH34:DH39"/>
    <mergeCell ref="DI34:DI39"/>
    <mergeCell ref="DJ34:DJ39"/>
    <mergeCell ref="DK34:DK39"/>
    <mergeCell ref="DL34:DL39"/>
    <mergeCell ref="DM34:DM39"/>
    <mergeCell ref="DB34:DB39"/>
    <mergeCell ref="DC34:DC39"/>
    <mergeCell ref="DD34:DD39"/>
    <mergeCell ref="DE34:DE39"/>
    <mergeCell ref="DF34:DF39"/>
    <mergeCell ref="DG34:DG39"/>
    <mergeCell ref="CV34:CV39"/>
    <mergeCell ref="CW34:CW39"/>
    <mergeCell ref="CX34:CX39"/>
    <mergeCell ref="CY34:CY39"/>
    <mergeCell ref="CZ34:CZ39"/>
    <mergeCell ref="DA34:DA39"/>
    <mergeCell ref="CP34:CP39"/>
    <mergeCell ref="CQ34:CQ39"/>
    <mergeCell ref="CR34:CR39"/>
    <mergeCell ref="CS34:CS39"/>
    <mergeCell ref="CT34:CT39"/>
    <mergeCell ref="CU34:CU39"/>
    <mergeCell ref="CJ34:CJ39"/>
    <mergeCell ref="CK34:CK39"/>
    <mergeCell ref="CL34:CL39"/>
    <mergeCell ref="CM34:CM39"/>
    <mergeCell ref="CN34:CN39"/>
    <mergeCell ref="CO34:CO39"/>
    <mergeCell ref="CD34:CD39"/>
    <mergeCell ref="CE34:CE39"/>
    <mergeCell ref="CF34:CF39"/>
    <mergeCell ref="CG34:CG39"/>
    <mergeCell ref="CH34:CH39"/>
    <mergeCell ref="CI34:CI39"/>
    <mergeCell ref="BX34:BX39"/>
    <mergeCell ref="BY34:BY39"/>
    <mergeCell ref="BZ34:BZ39"/>
    <mergeCell ref="CA34:CA39"/>
    <mergeCell ref="CB34:CB39"/>
    <mergeCell ref="CC34:CC39"/>
    <mergeCell ref="BR34:BR39"/>
    <mergeCell ref="BS34:BS39"/>
    <mergeCell ref="BT34:BT39"/>
    <mergeCell ref="BU34:BU39"/>
    <mergeCell ref="BV34:BV39"/>
    <mergeCell ref="BW34:BW39"/>
    <mergeCell ref="BL34:BL39"/>
    <mergeCell ref="BM34:BM39"/>
    <mergeCell ref="BN34:BN39"/>
    <mergeCell ref="BO34:BO39"/>
    <mergeCell ref="BP34:BP39"/>
    <mergeCell ref="BQ34:BQ39"/>
    <mergeCell ref="BF34:BF39"/>
    <mergeCell ref="BG34:BG39"/>
    <mergeCell ref="BH34:BH39"/>
    <mergeCell ref="BI34:BI39"/>
    <mergeCell ref="BJ34:BJ39"/>
    <mergeCell ref="BK34:BK39"/>
    <mergeCell ref="AZ34:AZ39"/>
    <mergeCell ref="BA34:BA39"/>
    <mergeCell ref="BB34:BB39"/>
    <mergeCell ref="BC34:BC39"/>
    <mergeCell ref="BD34:BD39"/>
    <mergeCell ref="BE34:BE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B34:AB39"/>
    <mergeCell ref="AC34:AC39"/>
    <mergeCell ref="AD34:AD39"/>
    <mergeCell ref="AE34:AE39"/>
    <mergeCell ref="AF34:AF39"/>
    <mergeCell ref="AG34:AG39"/>
    <mergeCell ref="V34:V39"/>
    <mergeCell ref="W34:W39"/>
    <mergeCell ref="X34:X39"/>
    <mergeCell ref="Y34:Y39"/>
    <mergeCell ref="Z34:Z39"/>
    <mergeCell ref="AA34:AA39"/>
    <mergeCell ref="P34:P39"/>
    <mergeCell ref="Q34:Q39"/>
    <mergeCell ref="R34:R39"/>
    <mergeCell ref="S34:S39"/>
    <mergeCell ref="T34:T39"/>
    <mergeCell ref="U34:U39"/>
    <mergeCell ref="J34:J39"/>
    <mergeCell ref="K34:K39"/>
    <mergeCell ref="L34:L39"/>
    <mergeCell ref="M34:M39"/>
    <mergeCell ref="N34:N39"/>
    <mergeCell ref="O34:O39"/>
    <mergeCell ref="IU31:IU33"/>
    <mergeCell ref="IV31:IV33"/>
    <mergeCell ref="A34:B39"/>
    <mergeCell ref="C34:C39"/>
    <mergeCell ref="D34:D39"/>
    <mergeCell ref="E34:E39"/>
    <mergeCell ref="F34:F39"/>
    <mergeCell ref="G34:G39"/>
    <mergeCell ref="H34:H39"/>
    <mergeCell ref="I34:I39"/>
    <mergeCell ref="IO31:IO33"/>
    <mergeCell ref="IP31:IP33"/>
    <mergeCell ref="IQ31:IQ33"/>
    <mergeCell ref="IR31:IR33"/>
    <mergeCell ref="IS31:IS33"/>
    <mergeCell ref="IT31:IT33"/>
    <mergeCell ref="II31:II33"/>
    <mergeCell ref="IJ31:IJ33"/>
    <mergeCell ref="IK31:IK33"/>
    <mergeCell ref="IL31:IL33"/>
    <mergeCell ref="IM31:IM33"/>
    <mergeCell ref="IN31:IN33"/>
    <mergeCell ref="IC31:IC33"/>
    <mergeCell ref="ID31:ID33"/>
    <mergeCell ref="IE31:IE33"/>
    <mergeCell ref="IF31:IF33"/>
    <mergeCell ref="IG31:IG33"/>
    <mergeCell ref="IH31:IH33"/>
    <mergeCell ref="HW31:HW33"/>
    <mergeCell ref="HX31:HX33"/>
    <mergeCell ref="HY31:HY33"/>
    <mergeCell ref="HZ31:HZ33"/>
    <mergeCell ref="IA31:IA33"/>
    <mergeCell ref="IB31:IB33"/>
    <mergeCell ref="HQ31:HQ33"/>
    <mergeCell ref="HR31:HR33"/>
    <mergeCell ref="HS31:HS33"/>
    <mergeCell ref="HT31:HT33"/>
    <mergeCell ref="HU31:HU33"/>
    <mergeCell ref="HV31:HV33"/>
    <mergeCell ref="HK31:HK33"/>
    <mergeCell ref="HL31:HL33"/>
    <mergeCell ref="HM31:HM33"/>
    <mergeCell ref="HN31:HN33"/>
    <mergeCell ref="HO31:HO33"/>
    <mergeCell ref="HP31:HP33"/>
    <mergeCell ref="HE31:HE33"/>
    <mergeCell ref="HF31:HF33"/>
    <mergeCell ref="HG31:HG33"/>
    <mergeCell ref="HH31:HH33"/>
    <mergeCell ref="HI31:HI33"/>
    <mergeCell ref="HJ31:HJ33"/>
    <mergeCell ref="GY31:GY33"/>
    <mergeCell ref="GZ31:GZ33"/>
    <mergeCell ref="HA31:HA33"/>
    <mergeCell ref="HB31:HB33"/>
    <mergeCell ref="HC31:HC33"/>
    <mergeCell ref="HD31:HD33"/>
    <mergeCell ref="GS31:GS33"/>
    <mergeCell ref="GT31:GT33"/>
    <mergeCell ref="GU31:GU33"/>
    <mergeCell ref="GV31:GV33"/>
    <mergeCell ref="GW31:GW33"/>
    <mergeCell ref="GX31:GX33"/>
    <mergeCell ref="GM31:GM33"/>
    <mergeCell ref="GN31:GN33"/>
    <mergeCell ref="GO31:GO33"/>
    <mergeCell ref="GP31:GP33"/>
    <mergeCell ref="GQ31:GQ33"/>
    <mergeCell ref="GR31:GR33"/>
    <mergeCell ref="GG31:GG33"/>
    <mergeCell ref="GH31:GH33"/>
    <mergeCell ref="GI31:GI33"/>
    <mergeCell ref="GJ31:GJ33"/>
    <mergeCell ref="GK31:GK33"/>
    <mergeCell ref="GL31:GL33"/>
    <mergeCell ref="GA31:GA33"/>
    <mergeCell ref="GB31:GB33"/>
    <mergeCell ref="GC31:GC33"/>
    <mergeCell ref="GD31:GD33"/>
    <mergeCell ref="GE31:GE33"/>
    <mergeCell ref="GF31:GF33"/>
    <mergeCell ref="FU31:FU33"/>
    <mergeCell ref="FV31:FV33"/>
    <mergeCell ref="FW31:FW33"/>
    <mergeCell ref="FX31:FX33"/>
    <mergeCell ref="FY31:FY33"/>
    <mergeCell ref="FZ31:FZ33"/>
    <mergeCell ref="FO31:FO33"/>
    <mergeCell ref="FP31:FP33"/>
    <mergeCell ref="FQ31:FQ33"/>
    <mergeCell ref="FR31:FR33"/>
    <mergeCell ref="FS31:FS33"/>
    <mergeCell ref="FT31:FT33"/>
    <mergeCell ref="FI31:FI33"/>
    <mergeCell ref="FJ31:FJ33"/>
    <mergeCell ref="FK31:FK33"/>
    <mergeCell ref="FL31:FL33"/>
    <mergeCell ref="FM31:FM33"/>
    <mergeCell ref="FN31:FN33"/>
    <mergeCell ref="FC31:FC33"/>
    <mergeCell ref="FD31:FD33"/>
    <mergeCell ref="FE31:FE33"/>
    <mergeCell ref="FF31:FF33"/>
    <mergeCell ref="FG31:FG33"/>
    <mergeCell ref="FH31:FH33"/>
    <mergeCell ref="EW31:EW33"/>
    <mergeCell ref="EX31:EX33"/>
    <mergeCell ref="EY31:EY33"/>
    <mergeCell ref="EZ31:EZ33"/>
    <mergeCell ref="FA31:FA33"/>
    <mergeCell ref="FB31:FB33"/>
    <mergeCell ref="EQ31:EQ33"/>
    <mergeCell ref="ER31:ER33"/>
    <mergeCell ref="ES31:ES33"/>
    <mergeCell ref="ET31:ET33"/>
    <mergeCell ref="EU31:EU33"/>
    <mergeCell ref="EV31:EV33"/>
    <mergeCell ref="EK31:EK33"/>
    <mergeCell ref="EL31:EL33"/>
    <mergeCell ref="EM31:EM33"/>
    <mergeCell ref="EN31:EN33"/>
    <mergeCell ref="EO31:EO33"/>
    <mergeCell ref="EP31:EP33"/>
    <mergeCell ref="EE31:EE33"/>
    <mergeCell ref="EF31:EF33"/>
    <mergeCell ref="EG31:EG33"/>
    <mergeCell ref="EH31:EH33"/>
    <mergeCell ref="EI31:EI33"/>
    <mergeCell ref="EJ31:EJ33"/>
    <mergeCell ref="DY31:DY33"/>
    <mergeCell ref="DZ31:DZ33"/>
    <mergeCell ref="EA31:EA33"/>
    <mergeCell ref="EB31:EB33"/>
    <mergeCell ref="EC31:EC33"/>
    <mergeCell ref="ED31:ED33"/>
    <mergeCell ref="DS31:DS33"/>
    <mergeCell ref="DT31:DT33"/>
    <mergeCell ref="DU31:DU33"/>
    <mergeCell ref="DV31:DV33"/>
    <mergeCell ref="DW31:DW33"/>
    <mergeCell ref="DX31:DX33"/>
    <mergeCell ref="DM31:DM33"/>
    <mergeCell ref="DN31:DN33"/>
    <mergeCell ref="DO31:DO33"/>
    <mergeCell ref="DP31:DP33"/>
    <mergeCell ref="DQ31:DQ33"/>
    <mergeCell ref="DR31:DR33"/>
    <mergeCell ref="DG31:DG33"/>
    <mergeCell ref="DH31:DH33"/>
    <mergeCell ref="DI31:DI33"/>
    <mergeCell ref="DJ31:DJ33"/>
    <mergeCell ref="DK31:DK33"/>
    <mergeCell ref="DL31:DL33"/>
    <mergeCell ref="DA31:DA33"/>
    <mergeCell ref="DB31:DB33"/>
    <mergeCell ref="DC31:DC33"/>
    <mergeCell ref="DD31:DD33"/>
    <mergeCell ref="DE31:DE33"/>
    <mergeCell ref="DF31:DF33"/>
    <mergeCell ref="CU31:CU33"/>
    <mergeCell ref="CV31:CV33"/>
    <mergeCell ref="CW31:CW33"/>
    <mergeCell ref="CX31:CX33"/>
    <mergeCell ref="CY31:CY33"/>
    <mergeCell ref="CZ31:CZ33"/>
    <mergeCell ref="CO31:CO33"/>
    <mergeCell ref="CP31:CP33"/>
    <mergeCell ref="CQ31:CQ33"/>
    <mergeCell ref="CR31:CR33"/>
    <mergeCell ref="CS31:CS33"/>
    <mergeCell ref="CT31:CT33"/>
    <mergeCell ref="CI31:CI33"/>
    <mergeCell ref="CJ31:CJ33"/>
    <mergeCell ref="CK31:CK33"/>
    <mergeCell ref="CL31:CL33"/>
    <mergeCell ref="CM31:CM33"/>
    <mergeCell ref="CN31:CN33"/>
    <mergeCell ref="CC31:CC33"/>
    <mergeCell ref="CD31:CD33"/>
    <mergeCell ref="CE31:CE33"/>
    <mergeCell ref="CF31:CF33"/>
    <mergeCell ref="CG31:CG33"/>
    <mergeCell ref="CH31:CH33"/>
    <mergeCell ref="BW31:BW33"/>
    <mergeCell ref="BX31:BX33"/>
    <mergeCell ref="BY31:BY33"/>
    <mergeCell ref="BZ31:BZ33"/>
    <mergeCell ref="CA31:CA33"/>
    <mergeCell ref="CB31:CB33"/>
    <mergeCell ref="BQ31:BQ33"/>
    <mergeCell ref="BR31:BR33"/>
    <mergeCell ref="BS31:BS33"/>
    <mergeCell ref="BT31:BT33"/>
    <mergeCell ref="BU31:BU33"/>
    <mergeCell ref="BV31:BV33"/>
    <mergeCell ref="BK31:BK33"/>
    <mergeCell ref="BL31:BL33"/>
    <mergeCell ref="BM31:BM33"/>
    <mergeCell ref="BN31:BN33"/>
    <mergeCell ref="BO31:BO33"/>
    <mergeCell ref="BP31:BP33"/>
    <mergeCell ref="BE31:BE33"/>
    <mergeCell ref="BF31:BF33"/>
    <mergeCell ref="BG31:BG33"/>
    <mergeCell ref="BH31:BH33"/>
    <mergeCell ref="BI31:BI33"/>
    <mergeCell ref="BJ31:BJ33"/>
    <mergeCell ref="AY31:AY33"/>
    <mergeCell ref="AZ31:AZ33"/>
    <mergeCell ref="BA31:BA33"/>
    <mergeCell ref="BB31:BB33"/>
    <mergeCell ref="BC31:BC33"/>
    <mergeCell ref="BD31:BD33"/>
    <mergeCell ref="AS31:AS33"/>
    <mergeCell ref="AT31:AT33"/>
    <mergeCell ref="AU31:AU33"/>
    <mergeCell ref="AV31:AV33"/>
    <mergeCell ref="AW31:AW33"/>
    <mergeCell ref="AX31:AX33"/>
    <mergeCell ref="AM31:AM33"/>
    <mergeCell ref="AN31:AN33"/>
    <mergeCell ref="AO31:AO33"/>
    <mergeCell ref="AP31:AP33"/>
    <mergeCell ref="AQ31:AQ33"/>
    <mergeCell ref="AR31:AR33"/>
    <mergeCell ref="AG31:AG33"/>
    <mergeCell ref="AH31:AH33"/>
    <mergeCell ref="AI31:AI33"/>
    <mergeCell ref="AJ31:AJ33"/>
    <mergeCell ref="AK31:AK33"/>
    <mergeCell ref="AL31:AL33"/>
    <mergeCell ref="AA31:AA33"/>
    <mergeCell ref="AB31:AB33"/>
    <mergeCell ref="AC31:AC33"/>
    <mergeCell ref="AD31:AD33"/>
    <mergeCell ref="AE31:AE33"/>
    <mergeCell ref="AF31:AF33"/>
    <mergeCell ref="U31:U33"/>
    <mergeCell ref="V31:V33"/>
    <mergeCell ref="W31:W33"/>
    <mergeCell ref="X31:X33"/>
    <mergeCell ref="Y31:Y33"/>
    <mergeCell ref="Z31:Z33"/>
    <mergeCell ref="O31:O33"/>
    <mergeCell ref="P31:P33"/>
    <mergeCell ref="Q31:Q33"/>
    <mergeCell ref="R31:R33"/>
    <mergeCell ref="S31:S33"/>
    <mergeCell ref="T31:T33"/>
    <mergeCell ref="I31:I33"/>
    <mergeCell ref="J31:J33"/>
    <mergeCell ref="K31:K33"/>
    <mergeCell ref="L31:L33"/>
    <mergeCell ref="M31:M33"/>
    <mergeCell ref="N31:N33"/>
    <mergeCell ref="IT29:IT30"/>
    <mergeCell ref="IU29:IU30"/>
    <mergeCell ref="IV29:IV30"/>
    <mergeCell ref="A31:B33"/>
    <mergeCell ref="C31:C33"/>
    <mergeCell ref="D31:D33"/>
    <mergeCell ref="E31:E33"/>
    <mergeCell ref="F31:F33"/>
    <mergeCell ref="G31:G33"/>
    <mergeCell ref="H31:H33"/>
    <mergeCell ref="IN29:IN30"/>
    <mergeCell ref="IO29:IO30"/>
    <mergeCell ref="IP29:IP30"/>
    <mergeCell ref="IQ29:IQ30"/>
    <mergeCell ref="IR29:IR30"/>
    <mergeCell ref="IS29:IS30"/>
    <mergeCell ref="IH29:IH30"/>
    <mergeCell ref="II29:II30"/>
    <mergeCell ref="IJ29:IJ30"/>
    <mergeCell ref="IK29:IK30"/>
    <mergeCell ref="IL29:IL30"/>
    <mergeCell ref="IM29:IM30"/>
    <mergeCell ref="IB29:IB30"/>
    <mergeCell ref="IC29:IC30"/>
    <mergeCell ref="ID29:ID30"/>
    <mergeCell ref="IE29:IE30"/>
    <mergeCell ref="IF29:IF30"/>
    <mergeCell ref="IG29:IG30"/>
    <mergeCell ref="HV29:HV30"/>
    <mergeCell ref="HW29:HW30"/>
    <mergeCell ref="HX29:HX30"/>
    <mergeCell ref="HY29:HY30"/>
    <mergeCell ref="HZ29:HZ30"/>
    <mergeCell ref="IA29:IA30"/>
    <mergeCell ref="HP29:HP30"/>
    <mergeCell ref="HQ29:HQ30"/>
    <mergeCell ref="HR29:HR30"/>
    <mergeCell ref="HS29:HS30"/>
    <mergeCell ref="HT29:HT30"/>
    <mergeCell ref="HU29:HU30"/>
    <mergeCell ref="HJ29:HJ30"/>
    <mergeCell ref="HK29:HK30"/>
    <mergeCell ref="HL29:HL30"/>
    <mergeCell ref="HM29:HM30"/>
    <mergeCell ref="HN29:HN30"/>
    <mergeCell ref="HO29:HO30"/>
    <mergeCell ref="HD29:HD30"/>
    <mergeCell ref="HE29:HE30"/>
    <mergeCell ref="HF29:HF30"/>
    <mergeCell ref="HG29:HG30"/>
    <mergeCell ref="HH29:HH30"/>
    <mergeCell ref="HI29:HI30"/>
    <mergeCell ref="GX29:GX30"/>
    <mergeCell ref="GY29:GY30"/>
    <mergeCell ref="GZ29:GZ30"/>
    <mergeCell ref="HA29:HA30"/>
    <mergeCell ref="HB29:HB30"/>
    <mergeCell ref="HC29:HC30"/>
    <mergeCell ref="GR29:GR30"/>
    <mergeCell ref="GS29:GS30"/>
    <mergeCell ref="GT29:GT30"/>
    <mergeCell ref="GU29:GU30"/>
    <mergeCell ref="GV29:GV30"/>
    <mergeCell ref="GW29:GW30"/>
    <mergeCell ref="GL29:GL30"/>
    <mergeCell ref="GM29:GM30"/>
    <mergeCell ref="GN29:GN30"/>
    <mergeCell ref="GO29:GO30"/>
    <mergeCell ref="GP29:GP30"/>
    <mergeCell ref="GQ29:GQ30"/>
    <mergeCell ref="GF29:GF30"/>
    <mergeCell ref="GG29:GG30"/>
    <mergeCell ref="GH29:GH30"/>
    <mergeCell ref="GI29:GI30"/>
    <mergeCell ref="GJ29:GJ30"/>
    <mergeCell ref="GK29:GK30"/>
    <mergeCell ref="FZ29:FZ30"/>
    <mergeCell ref="GA29:GA30"/>
    <mergeCell ref="GB29:GB30"/>
    <mergeCell ref="GC29:GC30"/>
    <mergeCell ref="GD29:GD30"/>
    <mergeCell ref="GE29:GE30"/>
    <mergeCell ref="FT29:FT30"/>
    <mergeCell ref="FU29:FU30"/>
    <mergeCell ref="FV29:FV30"/>
    <mergeCell ref="FW29:FW30"/>
    <mergeCell ref="FX29:FX30"/>
    <mergeCell ref="FY29:FY30"/>
    <mergeCell ref="FN29:FN30"/>
    <mergeCell ref="FO29:FO30"/>
    <mergeCell ref="FP29:FP30"/>
    <mergeCell ref="FQ29:FQ30"/>
    <mergeCell ref="FR29:FR30"/>
    <mergeCell ref="FS29:FS30"/>
    <mergeCell ref="FH29:FH30"/>
    <mergeCell ref="FI29:FI30"/>
    <mergeCell ref="FJ29:FJ30"/>
    <mergeCell ref="FK29:FK30"/>
    <mergeCell ref="FL29:FL30"/>
    <mergeCell ref="FM29:FM30"/>
    <mergeCell ref="FB29:FB30"/>
    <mergeCell ref="FC29:FC30"/>
    <mergeCell ref="FD29:FD30"/>
    <mergeCell ref="FE29:FE30"/>
    <mergeCell ref="FF29:FF30"/>
    <mergeCell ref="FG29:FG30"/>
    <mergeCell ref="EV29:EV30"/>
    <mergeCell ref="EW29:EW30"/>
    <mergeCell ref="EX29:EX30"/>
    <mergeCell ref="EY29:EY30"/>
    <mergeCell ref="EZ29:EZ30"/>
    <mergeCell ref="FA29:FA30"/>
    <mergeCell ref="EP29:EP30"/>
    <mergeCell ref="EQ29:EQ30"/>
    <mergeCell ref="ER29:ER30"/>
    <mergeCell ref="ES29:ES30"/>
    <mergeCell ref="ET29:ET30"/>
    <mergeCell ref="EU29:EU30"/>
    <mergeCell ref="EJ29:EJ30"/>
    <mergeCell ref="EK29:EK30"/>
    <mergeCell ref="EL29:EL30"/>
    <mergeCell ref="EM29:EM30"/>
    <mergeCell ref="EN29:EN30"/>
    <mergeCell ref="EO29:EO30"/>
    <mergeCell ref="ED29:ED30"/>
    <mergeCell ref="EE29:EE30"/>
    <mergeCell ref="EF29:EF30"/>
    <mergeCell ref="EG29:EG30"/>
    <mergeCell ref="EH29:EH30"/>
    <mergeCell ref="EI29:EI30"/>
    <mergeCell ref="DX29:DX30"/>
    <mergeCell ref="DY29:DY30"/>
    <mergeCell ref="DZ29:DZ30"/>
    <mergeCell ref="EA29:EA30"/>
    <mergeCell ref="EB29:EB30"/>
    <mergeCell ref="EC29:EC30"/>
    <mergeCell ref="DR29:DR30"/>
    <mergeCell ref="DS29:DS30"/>
    <mergeCell ref="DT29:DT30"/>
    <mergeCell ref="DU29:DU30"/>
    <mergeCell ref="DV29:DV30"/>
    <mergeCell ref="DW29:DW30"/>
    <mergeCell ref="DL29:DL30"/>
    <mergeCell ref="DM29:DM30"/>
    <mergeCell ref="DN29:DN30"/>
    <mergeCell ref="DO29:DO30"/>
    <mergeCell ref="DP29:DP30"/>
    <mergeCell ref="DQ29:DQ30"/>
    <mergeCell ref="DF29:DF30"/>
    <mergeCell ref="DG29:DG30"/>
    <mergeCell ref="DH29:DH30"/>
    <mergeCell ref="DI29:DI30"/>
    <mergeCell ref="DJ29:DJ30"/>
    <mergeCell ref="DK29:DK30"/>
    <mergeCell ref="CZ29:CZ30"/>
    <mergeCell ref="DA29:DA30"/>
    <mergeCell ref="DB29:DB30"/>
    <mergeCell ref="DC29:DC30"/>
    <mergeCell ref="DD29:DD30"/>
    <mergeCell ref="DE29:DE30"/>
    <mergeCell ref="CT29:CT30"/>
    <mergeCell ref="CU29:CU30"/>
    <mergeCell ref="CV29:CV30"/>
    <mergeCell ref="CW29:CW30"/>
    <mergeCell ref="CX29:CX30"/>
    <mergeCell ref="CY29:CY30"/>
    <mergeCell ref="CN29:CN30"/>
    <mergeCell ref="CO29:CO30"/>
    <mergeCell ref="CP29:CP30"/>
    <mergeCell ref="CQ29:CQ30"/>
    <mergeCell ref="CR29:CR30"/>
    <mergeCell ref="CS29:CS30"/>
    <mergeCell ref="CH29:CH30"/>
    <mergeCell ref="CI29:CI30"/>
    <mergeCell ref="CJ29:CJ30"/>
    <mergeCell ref="CK29:CK30"/>
    <mergeCell ref="CL29:CL30"/>
    <mergeCell ref="CM29:CM30"/>
    <mergeCell ref="CB29:CB30"/>
    <mergeCell ref="CC29:CC30"/>
    <mergeCell ref="CD29:CD30"/>
    <mergeCell ref="CE29:CE30"/>
    <mergeCell ref="CF29:CF30"/>
    <mergeCell ref="CG29:CG30"/>
    <mergeCell ref="BT29:BT30"/>
    <mergeCell ref="BW29:BW30"/>
    <mergeCell ref="BX29:BX30"/>
    <mergeCell ref="BY29:BY30"/>
    <mergeCell ref="BZ29:BZ30"/>
    <mergeCell ref="CA29:CA30"/>
    <mergeCell ref="AV29:AV30"/>
    <mergeCell ref="AW29:AW30"/>
    <mergeCell ref="AX29:AX30"/>
    <mergeCell ref="BD29:BD30"/>
    <mergeCell ref="BO29:BO30"/>
    <mergeCell ref="BP29:BP30"/>
    <mergeCell ref="BW26:DF28"/>
    <mergeCell ref="DH26:EQ28"/>
    <mergeCell ref="ES26:GB28"/>
    <mergeCell ref="GD26:HM28"/>
    <mergeCell ref="HO26:IV28"/>
    <mergeCell ref="A29:B30"/>
    <mergeCell ref="O29:O30"/>
    <mergeCell ref="AO29:AO30"/>
    <mergeCell ref="AT29:AT30"/>
    <mergeCell ref="AU29:AU30"/>
    <mergeCell ref="A14:B16"/>
    <mergeCell ref="A17:B19"/>
    <mergeCell ref="A20:B22"/>
    <mergeCell ref="A23:B25"/>
    <mergeCell ref="A26:AJ28"/>
    <mergeCell ref="AL26:BU28"/>
    <mergeCell ref="IS6:IS7"/>
    <mergeCell ref="IT6:IT7"/>
    <mergeCell ref="IU6:IU7"/>
    <mergeCell ref="IV6:IV7"/>
    <mergeCell ref="A8:B10"/>
    <mergeCell ref="A11:B13"/>
    <mergeCell ref="IM6:IM7"/>
    <mergeCell ref="IN6:IN7"/>
    <mergeCell ref="IO6:IO7"/>
    <mergeCell ref="IP6:IP7"/>
    <mergeCell ref="IQ6:IQ7"/>
    <mergeCell ref="IR6:IR7"/>
    <mergeCell ref="IG6:IG7"/>
    <mergeCell ref="IH6:IH7"/>
    <mergeCell ref="II6:II7"/>
    <mergeCell ref="IJ6:IJ7"/>
    <mergeCell ref="IK6:IK7"/>
    <mergeCell ref="IL6:IL7"/>
    <mergeCell ref="IA6:IA7"/>
    <mergeCell ref="IB6:IB7"/>
    <mergeCell ref="IC6:IC7"/>
    <mergeCell ref="ID6:ID7"/>
    <mergeCell ref="IE6:IE7"/>
    <mergeCell ref="IF6:IF7"/>
    <mergeCell ref="HU6:HU7"/>
    <mergeCell ref="HV6:HV7"/>
    <mergeCell ref="HW6:HW7"/>
    <mergeCell ref="HX6:HX7"/>
    <mergeCell ref="HY6:HY7"/>
    <mergeCell ref="HZ6:HZ7"/>
    <mergeCell ref="HO6:HO7"/>
    <mergeCell ref="HP6:HP7"/>
    <mergeCell ref="HQ6:HQ7"/>
    <mergeCell ref="HR6:HR7"/>
    <mergeCell ref="HS6:HS7"/>
    <mergeCell ref="HT6:HT7"/>
    <mergeCell ref="HI6:HI7"/>
    <mergeCell ref="HJ6:HJ7"/>
    <mergeCell ref="HK6:HK7"/>
    <mergeCell ref="HL6:HL7"/>
    <mergeCell ref="HM6:HM7"/>
    <mergeCell ref="HN6:HN7"/>
    <mergeCell ref="HC6:HC7"/>
    <mergeCell ref="HD6:HD7"/>
    <mergeCell ref="HE6:HE7"/>
    <mergeCell ref="HF6:HF7"/>
    <mergeCell ref="HG6:HG7"/>
    <mergeCell ref="HH6:HH7"/>
    <mergeCell ref="GW6:GW7"/>
    <mergeCell ref="GX6:GX7"/>
    <mergeCell ref="GY6:GY7"/>
    <mergeCell ref="GZ6:GZ7"/>
    <mergeCell ref="HA6:HA7"/>
    <mergeCell ref="HB6:HB7"/>
    <mergeCell ref="GQ6:GQ7"/>
    <mergeCell ref="GR6:GR7"/>
    <mergeCell ref="GS6:GS7"/>
    <mergeCell ref="GT6:GT7"/>
    <mergeCell ref="GU6:GU7"/>
    <mergeCell ref="GV6:GV7"/>
    <mergeCell ref="GK6:GK7"/>
    <mergeCell ref="GL6:GL7"/>
    <mergeCell ref="GM6:GM7"/>
    <mergeCell ref="GN6:GN7"/>
    <mergeCell ref="GO6:GO7"/>
    <mergeCell ref="GP6:GP7"/>
    <mergeCell ref="GE6:GE7"/>
    <mergeCell ref="GF6:GF7"/>
    <mergeCell ref="GG6:GG7"/>
    <mergeCell ref="GH6:GH7"/>
    <mergeCell ref="GI6:GI7"/>
    <mergeCell ref="GJ6:GJ7"/>
    <mergeCell ref="FY6:FY7"/>
    <mergeCell ref="FZ6:FZ7"/>
    <mergeCell ref="GA6:GA7"/>
    <mergeCell ref="GB6:GB7"/>
    <mergeCell ref="GC6:GC7"/>
    <mergeCell ref="GD6:GD7"/>
    <mergeCell ref="FS6:FS7"/>
    <mergeCell ref="FT6:FT7"/>
    <mergeCell ref="FU6:FU7"/>
    <mergeCell ref="FV6:FV7"/>
    <mergeCell ref="FW6:FW7"/>
    <mergeCell ref="FX6:FX7"/>
    <mergeCell ref="FM6:FM7"/>
    <mergeCell ref="FN6:FN7"/>
    <mergeCell ref="FO6:FO7"/>
    <mergeCell ref="FP6:FP7"/>
    <mergeCell ref="FQ6:FQ7"/>
    <mergeCell ref="FR6:FR7"/>
    <mergeCell ref="FG6:FG7"/>
    <mergeCell ref="FH6:FH7"/>
    <mergeCell ref="FI6:FI7"/>
    <mergeCell ref="FJ6:FJ7"/>
    <mergeCell ref="FK6:FK7"/>
    <mergeCell ref="FL6:FL7"/>
    <mergeCell ref="FA6:FA7"/>
    <mergeCell ref="FB6:FB7"/>
    <mergeCell ref="FC6:FC7"/>
    <mergeCell ref="FD6:FD7"/>
    <mergeCell ref="FE6:FE7"/>
    <mergeCell ref="FF6:FF7"/>
    <mergeCell ref="EU6:EU7"/>
    <mergeCell ref="EV6:EV7"/>
    <mergeCell ref="EW6:EW7"/>
    <mergeCell ref="EX6:EX7"/>
    <mergeCell ref="EY6:EY7"/>
    <mergeCell ref="EZ6:EZ7"/>
    <mergeCell ref="EO6:EO7"/>
    <mergeCell ref="EP6:EP7"/>
    <mergeCell ref="EQ6:EQ7"/>
    <mergeCell ref="ER6:ER7"/>
    <mergeCell ref="ES6:ES7"/>
    <mergeCell ref="ET6:ET7"/>
    <mergeCell ref="EI6:EI7"/>
    <mergeCell ref="EJ6:EJ7"/>
    <mergeCell ref="EK6:EK7"/>
    <mergeCell ref="EL6:EL7"/>
    <mergeCell ref="EM6:EM7"/>
    <mergeCell ref="EN6:EN7"/>
    <mergeCell ref="EC6:EC7"/>
    <mergeCell ref="ED6:ED7"/>
    <mergeCell ref="EE6:EE7"/>
    <mergeCell ref="EF6:EF7"/>
    <mergeCell ref="EG6:EG7"/>
    <mergeCell ref="EH6:EH7"/>
    <mergeCell ref="DW6:DW7"/>
    <mergeCell ref="DX6:DX7"/>
    <mergeCell ref="DY6:DY7"/>
    <mergeCell ref="DZ6:DZ7"/>
    <mergeCell ref="EA6:EA7"/>
    <mergeCell ref="EB6:EB7"/>
    <mergeCell ref="DQ6:DQ7"/>
    <mergeCell ref="DR6:DR7"/>
    <mergeCell ref="DS6:DS7"/>
    <mergeCell ref="DT6:DT7"/>
    <mergeCell ref="DU6:DU7"/>
    <mergeCell ref="DV6:DV7"/>
    <mergeCell ref="DK6:DK7"/>
    <mergeCell ref="DL6:DL7"/>
    <mergeCell ref="DM6:DM7"/>
    <mergeCell ref="DN6:DN7"/>
    <mergeCell ref="DO6:DO7"/>
    <mergeCell ref="DP6:DP7"/>
    <mergeCell ref="DE6:DE7"/>
    <mergeCell ref="DF6:DF7"/>
    <mergeCell ref="DG6:DG7"/>
    <mergeCell ref="DH6:DH7"/>
    <mergeCell ref="DI6:DI7"/>
    <mergeCell ref="DJ6:DJ7"/>
    <mergeCell ref="CY6:CY7"/>
    <mergeCell ref="CZ6:CZ7"/>
    <mergeCell ref="DA6:DA7"/>
    <mergeCell ref="DB6:DB7"/>
    <mergeCell ref="DC6:DC7"/>
    <mergeCell ref="DD6:DD7"/>
    <mergeCell ref="CS6:CS7"/>
    <mergeCell ref="CT6:CT7"/>
    <mergeCell ref="CU6:CU7"/>
    <mergeCell ref="CV6:CV7"/>
    <mergeCell ref="CW6:CW7"/>
    <mergeCell ref="CX6:CX7"/>
    <mergeCell ref="CM6:CM7"/>
    <mergeCell ref="CN6:CN7"/>
    <mergeCell ref="CO6:CO7"/>
    <mergeCell ref="CP6:CP7"/>
    <mergeCell ref="CQ6:CQ7"/>
    <mergeCell ref="CR6:CR7"/>
    <mergeCell ref="CG6:CG7"/>
    <mergeCell ref="CH6:CH7"/>
    <mergeCell ref="CI6:CI7"/>
    <mergeCell ref="CJ6:CJ7"/>
    <mergeCell ref="CK6:CK7"/>
    <mergeCell ref="CL6:CL7"/>
    <mergeCell ref="CA6:CA7"/>
    <mergeCell ref="CB6:CB7"/>
    <mergeCell ref="CC6:CC7"/>
    <mergeCell ref="CD6:CD7"/>
    <mergeCell ref="CE6:CE7"/>
    <mergeCell ref="CF6:CF7"/>
    <mergeCell ref="BU6:BU7"/>
    <mergeCell ref="BV6:BV7"/>
    <mergeCell ref="BW6:BW7"/>
    <mergeCell ref="BX6:BX7"/>
    <mergeCell ref="BY6:BY7"/>
    <mergeCell ref="BZ6:BZ7"/>
    <mergeCell ref="BO6:BO7"/>
    <mergeCell ref="BP6:BP7"/>
    <mergeCell ref="BQ6:BQ7"/>
    <mergeCell ref="BR6:BR7"/>
    <mergeCell ref="BS6:BS7"/>
    <mergeCell ref="BT6:BT7"/>
    <mergeCell ref="BI6:BI7"/>
    <mergeCell ref="BJ6:BJ7"/>
    <mergeCell ref="BK6:BK7"/>
    <mergeCell ref="BL6:BL7"/>
    <mergeCell ref="BM6:BM7"/>
    <mergeCell ref="BN6:BN7"/>
    <mergeCell ref="BC6:BC7"/>
    <mergeCell ref="BD6:BD7"/>
    <mergeCell ref="BE6:BE7"/>
    <mergeCell ref="BF6:BF7"/>
    <mergeCell ref="BG6:BG7"/>
    <mergeCell ref="BH6:BH7"/>
    <mergeCell ref="AW6:AW7"/>
    <mergeCell ref="AX6:AX7"/>
    <mergeCell ref="AY6:AY7"/>
    <mergeCell ref="AZ6:AZ7"/>
    <mergeCell ref="BA6:BA7"/>
    <mergeCell ref="BB6:BB7"/>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A1:AJ2"/>
    <mergeCell ref="AK1:BT2"/>
    <mergeCell ref="BU1:DD2"/>
    <mergeCell ref="DE1:EN2"/>
    <mergeCell ref="EO1:FX2"/>
    <mergeCell ref="A6:B7"/>
    <mergeCell ref="C6:C7"/>
    <mergeCell ref="D6:D7"/>
    <mergeCell ref="E6:E7"/>
    <mergeCell ref="F6:F7"/>
  </mergeCells>
  <conditionalFormatting sqref="C29:IV30">
    <cfRule type="containsText" dxfId="9" priority="5" operator="containsText" text="oui">
      <formula>NOT(ISERROR(SEARCH("oui",C29)))</formula>
    </cfRule>
  </conditionalFormatting>
  <conditionalFormatting sqref="C29:IV30">
    <cfRule type="containsText" dxfId="8" priority="3" operator="containsText" text="non">
      <formula>NOT(ISERROR(SEARCH("non",C29)))</formula>
    </cfRule>
    <cfRule type="containsText" dxfId="7" priority="4" operator="containsText" text="non">
      <formula>NOT(ISERROR(SEARCH("non",C29)))</formula>
    </cfRule>
  </conditionalFormatting>
  <conditionalFormatting sqref="C53:IV56">
    <cfRule type="containsText" dxfId="6" priority="2" operator="containsText" text="manque personnel">
      <formula>NOT(ISERROR(SEARCH("manque personnel",C53)))</formula>
    </cfRule>
  </conditionalFormatting>
  <conditionalFormatting sqref="C53:IV56">
    <cfRule type="containsText" dxfId="5" priority="1" operator="containsText" text="planning">
      <formula>NOT(ISERROR(SEARCH("planning",C53)))</formula>
    </cfRule>
  </conditionalFormatting>
  <dataValidations count="3">
    <dataValidation type="list" allowBlank="1" showInputMessage="1" showErrorMessage="1" sqref="C15:IV15 IY15:SR15 SU15:ACN15 ACQ15:AMJ15 AMM15:AWF15 AWI15:BGB15 BGE15:BPX15 BQA15:BZT15 BZW15:CJP15 CJS15:CTL15 CTO15:DDH15 DDK15:DND15 DNG15:DWZ15 DXC15:EGV15 EGY15:EQR15 EQU15:FAN15 FAQ15:FKJ15 FKM15:FUF15 FUI15:GEB15 GEE15:GNX15 GOA15:GXT15 GXW15:HHP15 HHS15:HRL15 HRO15:IBH15 IBK15:ILD15 ILG15:IUZ15 IVC15:JEV15 JEY15:JOR15 JOU15:JYN15 JYQ15:KIJ15 KIM15:KSF15 KSI15:LCB15 LCE15:LLX15 LMA15:LVT15 LVW15:MFP15 MFS15:MPL15 MPO15:MZH15 MZK15:NJD15 NJG15:NSZ15 NTC15:OCV15 OCY15:OMR15 OMU15:OWN15 OWQ15:PGJ15 PGM15:PQF15 PQI15:QAB15 QAE15:QJX15 QKA15:QTT15 QTW15:RDP15 RDS15:RNL15 RNO15:RXH15 RXK15:SHD15 SHG15:SQZ15 SRC15:TAV15 TAY15:TKR15 TKU15:TUN15 TUQ15:UEJ15 UEM15:UOF15 UOI15:UYB15 UYE15:VHX15 VIA15:VRT15 VRW15:WBP15 WBS15:WLL15 WLO15:WVH15 WVK15:XFD15 C65551:IV65551 IY65551:SR65551 SU65551:ACN65551 ACQ65551:AMJ65551 AMM65551:AWF65551 AWI65551:BGB65551 BGE65551:BPX65551 BQA65551:BZT65551 BZW65551:CJP65551 CJS65551:CTL65551 CTO65551:DDH65551 DDK65551:DND65551 DNG65551:DWZ65551 DXC65551:EGV65551 EGY65551:EQR65551 EQU65551:FAN65551 FAQ65551:FKJ65551 FKM65551:FUF65551 FUI65551:GEB65551 GEE65551:GNX65551 GOA65551:GXT65551 GXW65551:HHP65551 HHS65551:HRL65551 HRO65551:IBH65551 IBK65551:ILD65551 ILG65551:IUZ65551 IVC65551:JEV65551 JEY65551:JOR65551 JOU65551:JYN65551 JYQ65551:KIJ65551 KIM65551:KSF65551 KSI65551:LCB65551 LCE65551:LLX65551 LMA65551:LVT65551 LVW65551:MFP65551 MFS65551:MPL65551 MPO65551:MZH65551 MZK65551:NJD65551 NJG65551:NSZ65551 NTC65551:OCV65551 OCY65551:OMR65551 OMU65551:OWN65551 OWQ65551:PGJ65551 PGM65551:PQF65551 PQI65551:QAB65551 QAE65551:QJX65551 QKA65551:QTT65551 QTW65551:RDP65551 RDS65551:RNL65551 RNO65551:RXH65551 RXK65551:SHD65551 SHG65551:SQZ65551 SRC65551:TAV65551 TAY65551:TKR65551 TKU65551:TUN65551 TUQ65551:UEJ65551 UEM65551:UOF65551 UOI65551:UYB65551 UYE65551:VHX65551 VIA65551:VRT65551 VRW65551:WBP65551 WBS65551:WLL65551 WLO65551:WVH65551 WVK65551:XFD65551 C131087:IV131087 IY131087:SR131087 SU131087:ACN131087 ACQ131087:AMJ131087 AMM131087:AWF131087 AWI131087:BGB131087 BGE131087:BPX131087 BQA131087:BZT131087 BZW131087:CJP131087 CJS131087:CTL131087 CTO131087:DDH131087 DDK131087:DND131087 DNG131087:DWZ131087 DXC131087:EGV131087 EGY131087:EQR131087 EQU131087:FAN131087 FAQ131087:FKJ131087 FKM131087:FUF131087 FUI131087:GEB131087 GEE131087:GNX131087 GOA131087:GXT131087 GXW131087:HHP131087 HHS131087:HRL131087 HRO131087:IBH131087 IBK131087:ILD131087 ILG131087:IUZ131087 IVC131087:JEV131087 JEY131087:JOR131087 JOU131087:JYN131087 JYQ131087:KIJ131087 KIM131087:KSF131087 KSI131087:LCB131087 LCE131087:LLX131087 LMA131087:LVT131087 LVW131087:MFP131087 MFS131087:MPL131087 MPO131087:MZH131087 MZK131087:NJD131087 NJG131087:NSZ131087 NTC131087:OCV131087 OCY131087:OMR131087 OMU131087:OWN131087 OWQ131087:PGJ131087 PGM131087:PQF131087 PQI131087:QAB131087 QAE131087:QJX131087 QKA131087:QTT131087 QTW131087:RDP131087 RDS131087:RNL131087 RNO131087:RXH131087 RXK131087:SHD131087 SHG131087:SQZ131087 SRC131087:TAV131087 TAY131087:TKR131087 TKU131087:TUN131087 TUQ131087:UEJ131087 UEM131087:UOF131087 UOI131087:UYB131087 UYE131087:VHX131087 VIA131087:VRT131087 VRW131087:WBP131087 WBS131087:WLL131087 WLO131087:WVH131087 WVK131087:XFD131087 C196623:IV196623 IY196623:SR196623 SU196623:ACN196623 ACQ196623:AMJ196623 AMM196623:AWF196623 AWI196623:BGB196623 BGE196623:BPX196623 BQA196623:BZT196623 BZW196623:CJP196623 CJS196623:CTL196623 CTO196623:DDH196623 DDK196623:DND196623 DNG196623:DWZ196623 DXC196623:EGV196623 EGY196623:EQR196623 EQU196623:FAN196623 FAQ196623:FKJ196623 FKM196623:FUF196623 FUI196623:GEB196623 GEE196623:GNX196623 GOA196623:GXT196623 GXW196623:HHP196623 HHS196623:HRL196623 HRO196623:IBH196623 IBK196623:ILD196623 ILG196623:IUZ196623 IVC196623:JEV196623 JEY196623:JOR196623 JOU196623:JYN196623 JYQ196623:KIJ196623 KIM196623:KSF196623 KSI196623:LCB196623 LCE196623:LLX196623 LMA196623:LVT196623 LVW196623:MFP196623 MFS196623:MPL196623 MPO196623:MZH196623 MZK196623:NJD196623 NJG196623:NSZ196623 NTC196623:OCV196623 OCY196623:OMR196623 OMU196623:OWN196623 OWQ196623:PGJ196623 PGM196623:PQF196623 PQI196623:QAB196623 QAE196623:QJX196623 QKA196623:QTT196623 QTW196623:RDP196623 RDS196623:RNL196623 RNO196623:RXH196623 RXK196623:SHD196623 SHG196623:SQZ196623 SRC196623:TAV196623 TAY196623:TKR196623 TKU196623:TUN196623 TUQ196623:UEJ196623 UEM196623:UOF196623 UOI196623:UYB196623 UYE196623:VHX196623 VIA196623:VRT196623 VRW196623:WBP196623 WBS196623:WLL196623 WLO196623:WVH196623 WVK196623:XFD196623 C262159:IV262159 IY262159:SR262159 SU262159:ACN262159 ACQ262159:AMJ262159 AMM262159:AWF262159 AWI262159:BGB262159 BGE262159:BPX262159 BQA262159:BZT262159 BZW262159:CJP262159 CJS262159:CTL262159 CTO262159:DDH262159 DDK262159:DND262159 DNG262159:DWZ262159 DXC262159:EGV262159 EGY262159:EQR262159 EQU262159:FAN262159 FAQ262159:FKJ262159 FKM262159:FUF262159 FUI262159:GEB262159 GEE262159:GNX262159 GOA262159:GXT262159 GXW262159:HHP262159 HHS262159:HRL262159 HRO262159:IBH262159 IBK262159:ILD262159 ILG262159:IUZ262159 IVC262159:JEV262159 JEY262159:JOR262159 JOU262159:JYN262159 JYQ262159:KIJ262159 KIM262159:KSF262159 KSI262159:LCB262159 LCE262159:LLX262159 LMA262159:LVT262159 LVW262159:MFP262159 MFS262159:MPL262159 MPO262159:MZH262159 MZK262159:NJD262159 NJG262159:NSZ262159 NTC262159:OCV262159 OCY262159:OMR262159 OMU262159:OWN262159 OWQ262159:PGJ262159 PGM262159:PQF262159 PQI262159:QAB262159 QAE262159:QJX262159 QKA262159:QTT262159 QTW262159:RDP262159 RDS262159:RNL262159 RNO262159:RXH262159 RXK262159:SHD262159 SHG262159:SQZ262159 SRC262159:TAV262159 TAY262159:TKR262159 TKU262159:TUN262159 TUQ262159:UEJ262159 UEM262159:UOF262159 UOI262159:UYB262159 UYE262159:VHX262159 VIA262159:VRT262159 VRW262159:WBP262159 WBS262159:WLL262159 WLO262159:WVH262159 WVK262159:XFD262159 C327695:IV327695 IY327695:SR327695 SU327695:ACN327695 ACQ327695:AMJ327695 AMM327695:AWF327695 AWI327695:BGB327695 BGE327695:BPX327695 BQA327695:BZT327695 BZW327695:CJP327695 CJS327695:CTL327695 CTO327695:DDH327695 DDK327695:DND327695 DNG327695:DWZ327695 DXC327695:EGV327695 EGY327695:EQR327695 EQU327695:FAN327695 FAQ327695:FKJ327695 FKM327695:FUF327695 FUI327695:GEB327695 GEE327695:GNX327695 GOA327695:GXT327695 GXW327695:HHP327695 HHS327695:HRL327695 HRO327695:IBH327695 IBK327695:ILD327695 ILG327695:IUZ327695 IVC327695:JEV327695 JEY327695:JOR327695 JOU327695:JYN327695 JYQ327695:KIJ327695 KIM327695:KSF327695 KSI327695:LCB327695 LCE327695:LLX327695 LMA327695:LVT327695 LVW327695:MFP327695 MFS327695:MPL327695 MPO327695:MZH327695 MZK327695:NJD327695 NJG327695:NSZ327695 NTC327695:OCV327695 OCY327695:OMR327695 OMU327695:OWN327695 OWQ327695:PGJ327695 PGM327695:PQF327695 PQI327695:QAB327695 QAE327695:QJX327695 QKA327695:QTT327695 QTW327695:RDP327695 RDS327695:RNL327695 RNO327695:RXH327695 RXK327695:SHD327695 SHG327695:SQZ327695 SRC327695:TAV327695 TAY327695:TKR327695 TKU327695:TUN327695 TUQ327695:UEJ327695 UEM327695:UOF327695 UOI327695:UYB327695 UYE327695:VHX327695 VIA327695:VRT327695 VRW327695:WBP327695 WBS327695:WLL327695 WLO327695:WVH327695 WVK327695:XFD327695 C393231:IV393231 IY393231:SR393231 SU393231:ACN393231 ACQ393231:AMJ393231 AMM393231:AWF393231 AWI393231:BGB393231 BGE393231:BPX393231 BQA393231:BZT393231 BZW393231:CJP393231 CJS393231:CTL393231 CTO393231:DDH393231 DDK393231:DND393231 DNG393231:DWZ393231 DXC393231:EGV393231 EGY393231:EQR393231 EQU393231:FAN393231 FAQ393231:FKJ393231 FKM393231:FUF393231 FUI393231:GEB393231 GEE393231:GNX393231 GOA393231:GXT393231 GXW393231:HHP393231 HHS393231:HRL393231 HRO393231:IBH393231 IBK393231:ILD393231 ILG393231:IUZ393231 IVC393231:JEV393231 JEY393231:JOR393231 JOU393231:JYN393231 JYQ393231:KIJ393231 KIM393231:KSF393231 KSI393231:LCB393231 LCE393231:LLX393231 LMA393231:LVT393231 LVW393231:MFP393231 MFS393231:MPL393231 MPO393231:MZH393231 MZK393231:NJD393231 NJG393231:NSZ393231 NTC393231:OCV393231 OCY393231:OMR393231 OMU393231:OWN393231 OWQ393231:PGJ393231 PGM393231:PQF393231 PQI393231:QAB393231 QAE393231:QJX393231 QKA393231:QTT393231 QTW393231:RDP393231 RDS393231:RNL393231 RNO393231:RXH393231 RXK393231:SHD393231 SHG393231:SQZ393231 SRC393231:TAV393231 TAY393231:TKR393231 TKU393231:TUN393231 TUQ393231:UEJ393231 UEM393231:UOF393231 UOI393231:UYB393231 UYE393231:VHX393231 VIA393231:VRT393231 VRW393231:WBP393231 WBS393231:WLL393231 WLO393231:WVH393231 WVK393231:XFD393231 C458767:IV458767 IY458767:SR458767 SU458767:ACN458767 ACQ458767:AMJ458767 AMM458767:AWF458767 AWI458767:BGB458767 BGE458767:BPX458767 BQA458767:BZT458767 BZW458767:CJP458767 CJS458767:CTL458767 CTO458767:DDH458767 DDK458767:DND458767 DNG458767:DWZ458767 DXC458767:EGV458767 EGY458767:EQR458767 EQU458767:FAN458767 FAQ458767:FKJ458767 FKM458767:FUF458767 FUI458767:GEB458767 GEE458767:GNX458767 GOA458767:GXT458767 GXW458767:HHP458767 HHS458767:HRL458767 HRO458767:IBH458767 IBK458767:ILD458767 ILG458767:IUZ458767 IVC458767:JEV458767 JEY458767:JOR458767 JOU458767:JYN458767 JYQ458767:KIJ458767 KIM458767:KSF458767 KSI458767:LCB458767 LCE458767:LLX458767 LMA458767:LVT458767 LVW458767:MFP458767 MFS458767:MPL458767 MPO458767:MZH458767 MZK458767:NJD458767 NJG458767:NSZ458767 NTC458767:OCV458767 OCY458767:OMR458767 OMU458767:OWN458767 OWQ458767:PGJ458767 PGM458767:PQF458767 PQI458767:QAB458767 QAE458767:QJX458767 QKA458767:QTT458767 QTW458767:RDP458767 RDS458767:RNL458767 RNO458767:RXH458767 RXK458767:SHD458767 SHG458767:SQZ458767 SRC458767:TAV458767 TAY458767:TKR458767 TKU458767:TUN458767 TUQ458767:UEJ458767 UEM458767:UOF458767 UOI458767:UYB458767 UYE458767:VHX458767 VIA458767:VRT458767 VRW458767:WBP458767 WBS458767:WLL458767 WLO458767:WVH458767 WVK458767:XFD458767 C524303:IV524303 IY524303:SR524303 SU524303:ACN524303 ACQ524303:AMJ524303 AMM524303:AWF524303 AWI524303:BGB524303 BGE524303:BPX524303 BQA524303:BZT524303 BZW524303:CJP524303 CJS524303:CTL524303 CTO524303:DDH524303 DDK524303:DND524303 DNG524303:DWZ524303 DXC524303:EGV524303 EGY524303:EQR524303 EQU524303:FAN524303 FAQ524303:FKJ524303 FKM524303:FUF524303 FUI524303:GEB524303 GEE524303:GNX524303 GOA524303:GXT524303 GXW524303:HHP524303 HHS524303:HRL524303 HRO524303:IBH524303 IBK524303:ILD524303 ILG524303:IUZ524303 IVC524303:JEV524303 JEY524303:JOR524303 JOU524303:JYN524303 JYQ524303:KIJ524303 KIM524303:KSF524303 KSI524303:LCB524303 LCE524303:LLX524303 LMA524303:LVT524303 LVW524303:MFP524303 MFS524303:MPL524303 MPO524303:MZH524303 MZK524303:NJD524303 NJG524303:NSZ524303 NTC524303:OCV524303 OCY524303:OMR524303 OMU524303:OWN524303 OWQ524303:PGJ524303 PGM524303:PQF524303 PQI524303:QAB524303 QAE524303:QJX524303 QKA524303:QTT524303 QTW524303:RDP524303 RDS524303:RNL524303 RNO524303:RXH524303 RXK524303:SHD524303 SHG524303:SQZ524303 SRC524303:TAV524303 TAY524303:TKR524303 TKU524303:TUN524303 TUQ524303:UEJ524303 UEM524303:UOF524303 UOI524303:UYB524303 UYE524303:VHX524303 VIA524303:VRT524303 VRW524303:WBP524303 WBS524303:WLL524303 WLO524303:WVH524303 WVK524303:XFD524303 C589839:IV589839 IY589839:SR589839 SU589839:ACN589839 ACQ589839:AMJ589839 AMM589839:AWF589839 AWI589839:BGB589839 BGE589839:BPX589839 BQA589839:BZT589839 BZW589839:CJP589839 CJS589839:CTL589839 CTO589839:DDH589839 DDK589839:DND589839 DNG589839:DWZ589839 DXC589839:EGV589839 EGY589839:EQR589839 EQU589839:FAN589839 FAQ589839:FKJ589839 FKM589839:FUF589839 FUI589839:GEB589839 GEE589839:GNX589839 GOA589839:GXT589839 GXW589839:HHP589839 HHS589839:HRL589839 HRO589839:IBH589839 IBK589839:ILD589839 ILG589839:IUZ589839 IVC589839:JEV589839 JEY589839:JOR589839 JOU589839:JYN589839 JYQ589839:KIJ589839 KIM589839:KSF589839 KSI589839:LCB589839 LCE589839:LLX589839 LMA589839:LVT589839 LVW589839:MFP589839 MFS589839:MPL589839 MPO589839:MZH589839 MZK589839:NJD589839 NJG589839:NSZ589839 NTC589839:OCV589839 OCY589839:OMR589839 OMU589839:OWN589839 OWQ589839:PGJ589839 PGM589839:PQF589839 PQI589839:QAB589839 QAE589839:QJX589839 QKA589839:QTT589839 QTW589839:RDP589839 RDS589839:RNL589839 RNO589839:RXH589839 RXK589839:SHD589839 SHG589839:SQZ589839 SRC589839:TAV589839 TAY589839:TKR589839 TKU589839:TUN589839 TUQ589839:UEJ589839 UEM589839:UOF589839 UOI589839:UYB589839 UYE589839:VHX589839 VIA589839:VRT589839 VRW589839:WBP589839 WBS589839:WLL589839 WLO589839:WVH589839 WVK589839:XFD589839 C655375:IV655375 IY655375:SR655375 SU655375:ACN655375 ACQ655375:AMJ655375 AMM655375:AWF655375 AWI655375:BGB655375 BGE655375:BPX655375 BQA655375:BZT655375 BZW655375:CJP655375 CJS655375:CTL655375 CTO655375:DDH655375 DDK655375:DND655375 DNG655375:DWZ655375 DXC655375:EGV655375 EGY655375:EQR655375 EQU655375:FAN655375 FAQ655375:FKJ655375 FKM655375:FUF655375 FUI655375:GEB655375 GEE655375:GNX655375 GOA655375:GXT655375 GXW655375:HHP655375 HHS655375:HRL655375 HRO655375:IBH655375 IBK655375:ILD655375 ILG655375:IUZ655375 IVC655375:JEV655375 JEY655375:JOR655375 JOU655375:JYN655375 JYQ655375:KIJ655375 KIM655375:KSF655375 KSI655375:LCB655375 LCE655375:LLX655375 LMA655375:LVT655375 LVW655375:MFP655375 MFS655375:MPL655375 MPO655375:MZH655375 MZK655375:NJD655375 NJG655375:NSZ655375 NTC655375:OCV655375 OCY655375:OMR655375 OMU655375:OWN655375 OWQ655375:PGJ655375 PGM655375:PQF655375 PQI655375:QAB655375 QAE655375:QJX655375 QKA655375:QTT655375 QTW655375:RDP655375 RDS655375:RNL655375 RNO655375:RXH655375 RXK655375:SHD655375 SHG655375:SQZ655375 SRC655375:TAV655375 TAY655375:TKR655375 TKU655375:TUN655375 TUQ655375:UEJ655375 UEM655375:UOF655375 UOI655375:UYB655375 UYE655375:VHX655375 VIA655375:VRT655375 VRW655375:WBP655375 WBS655375:WLL655375 WLO655375:WVH655375 WVK655375:XFD655375 C720911:IV720911 IY720911:SR720911 SU720911:ACN720911 ACQ720911:AMJ720911 AMM720911:AWF720911 AWI720911:BGB720911 BGE720911:BPX720911 BQA720911:BZT720911 BZW720911:CJP720911 CJS720911:CTL720911 CTO720911:DDH720911 DDK720911:DND720911 DNG720911:DWZ720911 DXC720911:EGV720911 EGY720911:EQR720911 EQU720911:FAN720911 FAQ720911:FKJ720911 FKM720911:FUF720911 FUI720911:GEB720911 GEE720911:GNX720911 GOA720911:GXT720911 GXW720911:HHP720911 HHS720911:HRL720911 HRO720911:IBH720911 IBK720911:ILD720911 ILG720911:IUZ720911 IVC720911:JEV720911 JEY720911:JOR720911 JOU720911:JYN720911 JYQ720911:KIJ720911 KIM720911:KSF720911 KSI720911:LCB720911 LCE720911:LLX720911 LMA720911:LVT720911 LVW720911:MFP720911 MFS720911:MPL720911 MPO720911:MZH720911 MZK720911:NJD720911 NJG720911:NSZ720911 NTC720911:OCV720911 OCY720911:OMR720911 OMU720911:OWN720911 OWQ720911:PGJ720911 PGM720911:PQF720911 PQI720911:QAB720911 QAE720911:QJX720911 QKA720911:QTT720911 QTW720911:RDP720911 RDS720911:RNL720911 RNO720911:RXH720911 RXK720911:SHD720911 SHG720911:SQZ720911 SRC720911:TAV720911 TAY720911:TKR720911 TKU720911:TUN720911 TUQ720911:UEJ720911 UEM720911:UOF720911 UOI720911:UYB720911 UYE720911:VHX720911 VIA720911:VRT720911 VRW720911:WBP720911 WBS720911:WLL720911 WLO720911:WVH720911 WVK720911:XFD720911 C786447:IV786447 IY786447:SR786447 SU786447:ACN786447 ACQ786447:AMJ786447 AMM786447:AWF786447 AWI786447:BGB786447 BGE786447:BPX786447 BQA786447:BZT786447 BZW786447:CJP786447 CJS786447:CTL786447 CTO786447:DDH786447 DDK786447:DND786447 DNG786447:DWZ786447 DXC786447:EGV786447 EGY786447:EQR786447 EQU786447:FAN786447 FAQ786447:FKJ786447 FKM786447:FUF786447 FUI786447:GEB786447 GEE786447:GNX786447 GOA786447:GXT786447 GXW786447:HHP786447 HHS786447:HRL786447 HRO786447:IBH786447 IBK786447:ILD786447 ILG786447:IUZ786447 IVC786447:JEV786447 JEY786447:JOR786447 JOU786447:JYN786447 JYQ786447:KIJ786447 KIM786447:KSF786447 KSI786447:LCB786447 LCE786447:LLX786447 LMA786447:LVT786447 LVW786447:MFP786447 MFS786447:MPL786447 MPO786447:MZH786447 MZK786447:NJD786447 NJG786447:NSZ786447 NTC786447:OCV786447 OCY786447:OMR786447 OMU786447:OWN786447 OWQ786447:PGJ786447 PGM786447:PQF786447 PQI786447:QAB786447 QAE786447:QJX786447 QKA786447:QTT786447 QTW786447:RDP786447 RDS786447:RNL786447 RNO786447:RXH786447 RXK786447:SHD786447 SHG786447:SQZ786447 SRC786447:TAV786447 TAY786447:TKR786447 TKU786447:TUN786447 TUQ786447:UEJ786447 UEM786447:UOF786447 UOI786447:UYB786447 UYE786447:VHX786447 VIA786447:VRT786447 VRW786447:WBP786447 WBS786447:WLL786447 WLO786447:WVH786447 WVK786447:XFD786447 C851983:IV851983 IY851983:SR851983 SU851983:ACN851983 ACQ851983:AMJ851983 AMM851983:AWF851983 AWI851983:BGB851983 BGE851983:BPX851983 BQA851983:BZT851983 BZW851983:CJP851983 CJS851983:CTL851983 CTO851983:DDH851983 DDK851983:DND851983 DNG851983:DWZ851983 DXC851983:EGV851983 EGY851983:EQR851983 EQU851983:FAN851983 FAQ851983:FKJ851983 FKM851983:FUF851983 FUI851983:GEB851983 GEE851983:GNX851983 GOA851983:GXT851983 GXW851983:HHP851983 HHS851983:HRL851983 HRO851983:IBH851983 IBK851983:ILD851983 ILG851983:IUZ851983 IVC851983:JEV851983 JEY851983:JOR851983 JOU851983:JYN851983 JYQ851983:KIJ851983 KIM851983:KSF851983 KSI851983:LCB851983 LCE851983:LLX851983 LMA851983:LVT851983 LVW851983:MFP851983 MFS851983:MPL851983 MPO851983:MZH851983 MZK851983:NJD851983 NJG851983:NSZ851983 NTC851983:OCV851983 OCY851983:OMR851983 OMU851983:OWN851983 OWQ851983:PGJ851983 PGM851983:PQF851983 PQI851983:QAB851983 QAE851983:QJX851983 QKA851983:QTT851983 QTW851983:RDP851983 RDS851983:RNL851983 RNO851983:RXH851983 RXK851983:SHD851983 SHG851983:SQZ851983 SRC851983:TAV851983 TAY851983:TKR851983 TKU851983:TUN851983 TUQ851983:UEJ851983 UEM851983:UOF851983 UOI851983:UYB851983 UYE851983:VHX851983 VIA851983:VRT851983 VRW851983:WBP851983 WBS851983:WLL851983 WLO851983:WVH851983 WVK851983:XFD851983 C917519:IV917519 IY917519:SR917519 SU917519:ACN917519 ACQ917519:AMJ917519 AMM917519:AWF917519 AWI917519:BGB917519 BGE917519:BPX917519 BQA917519:BZT917519 BZW917519:CJP917519 CJS917519:CTL917519 CTO917519:DDH917519 DDK917519:DND917519 DNG917519:DWZ917519 DXC917519:EGV917519 EGY917519:EQR917519 EQU917519:FAN917519 FAQ917519:FKJ917519 FKM917519:FUF917519 FUI917519:GEB917519 GEE917519:GNX917519 GOA917519:GXT917519 GXW917519:HHP917519 HHS917519:HRL917519 HRO917519:IBH917519 IBK917519:ILD917519 ILG917519:IUZ917519 IVC917519:JEV917519 JEY917519:JOR917519 JOU917519:JYN917519 JYQ917519:KIJ917519 KIM917519:KSF917519 KSI917519:LCB917519 LCE917519:LLX917519 LMA917519:LVT917519 LVW917519:MFP917519 MFS917519:MPL917519 MPO917519:MZH917519 MZK917519:NJD917519 NJG917519:NSZ917519 NTC917519:OCV917519 OCY917519:OMR917519 OMU917519:OWN917519 OWQ917519:PGJ917519 PGM917519:PQF917519 PQI917519:QAB917519 QAE917519:QJX917519 QKA917519:QTT917519 QTW917519:RDP917519 RDS917519:RNL917519 RNO917519:RXH917519 RXK917519:SHD917519 SHG917519:SQZ917519 SRC917519:TAV917519 TAY917519:TKR917519 TKU917519:TUN917519 TUQ917519:UEJ917519 UEM917519:UOF917519 UOI917519:UYB917519 UYE917519:VHX917519 VIA917519:VRT917519 VRW917519:WBP917519 WBS917519:WLL917519 WLO917519:WVH917519 WVK917519:XFD917519 C983055:IV983055 IY983055:SR983055 SU983055:ACN983055 ACQ983055:AMJ983055 AMM983055:AWF983055 AWI983055:BGB983055 BGE983055:BPX983055 BQA983055:BZT983055 BZW983055:CJP983055 CJS983055:CTL983055 CTO983055:DDH983055 DDK983055:DND983055 DNG983055:DWZ983055 DXC983055:EGV983055 EGY983055:EQR983055 EQU983055:FAN983055 FAQ983055:FKJ983055 FKM983055:FUF983055 FUI983055:GEB983055 GEE983055:GNX983055 GOA983055:GXT983055 GXW983055:HHP983055 HHS983055:HRL983055 HRO983055:IBH983055 IBK983055:ILD983055 ILG983055:IUZ983055 IVC983055:JEV983055 JEY983055:JOR983055 JOU983055:JYN983055 JYQ983055:KIJ983055 KIM983055:KSF983055 KSI983055:LCB983055 LCE983055:LLX983055 LMA983055:LVT983055 LVW983055:MFP983055 MFS983055:MPL983055 MPO983055:MZH983055 MZK983055:NJD983055 NJG983055:NSZ983055 NTC983055:OCV983055 OCY983055:OMR983055 OMU983055:OWN983055 OWQ983055:PGJ983055 PGM983055:PQF983055 PQI983055:QAB983055 QAE983055:QJX983055 QKA983055:QTT983055 QTW983055:RDP983055 RDS983055:RNL983055 RNO983055:RXH983055 RXK983055:SHD983055 SHG983055:SQZ983055 SRC983055:TAV983055 TAY983055:TKR983055 TKU983055:TUN983055 TUQ983055:UEJ983055 UEM983055:UOF983055 UOI983055:UYB983055 UYE983055:VHX983055 VIA983055:VRT983055 VRW983055:WBP983055 WBS983055:WLL983055 WLO983055:WVH983055 WVK983055:XFD983055">
      <formula1>"RHO 92,RHO 83, RHO 50 brut"</formula1>
    </dataValidation>
    <dataValidation type="list" allowBlank="1" showInputMessage="1" showErrorMessage="1" sqref="C53:IV56 IY53:SR56 SU53:ACN56 ACQ53:AMJ56 AMM53:AWF56 AWI53:BGB56 BGE53:BPX56 BQA53:BZT56 BZW53:CJP56 CJS53:CTL56 CTO53:DDH56 DDK53:DND56 DNG53:DWZ56 DXC53:EGV56 EGY53:EQR56 EQU53:FAN56 FAQ53:FKJ56 FKM53:FUF56 FUI53:GEB56 GEE53:GNX56 GOA53:GXT56 GXW53:HHP56 HHS53:HRL56 HRO53:IBH56 IBK53:ILD56 ILG53:IUZ56 IVC53:JEV56 JEY53:JOR56 JOU53:JYN56 JYQ53:KIJ56 KIM53:KSF56 KSI53:LCB56 LCE53:LLX56 LMA53:LVT56 LVW53:MFP56 MFS53:MPL56 MPO53:MZH56 MZK53:NJD56 NJG53:NSZ56 NTC53:OCV56 OCY53:OMR56 OMU53:OWN56 OWQ53:PGJ56 PGM53:PQF56 PQI53:QAB56 QAE53:QJX56 QKA53:QTT56 QTW53:RDP56 RDS53:RNL56 RNO53:RXH56 RXK53:SHD56 SHG53:SQZ56 SRC53:TAV56 TAY53:TKR56 TKU53:TUN56 TUQ53:UEJ56 UEM53:UOF56 UOI53:UYB56 UYE53:VHX56 VIA53:VRT56 VRW53:WBP56 WBS53:WLL56 WLO53:WVH56 WVK53:XFD56 C65589:IV65592 IY65589:SR65592 SU65589:ACN65592 ACQ65589:AMJ65592 AMM65589:AWF65592 AWI65589:BGB65592 BGE65589:BPX65592 BQA65589:BZT65592 BZW65589:CJP65592 CJS65589:CTL65592 CTO65589:DDH65592 DDK65589:DND65592 DNG65589:DWZ65592 DXC65589:EGV65592 EGY65589:EQR65592 EQU65589:FAN65592 FAQ65589:FKJ65592 FKM65589:FUF65592 FUI65589:GEB65592 GEE65589:GNX65592 GOA65589:GXT65592 GXW65589:HHP65592 HHS65589:HRL65592 HRO65589:IBH65592 IBK65589:ILD65592 ILG65589:IUZ65592 IVC65589:JEV65592 JEY65589:JOR65592 JOU65589:JYN65592 JYQ65589:KIJ65592 KIM65589:KSF65592 KSI65589:LCB65592 LCE65589:LLX65592 LMA65589:LVT65592 LVW65589:MFP65592 MFS65589:MPL65592 MPO65589:MZH65592 MZK65589:NJD65592 NJG65589:NSZ65592 NTC65589:OCV65592 OCY65589:OMR65592 OMU65589:OWN65592 OWQ65589:PGJ65592 PGM65589:PQF65592 PQI65589:QAB65592 QAE65589:QJX65592 QKA65589:QTT65592 QTW65589:RDP65592 RDS65589:RNL65592 RNO65589:RXH65592 RXK65589:SHD65592 SHG65589:SQZ65592 SRC65589:TAV65592 TAY65589:TKR65592 TKU65589:TUN65592 TUQ65589:UEJ65592 UEM65589:UOF65592 UOI65589:UYB65592 UYE65589:VHX65592 VIA65589:VRT65592 VRW65589:WBP65592 WBS65589:WLL65592 WLO65589:WVH65592 WVK65589:XFD65592 C131125:IV131128 IY131125:SR131128 SU131125:ACN131128 ACQ131125:AMJ131128 AMM131125:AWF131128 AWI131125:BGB131128 BGE131125:BPX131128 BQA131125:BZT131128 BZW131125:CJP131128 CJS131125:CTL131128 CTO131125:DDH131128 DDK131125:DND131128 DNG131125:DWZ131128 DXC131125:EGV131128 EGY131125:EQR131128 EQU131125:FAN131128 FAQ131125:FKJ131128 FKM131125:FUF131128 FUI131125:GEB131128 GEE131125:GNX131128 GOA131125:GXT131128 GXW131125:HHP131128 HHS131125:HRL131128 HRO131125:IBH131128 IBK131125:ILD131128 ILG131125:IUZ131128 IVC131125:JEV131128 JEY131125:JOR131128 JOU131125:JYN131128 JYQ131125:KIJ131128 KIM131125:KSF131128 KSI131125:LCB131128 LCE131125:LLX131128 LMA131125:LVT131128 LVW131125:MFP131128 MFS131125:MPL131128 MPO131125:MZH131128 MZK131125:NJD131128 NJG131125:NSZ131128 NTC131125:OCV131128 OCY131125:OMR131128 OMU131125:OWN131128 OWQ131125:PGJ131128 PGM131125:PQF131128 PQI131125:QAB131128 QAE131125:QJX131128 QKA131125:QTT131128 QTW131125:RDP131128 RDS131125:RNL131128 RNO131125:RXH131128 RXK131125:SHD131128 SHG131125:SQZ131128 SRC131125:TAV131128 TAY131125:TKR131128 TKU131125:TUN131128 TUQ131125:UEJ131128 UEM131125:UOF131128 UOI131125:UYB131128 UYE131125:VHX131128 VIA131125:VRT131128 VRW131125:WBP131128 WBS131125:WLL131128 WLO131125:WVH131128 WVK131125:XFD131128 C196661:IV196664 IY196661:SR196664 SU196661:ACN196664 ACQ196661:AMJ196664 AMM196661:AWF196664 AWI196661:BGB196664 BGE196661:BPX196664 BQA196661:BZT196664 BZW196661:CJP196664 CJS196661:CTL196664 CTO196661:DDH196664 DDK196661:DND196664 DNG196661:DWZ196664 DXC196661:EGV196664 EGY196661:EQR196664 EQU196661:FAN196664 FAQ196661:FKJ196664 FKM196661:FUF196664 FUI196661:GEB196664 GEE196661:GNX196664 GOA196661:GXT196664 GXW196661:HHP196664 HHS196661:HRL196664 HRO196661:IBH196664 IBK196661:ILD196664 ILG196661:IUZ196664 IVC196661:JEV196664 JEY196661:JOR196664 JOU196661:JYN196664 JYQ196661:KIJ196664 KIM196661:KSF196664 KSI196661:LCB196664 LCE196661:LLX196664 LMA196661:LVT196664 LVW196661:MFP196664 MFS196661:MPL196664 MPO196661:MZH196664 MZK196661:NJD196664 NJG196661:NSZ196664 NTC196661:OCV196664 OCY196661:OMR196664 OMU196661:OWN196664 OWQ196661:PGJ196664 PGM196661:PQF196664 PQI196661:QAB196664 QAE196661:QJX196664 QKA196661:QTT196664 QTW196661:RDP196664 RDS196661:RNL196664 RNO196661:RXH196664 RXK196661:SHD196664 SHG196661:SQZ196664 SRC196661:TAV196664 TAY196661:TKR196664 TKU196661:TUN196664 TUQ196661:UEJ196664 UEM196661:UOF196664 UOI196661:UYB196664 UYE196661:VHX196664 VIA196661:VRT196664 VRW196661:WBP196664 WBS196661:WLL196664 WLO196661:WVH196664 WVK196661:XFD196664 C262197:IV262200 IY262197:SR262200 SU262197:ACN262200 ACQ262197:AMJ262200 AMM262197:AWF262200 AWI262197:BGB262200 BGE262197:BPX262200 BQA262197:BZT262200 BZW262197:CJP262200 CJS262197:CTL262200 CTO262197:DDH262200 DDK262197:DND262200 DNG262197:DWZ262200 DXC262197:EGV262200 EGY262197:EQR262200 EQU262197:FAN262200 FAQ262197:FKJ262200 FKM262197:FUF262200 FUI262197:GEB262200 GEE262197:GNX262200 GOA262197:GXT262200 GXW262197:HHP262200 HHS262197:HRL262200 HRO262197:IBH262200 IBK262197:ILD262200 ILG262197:IUZ262200 IVC262197:JEV262200 JEY262197:JOR262200 JOU262197:JYN262200 JYQ262197:KIJ262200 KIM262197:KSF262200 KSI262197:LCB262200 LCE262197:LLX262200 LMA262197:LVT262200 LVW262197:MFP262200 MFS262197:MPL262200 MPO262197:MZH262200 MZK262197:NJD262200 NJG262197:NSZ262200 NTC262197:OCV262200 OCY262197:OMR262200 OMU262197:OWN262200 OWQ262197:PGJ262200 PGM262197:PQF262200 PQI262197:QAB262200 QAE262197:QJX262200 QKA262197:QTT262200 QTW262197:RDP262200 RDS262197:RNL262200 RNO262197:RXH262200 RXK262197:SHD262200 SHG262197:SQZ262200 SRC262197:TAV262200 TAY262197:TKR262200 TKU262197:TUN262200 TUQ262197:UEJ262200 UEM262197:UOF262200 UOI262197:UYB262200 UYE262197:VHX262200 VIA262197:VRT262200 VRW262197:WBP262200 WBS262197:WLL262200 WLO262197:WVH262200 WVK262197:XFD262200 C327733:IV327736 IY327733:SR327736 SU327733:ACN327736 ACQ327733:AMJ327736 AMM327733:AWF327736 AWI327733:BGB327736 BGE327733:BPX327736 BQA327733:BZT327736 BZW327733:CJP327736 CJS327733:CTL327736 CTO327733:DDH327736 DDK327733:DND327736 DNG327733:DWZ327736 DXC327733:EGV327736 EGY327733:EQR327736 EQU327733:FAN327736 FAQ327733:FKJ327736 FKM327733:FUF327736 FUI327733:GEB327736 GEE327733:GNX327736 GOA327733:GXT327736 GXW327733:HHP327736 HHS327733:HRL327736 HRO327733:IBH327736 IBK327733:ILD327736 ILG327733:IUZ327736 IVC327733:JEV327736 JEY327733:JOR327736 JOU327733:JYN327736 JYQ327733:KIJ327736 KIM327733:KSF327736 KSI327733:LCB327736 LCE327733:LLX327736 LMA327733:LVT327736 LVW327733:MFP327736 MFS327733:MPL327736 MPO327733:MZH327736 MZK327733:NJD327736 NJG327733:NSZ327736 NTC327733:OCV327736 OCY327733:OMR327736 OMU327733:OWN327736 OWQ327733:PGJ327736 PGM327733:PQF327736 PQI327733:QAB327736 QAE327733:QJX327736 QKA327733:QTT327736 QTW327733:RDP327736 RDS327733:RNL327736 RNO327733:RXH327736 RXK327733:SHD327736 SHG327733:SQZ327736 SRC327733:TAV327736 TAY327733:TKR327736 TKU327733:TUN327736 TUQ327733:UEJ327736 UEM327733:UOF327736 UOI327733:UYB327736 UYE327733:VHX327736 VIA327733:VRT327736 VRW327733:WBP327736 WBS327733:WLL327736 WLO327733:WVH327736 WVK327733:XFD327736 C393269:IV393272 IY393269:SR393272 SU393269:ACN393272 ACQ393269:AMJ393272 AMM393269:AWF393272 AWI393269:BGB393272 BGE393269:BPX393272 BQA393269:BZT393272 BZW393269:CJP393272 CJS393269:CTL393272 CTO393269:DDH393272 DDK393269:DND393272 DNG393269:DWZ393272 DXC393269:EGV393272 EGY393269:EQR393272 EQU393269:FAN393272 FAQ393269:FKJ393272 FKM393269:FUF393272 FUI393269:GEB393272 GEE393269:GNX393272 GOA393269:GXT393272 GXW393269:HHP393272 HHS393269:HRL393272 HRO393269:IBH393272 IBK393269:ILD393272 ILG393269:IUZ393272 IVC393269:JEV393272 JEY393269:JOR393272 JOU393269:JYN393272 JYQ393269:KIJ393272 KIM393269:KSF393272 KSI393269:LCB393272 LCE393269:LLX393272 LMA393269:LVT393272 LVW393269:MFP393272 MFS393269:MPL393272 MPO393269:MZH393272 MZK393269:NJD393272 NJG393269:NSZ393272 NTC393269:OCV393272 OCY393269:OMR393272 OMU393269:OWN393272 OWQ393269:PGJ393272 PGM393269:PQF393272 PQI393269:QAB393272 QAE393269:QJX393272 QKA393269:QTT393272 QTW393269:RDP393272 RDS393269:RNL393272 RNO393269:RXH393272 RXK393269:SHD393272 SHG393269:SQZ393272 SRC393269:TAV393272 TAY393269:TKR393272 TKU393269:TUN393272 TUQ393269:UEJ393272 UEM393269:UOF393272 UOI393269:UYB393272 UYE393269:VHX393272 VIA393269:VRT393272 VRW393269:WBP393272 WBS393269:WLL393272 WLO393269:WVH393272 WVK393269:XFD393272 C458805:IV458808 IY458805:SR458808 SU458805:ACN458808 ACQ458805:AMJ458808 AMM458805:AWF458808 AWI458805:BGB458808 BGE458805:BPX458808 BQA458805:BZT458808 BZW458805:CJP458808 CJS458805:CTL458808 CTO458805:DDH458808 DDK458805:DND458808 DNG458805:DWZ458808 DXC458805:EGV458808 EGY458805:EQR458808 EQU458805:FAN458808 FAQ458805:FKJ458808 FKM458805:FUF458808 FUI458805:GEB458808 GEE458805:GNX458808 GOA458805:GXT458808 GXW458805:HHP458808 HHS458805:HRL458808 HRO458805:IBH458808 IBK458805:ILD458808 ILG458805:IUZ458808 IVC458805:JEV458808 JEY458805:JOR458808 JOU458805:JYN458808 JYQ458805:KIJ458808 KIM458805:KSF458808 KSI458805:LCB458808 LCE458805:LLX458808 LMA458805:LVT458808 LVW458805:MFP458808 MFS458805:MPL458808 MPO458805:MZH458808 MZK458805:NJD458808 NJG458805:NSZ458808 NTC458805:OCV458808 OCY458805:OMR458808 OMU458805:OWN458808 OWQ458805:PGJ458808 PGM458805:PQF458808 PQI458805:QAB458808 QAE458805:QJX458808 QKA458805:QTT458808 QTW458805:RDP458808 RDS458805:RNL458808 RNO458805:RXH458808 RXK458805:SHD458808 SHG458805:SQZ458808 SRC458805:TAV458808 TAY458805:TKR458808 TKU458805:TUN458808 TUQ458805:UEJ458808 UEM458805:UOF458808 UOI458805:UYB458808 UYE458805:VHX458808 VIA458805:VRT458808 VRW458805:WBP458808 WBS458805:WLL458808 WLO458805:WVH458808 WVK458805:XFD458808 C524341:IV524344 IY524341:SR524344 SU524341:ACN524344 ACQ524341:AMJ524344 AMM524341:AWF524344 AWI524341:BGB524344 BGE524341:BPX524344 BQA524341:BZT524344 BZW524341:CJP524344 CJS524341:CTL524344 CTO524341:DDH524344 DDK524341:DND524344 DNG524341:DWZ524344 DXC524341:EGV524344 EGY524341:EQR524344 EQU524341:FAN524344 FAQ524341:FKJ524344 FKM524341:FUF524344 FUI524341:GEB524344 GEE524341:GNX524344 GOA524341:GXT524344 GXW524341:HHP524344 HHS524341:HRL524344 HRO524341:IBH524344 IBK524341:ILD524344 ILG524341:IUZ524344 IVC524341:JEV524344 JEY524341:JOR524344 JOU524341:JYN524344 JYQ524341:KIJ524344 KIM524341:KSF524344 KSI524341:LCB524344 LCE524341:LLX524344 LMA524341:LVT524344 LVW524341:MFP524344 MFS524341:MPL524344 MPO524341:MZH524344 MZK524341:NJD524344 NJG524341:NSZ524344 NTC524341:OCV524344 OCY524341:OMR524344 OMU524341:OWN524344 OWQ524341:PGJ524344 PGM524341:PQF524344 PQI524341:QAB524344 QAE524341:QJX524344 QKA524341:QTT524344 QTW524341:RDP524344 RDS524341:RNL524344 RNO524341:RXH524344 RXK524341:SHD524344 SHG524341:SQZ524344 SRC524341:TAV524344 TAY524341:TKR524344 TKU524341:TUN524344 TUQ524341:UEJ524344 UEM524341:UOF524344 UOI524341:UYB524344 UYE524341:VHX524344 VIA524341:VRT524344 VRW524341:WBP524344 WBS524341:WLL524344 WLO524341:WVH524344 WVK524341:XFD524344 C589877:IV589880 IY589877:SR589880 SU589877:ACN589880 ACQ589877:AMJ589880 AMM589877:AWF589880 AWI589877:BGB589880 BGE589877:BPX589880 BQA589877:BZT589880 BZW589877:CJP589880 CJS589877:CTL589880 CTO589877:DDH589880 DDK589877:DND589880 DNG589877:DWZ589880 DXC589877:EGV589880 EGY589877:EQR589880 EQU589877:FAN589880 FAQ589877:FKJ589880 FKM589877:FUF589880 FUI589877:GEB589880 GEE589877:GNX589880 GOA589877:GXT589880 GXW589877:HHP589880 HHS589877:HRL589880 HRO589877:IBH589880 IBK589877:ILD589880 ILG589877:IUZ589880 IVC589877:JEV589880 JEY589877:JOR589880 JOU589877:JYN589880 JYQ589877:KIJ589880 KIM589877:KSF589880 KSI589877:LCB589880 LCE589877:LLX589880 LMA589877:LVT589880 LVW589877:MFP589880 MFS589877:MPL589880 MPO589877:MZH589880 MZK589877:NJD589880 NJG589877:NSZ589880 NTC589877:OCV589880 OCY589877:OMR589880 OMU589877:OWN589880 OWQ589877:PGJ589880 PGM589877:PQF589880 PQI589877:QAB589880 QAE589877:QJX589880 QKA589877:QTT589880 QTW589877:RDP589880 RDS589877:RNL589880 RNO589877:RXH589880 RXK589877:SHD589880 SHG589877:SQZ589880 SRC589877:TAV589880 TAY589877:TKR589880 TKU589877:TUN589880 TUQ589877:UEJ589880 UEM589877:UOF589880 UOI589877:UYB589880 UYE589877:VHX589880 VIA589877:VRT589880 VRW589877:WBP589880 WBS589877:WLL589880 WLO589877:WVH589880 WVK589877:XFD589880 C655413:IV655416 IY655413:SR655416 SU655413:ACN655416 ACQ655413:AMJ655416 AMM655413:AWF655416 AWI655413:BGB655416 BGE655413:BPX655416 BQA655413:BZT655416 BZW655413:CJP655416 CJS655413:CTL655416 CTO655413:DDH655416 DDK655413:DND655416 DNG655413:DWZ655416 DXC655413:EGV655416 EGY655413:EQR655416 EQU655413:FAN655416 FAQ655413:FKJ655416 FKM655413:FUF655416 FUI655413:GEB655416 GEE655413:GNX655416 GOA655413:GXT655416 GXW655413:HHP655416 HHS655413:HRL655416 HRO655413:IBH655416 IBK655413:ILD655416 ILG655413:IUZ655416 IVC655413:JEV655416 JEY655413:JOR655416 JOU655413:JYN655416 JYQ655413:KIJ655416 KIM655413:KSF655416 KSI655413:LCB655416 LCE655413:LLX655416 LMA655413:LVT655416 LVW655413:MFP655416 MFS655413:MPL655416 MPO655413:MZH655416 MZK655413:NJD655416 NJG655413:NSZ655416 NTC655413:OCV655416 OCY655413:OMR655416 OMU655413:OWN655416 OWQ655413:PGJ655416 PGM655413:PQF655416 PQI655413:QAB655416 QAE655413:QJX655416 QKA655413:QTT655416 QTW655413:RDP655416 RDS655413:RNL655416 RNO655413:RXH655416 RXK655413:SHD655416 SHG655413:SQZ655416 SRC655413:TAV655416 TAY655413:TKR655416 TKU655413:TUN655416 TUQ655413:UEJ655416 UEM655413:UOF655416 UOI655413:UYB655416 UYE655413:VHX655416 VIA655413:VRT655416 VRW655413:WBP655416 WBS655413:WLL655416 WLO655413:WVH655416 WVK655413:XFD655416 C720949:IV720952 IY720949:SR720952 SU720949:ACN720952 ACQ720949:AMJ720952 AMM720949:AWF720952 AWI720949:BGB720952 BGE720949:BPX720952 BQA720949:BZT720952 BZW720949:CJP720952 CJS720949:CTL720952 CTO720949:DDH720952 DDK720949:DND720952 DNG720949:DWZ720952 DXC720949:EGV720952 EGY720949:EQR720952 EQU720949:FAN720952 FAQ720949:FKJ720952 FKM720949:FUF720952 FUI720949:GEB720952 GEE720949:GNX720952 GOA720949:GXT720952 GXW720949:HHP720952 HHS720949:HRL720952 HRO720949:IBH720952 IBK720949:ILD720952 ILG720949:IUZ720952 IVC720949:JEV720952 JEY720949:JOR720952 JOU720949:JYN720952 JYQ720949:KIJ720952 KIM720949:KSF720952 KSI720949:LCB720952 LCE720949:LLX720952 LMA720949:LVT720952 LVW720949:MFP720952 MFS720949:MPL720952 MPO720949:MZH720952 MZK720949:NJD720952 NJG720949:NSZ720952 NTC720949:OCV720952 OCY720949:OMR720952 OMU720949:OWN720952 OWQ720949:PGJ720952 PGM720949:PQF720952 PQI720949:QAB720952 QAE720949:QJX720952 QKA720949:QTT720952 QTW720949:RDP720952 RDS720949:RNL720952 RNO720949:RXH720952 RXK720949:SHD720952 SHG720949:SQZ720952 SRC720949:TAV720952 TAY720949:TKR720952 TKU720949:TUN720952 TUQ720949:UEJ720952 UEM720949:UOF720952 UOI720949:UYB720952 UYE720949:VHX720952 VIA720949:VRT720952 VRW720949:WBP720952 WBS720949:WLL720952 WLO720949:WVH720952 WVK720949:XFD720952 C786485:IV786488 IY786485:SR786488 SU786485:ACN786488 ACQ786485:AMJ786488 AMM786485:AWF786488 AWI786485:BGB786488 BGE786485:BPX786488 BQA786485:BZT786488 BZW786485:CJP786488 CJS786485:CTL786488 CTO786485:DDH786488 DDK786485:DND786488 DNG786485:DWZ786488 DXC786485:EGV786488 EGY786485:EQR786488 EQU786485:FAN786488 FAQ786485:FKJ786488 FKM786485:FUF786488 FUI786485:GEB786488 GEE786485:GNX786488 GOA786485:GXT786488 GXW786485:HHP786488 HHS786485:HRL786488 HRO786485:IBH786488 IBK786485:ILD786488 ILG786485:IUZ786488 IVC786485:JEV786488 JEY786485:JOR786488 JOU786485:JYN786488 JYQ786485:KIJ786488 KIM786485:KSF786488 KSI786485:LCB786488 LCE786485:LLX786488 LMA786485:LVT786488 LVW786485:MFP786488 MFS786485:MPL786488 MPO786485:MZH786488 MZK786485:NJD786488 NJG786485:NSZ786488 NTC786485:OCV786488 OCY786485:OMR786488 OMU786485:OWN786488 OWQ786485:PGJ786488 PGM786485:PQF786488 PQI786485:QAB786488 QAE786485:QJX786488 QKA786485:QTT786488 QTW786485:RDP786488 RDS786485:RNL786488 RNO786485:RXH786488 RXK786485:SHD786488 SHG786485:SQZ786488 SRC786485:TAV786488 TAY786485:TKR786488 TKU786485:TUN786488 TUQ786485:UEJ786488 UEM786485:UOF786488 UOI786485:UYB786488 UYE786485:VHX786488 VIA786485:VRT786488 VRW786485:WBP786488 WBS786485:WLL786488 WLO786485:WVH786488 WVK786485:XFD786488 C852021:IV852024 IY852021:SR852024 SU852021:ACN852024 ACQ852021:AMJ852024 AMM852021:AWF852024 AWI852021:BGB852024 BGE852021:BPX852024 BQA852021:BZT852024 BZW852021:CJP852024 CJS852021:CTL852024 CTO852021:DDH852024 DDK852021:DND852024 DNG852021:DWZ852024 DXC852021:EGV852024 EGY852021:EQR852024 EQU852021:FAN852024 FAQ852021:FKJ852024 FKM852021:FUF852024 FUI852021:GEB852024 GEE852021:GNX852024 GOA852021:GXT852024 GXW852021:HHP852024 HHS852021:HRL852024 HRO852021:IBH852024 IBK852021:ILD852024 ILG852021:IUZ852024 IVC852021:JEV852024 JEY852021:JOR852024 JOU852021:JYN852024 JYQ852021:KIJ852024 KIM852021:KSF852024 KSI852021:LCB852024 LCE852021:LLX852024 LMA852021:LVT852024 LVW852021:MFP852024 MFS852021:MPL852024 MPO852021:MZH852024 MZK852021:NJD852024 NJG852021:NSZ852024 NTC852021:OCV852024 OCY852021:OMR852024 OMU852021:OWN852024 OWQ852021:PGJ852024 PGM852021:PQF852024 PQI852021:QAB852024 QAE852021:QJX852024 QKA852021:QTT852024 QTW852021:RDP852024 RDS852021:RNL852024 RNO852021:RXH852024 RXK852021:SHD852024 SHG852021:SQZ852024 SRC852021:TAV852024 TAY852021:TKR852024 TKU852021:TUN852024 TUQ852021:UEJ852024 UEM852021:UOF852024 UOI852021:UYB852024 UYE852021:VHX852024 VIA852021:VRT852024 VRW852021:WBP852024 WBS852021:WLL852024 WLO852021:WVH852024 WVK852021:XFD852024 C917557:IV917560 IY917557:SR917560 SU917557:ACN917560 ACQ917557:AMJ917560 AMM917557:AWF917560 AWI917557:BGB917560 BGE917557:BPX917560 BQA917557:BZT917560 BZW917557:CJP917560 CJS917557:CTL917560 CTO917557:DDH917560 DDK917557:DND917560 DNG917557:DWZ917560 DXC917557:EGV917560 EGY917557:EQR917560 EQU917557:FAN917560 FAQ917557:FKJ917560 FKM917557:FUF917560 FUI917557:GEB917560 GEE917557:GNX917560 GOA917557:GXT917560 GXW917557:HHP917560 HHS917557:HRL917560 HRO917557:IBH917560 IBK917557:ILD917560 ILG917557:IUZ917560 IVC917557:JEV917560 JEY917557:JOR917560 JOU917557:JYN917560 JYQ917557:KIJ917560 KIM917557:KSF917560 KSI917557:LCB917560 LCE917557:LLX917560 LMA917557:LVT917560 LVW917557:MFP917560 MFS917557:MPL917560 MPO917557:MZH917560 MZK917557:NJD917560 NJG917557:NSZ917560 NTC917557:OCV917560 OCY917557:OMR917560 OMU917557:OWN917560 OWQ917557:PGJ917560 PGM917557:PQF917560 PQI917557:QAB917560 QAE917557:QJX917560 QKA917557:QTT917560 QTW917557:RDP917560 RDS917557:RNL917560 RNO917557:RXH917560 RXK917557:SHD917560 SHG917557:SQZ917560 SRC917557:TAV917560 TAY917557:TKR917560 TKU917557:TUN917560 TUQ917557:UEJ917560 UEM917557:UOF917560 UOI917557:UYB917560 UYE917557:VHX917560 VIA917557:VRT917560 VRW917557:WBP917560 WBS917557:WLL917560 WLO917557:WVH917560 WVK917557:XFD917560 C983093:IV983096 IY983093:SR983096 SU983093:ACN983096 ACQ983093:AMJ983096 AMM983093:AWF983096 AWI983093:BGB983096 BGE983093:BPX983096 BQA983093:BZT983096 BZW983093:CJP983096 CJS983093:CTL983096 CTO983093:DDH983096 DDK983093:DND983096 DNG983093:DWZ983096 DXC983093:EGV983096 EGY983093:EQR983096 EQU983093:FAN983096 FAQ983093:FKJ983096 FKM983093:FUF983096 FUI983093:GEB983096 GEE983093:GNX983096 GOA983093:GXT983096 GXW983093:HHP983096 HHS983093:HRL983096 HRO983093:IBH983096 IBK983093:ILD983096 ILG983093:IUZ983096 IVC983093:JEV983096 JEY983093:JOR983096 JOU983093:JYN983096 JYQ983093:KIJ983096 KIM983093:KSF983096 KSI983093:LCB983096 LCE983093:LLX983096 LMA983093:LVT983096 LVW983093:MFP983096 MFS983093:MPL983096 MPO983093:MZH983096 MZK983093:NJD983096 NJG983093:NSZ983096 NTC983093:OCV983096 OCY983093:OMR983096 OMU983093:OWN983096 OWQ983093:PGJ983096 PGM983093:PQF983096 PQI983093:QAB983096 QAE983093:QJX983096 QKA983093:QTT983096 QTW983093:RDP983096 RDS983093:RNL983096 RNO983093:RXH983096 RXK983093:SHD983096 SHG983093:SQZ983096 SRC983093:TAV983096 TAY983093:TKR983096 TKU983093:TUN983096 TUQ983093:UEJ983096 UEM983093:UOF983096 UOI983093:UYB983096 UYE983093:VHX983096 VIA983093:VRT983096 VRW983093:WBP983096 WBS983093:WLL983096 WLO983093:WVH983096 WVK983093:XFD983096">
      <formula1>"Qualité,panne,planning,manque personnel,équipement,main d'œuvre,processus de travail,fournisseur externe,fournisseur interne"</formula1>
    </dataValidation>
    <dataValidation type="list" allowBlank="1" showInputMessage="1" showErrorMessage="1" sqref="C29:IV30 IY29:SR30 SU29:ACN30 ACQ29:AMJ30 AMM29:AWF30 AWI29:BGB30 BGE29:BPX30 BQA29:BZT30 BZW29:CJP30 CJS29:CTL30 CTO29:DDH30 DDK29:DND30 DNG29:DWZ30 DXC29:EGV30 EGY29:EQR30 EQU29:FAN30 FAQ29:FKJ30 FKM29:FUF30 FUI29:GEB30 GEE29:GNX30 GOA29:GXT30 GXW29:HHP30 HHS29:HRL30 HRO29:IBH30 IBK29:ILD30 ILG29:IUZ30 IVC29:JEV30 JEY29:JOR30 JOU29:JYN30 JYQ29:KIJ30 KIM29:KSF30 KSI29:LCB30 LCE29:LLX30 LMA29:LVT30 LVW29:MFP30 MFS29:MPL30 MPO29:MZH30 MZK29:NJD30 NJG29:NSZ30 NTC29:OCV30 OCY29:OMR30 OMU29:OWN30 OWQ29:PGJ30 PGM29:PQF30 PQI29:QAB30 QAE29:QJX30 QKA29:QTT30 QTW29:RDP30 RDS29:RNL30 RNO29:RXH30 RXK29:SHD30 SHG29:SQZ30 SRC29:TAV30 TAY29:TKR30 TKU29:TUN30 TUQ29:UEJ30 UEM29:UOF30 UOI29:UYB30 UYE29:VHX30 VIA29:VRT30 VRW29:WBP30 WBS29:WLL30 WLO29:WVH30 WVK29:XFD30 C65565:IV65566 IY65565:SR65566 SU65565:ACN65566 ACQ65565:AMJ65566 AMM65565:AWF65566 AWI65565:BGB65566 BGE65565:BPX65566 BQA65565:BZT65566 BZW65565:CJP65566 CJS65565:CTL65566 CTO65565:DDH65566 DDK65565:DND65566 DNG65565:DWZ65566 DXC65565:EGV65566 EGY65565:EQR65566 EQU65565:FAN65566 FAQ65565:FKJ65566 FKM65565:FUF65566 FUI65565:GEB65566 GEE65565:GNX65566 GOA65565:GXT65566 GXW65565:HHP65566 HHS65565:HRL65566 HRO65565:IBH65566 IBK65565:ILD65566 ILG65565:IUZ65566 IVC65565:JEV65566 JEY65565:JOR65566 JOU65565:JYN65566 JYQ65565:KIJ65566 KIM65565:KSF65566 KSI65565:LCB65566 LCE65565:LLX65566 LMA65565:LVT65566 LVW65565:MFP65566 MFS65565:MPL65566 MPO65565:MZH65566 MZK65565:NJD65566 NJG65565:NSZ65566 NTC65565:OCV65566 OCY65565:OMR65566 OMU65565:OWN65566 OWQ65565:PGJ65566 PGM65565:PQF65566 PQI65565:QAB65566 QAE65565:QJX65566 QKA65565:QTT65566 QTW65565:RDP65566 RDS65565:RNL65566 RNO65565:RXH65566 RXK65565:SHD65566 SHG65565:SQZ65566 SRC65565:TAV65566 TAY65565:TKR65566 TKU65565:TUN65566 TUQ65565:UEJ65566 UEM65565:UOF65566 UOI65565:UYB65566 UYE65565:VHX65566 VIA65565:VRT65566 VRW65565:WBP65566 WBS65565:WLL65566 WLO65565:WVH65566 WVK65565:XFD65566 C131101:IV131102 IY131101:SR131102 SU131101:ACN131102 ACQ131101:AMJ131102 AMM131101:AWF131102 AWI131101:BGB131102 BGE131101:BPX131102 BQA131101:BZT131102 BZW131101:CJP131102 CJS131101:CTL131102 CTO131101:DDH131102 DDK131101:DND131102 DNG131101:DWZ131102 DXC131101:EGV131102 EGY131101:EQR131102 EQU131101:FAN131102 FAQ131101:FKJ131102 FKM131101:FUF131102 FUI131101:GEB131102 GEE131101:GNX131102 GOA131101:GXT131102 GXW131101:HHP131102 HHS131101:HRL131102 HRO131101:IBH131102 IBK131101:ILD131102 ILG131101:IUZ131102 IVC131101:JEV131102 JEY131101:JOR131102 JOU131101:JYN131102 JYQ131101:KIJ131102 KIM131101:KSF131102 KSI131101:LCB131102 LCE131101:LLX131102 LMA131101:LVT131102 LVW131101:MFP131102 MFS131101:MPL131102 MPO131101:MZH131102 MZK131101:NJD131102 NJG131101:NSZ131102 NTC131101:OCV131102 OCY131101:OMR131102 OMU131101:OWN131102 OWQ131101:PGJ131102 PGM131101:PQF131102 PQI131101:QAB131102 QAE131101:QJX131102 QKA131101:QTT131102 QTW131101:RDP131102 RDS131101:RNL131102 RNO131101:RXH131102 RXK131101:SHD131102 SHG131101:SQZ131102 SRC131101:TAV131102 TAY131101:TKR131102 TKU131101:TUN131102 TUQ131101:UEJ131102 UEM131101:UOF131102 UOI131101:UYB131102 UYE131101:VHX131102 VIA131101:VRT131102 VRW131101:WBP131102 WBS131101:WLL131102 WLO131101:WVH131102 WVK131101:XFD131102 C196637:IV196638 IY196637:SR196638 SU196637:ACN196638 ACQ196637:AMJ196638 AMM196637:AWF196638 AWI196637:BGB196638 BGE196637:BPX196638 BQA196637:BZT196638 BZW196637:CJP196638 CJS196637:CTL196638 CTO196637:DDH196638 DDK196637:DND196638 DNG196637:DWZ196638 DXC196637:EGV196638 EGY196637:EQR196638 EQU196637:FAN196638 FAQ196637:FKJ196638 FKM196637:FUF196638 FUI196637:GEB196638 GEE196637:GNX196638 GOA196637:GXT196638 GXW196637:HHP196638 HHS196637:HRL196638 HRO196637:IBH196638 IBK196637:ILD196638 ILG196637:IUZ196638 IVC196637:JEV196638 JEY196637:JOR196638 JOU196637:JYN196638 JYQ196637:KIJ196638 KIM196637:KSF196638 KSI196637:LCB196638 LCE196637:LLX196638 LMA196637:LVT196638 LVW196637:MFP196638 MFS196637:MPL196638 MPO196637:MZH196638 MZK196637:NJD196638 NJG196637:NSZ196638 NTC196637:OCV196638 OCY196637:OMR196638 OMU196637:OWN196638 OWQ196637:PGJ196638 PGM196637:PQF196638 PQI196637:QAB196638 QAE196637:QJX196638 QKA196637:QTT196638 QTW196637:RDP196638 RDS196637:RNL196638 RNO196637:RXH196638 RXK196637:SHD196638 SHG196637:SQZ196638 SRC196637:TAV196638 TAY196637:TKR196638 TKU196637:TUN196638 TUQ196637:UEJ196638 UEM196637:UOF196638 UOI196637:UYB196638 UYE196637:VHX196638 VIA196637:VRT196638 VRW196637:WBP196638 WBS196637:WLL196638 WLO196637:WVH196638 WVK196637:XFD196638 C262173:IV262174 IY262173:SR262174 SU262173:ACN262174 ACQ262173:AMJ262174 AMM262173:AWF262174 AWI262173:BGB262174 BGE262173:BPX262174 BQA262173:BZT262174 BZW262173:CJP262174 CJS262173:CTL262174 CTO262173:DDH262174 DDK262173:DND262174 DNG262173:DWZ262174 DXC262173:EGV262174 EGY262173:EQR262174 EQU262173:FAN262174 FAQ262173:FKJ262174 FKM262173:FUF262174 FUI262173:GEB262174 GEE262173:GNX262174 GOA262173:GXT262174 GXW262173:HHP262174 HHS262173:HRL262174 HRO262173:IBH262174 IBK262173:ILD262174 ILG262173:IUZ262174 IVC262173:JEV262174 JEY262173:JOR262174 JOU262173:JYN262174 JYQ262173:KIJ262174 KIM262173:KSF262174 KSI262173:LCB262174 LCE262173:LLX262174 LMA262173:LVT262174 LVW262173:MFP262174 MFS262173:MPL262174 MPO262173:MZH262174 MZK262173:NJD262174 NJG262173:NSZ262174 NTC262173:OCV262174 OCY262173:OMR262174 OMU262173:OWN262174 OWQ262173:PGJ262174 PGM262173:PQF262174 PQI262173:QAB262174 QAE262173:QJX262174 QKA262173:QTT262174 QTW262173:RDP262174 RDS262173:RNL262174 RNO262173:RXH262174 RXK262173:SHD262174 SHG262173:SQZ262174 SRC262173:TAV262174 TAY262173:TKR262174 TKU262173:TUN262174 TUQ262173:UEJ262174 UEM262173:UOF262174 UOI262173:UYB262174 UYE262173:VHX262174 VIA262173:VRT262174 VRW262173:WBP262174 WBS262173:WLL262174 WLO262173:WVH262174 WVK262173:XFD262174 C327709:IV327710 IY327709:SR327710 SU327709:ACN327710 ACQ327709:AMJ327710 AMM327709:AWF327710 AWI327709:BGB327710 BGE327709:BPX327710 BQA327709:BZT327710 BZW327709:CJP327710 CJS327709:CTL327710 CTO327709:DDH327710 DDK327709:DND327710 DNG327709:DWZ327710 DXC327709:EGV327710 EGY327709:EQR327710 EQU327709:FAN327710 FAQ327709:FKJ327710 FKM327709:FUF327710 FUI327709:GEB327710 GEE327709:GNX327710 GOA327709:GXT327710 GXW327709:HHP327710 HHS327709:HRL327710 HRO327709:IBH327710 IBK327709:ILD327710 ILG327709:IUZ327710 IVC327709:JEV327710 JEY327709:JOR327710 JOU327709:JYN327710 JYQ327709:KIJ327710 KIM327709:KSF327710 KSI327709:LCB327710 LCE327709:LLX327710 LMA327709:LVT327710 LVW327709:MFP327710 MFS327709:MPL327710 MPO327709:MZH327710 MZK327709:NJD327710 NJG327709:NSZ327710 NTC327709:OCV327710 OCY327709:OMR327710 OMU327709:OWN327710 OWQ327709:PGJ327710 PGM327709:PQF327710 PQI327709:QAB327710 QAE327709:QJX327710 QKA327709:QTT327710 QTW327709:RDP327710 RDS327709:RNL327710 RNO327709:RXH327710 RXK327709:SHD327710 SHG327709:SQZ327710 SRC327709:TAV327710 TAY327709:TKR327710 TKU327709:TUN327710 TUQ327709:UEJ327710 UEM327709:UOF327710 UOI327709:UYB327710 UYE327709:VHX327710 VIA327709:VRT327710 VRW327709:WBP327710 WBS327709:WLL327710 WLO327709:WVH327710 WVK327709:XFD327710 C393245:IV393246 IY393245:SR393246 SU393245:ACN393246 ACQ393245:AMJ393246 AMM393245:AWF393246 AWI393245:BGB393246 BGE393245:BPX393246 BQA393245:BZT393246 BZW393245:CJP393246 CJS393245:CTL393246 CTO393245:DDH393246 DDK393245:DND393246 DNG393245:DWZ393246 DXC393245:EGV393246 EGY393245:EQR393246 EQU393245:FAN393246 FAQ393245:FKJ393246 FKM393245:FUF393246 FUI393245:GEB393246 GEE393245:GNX393246 GOA393245:GXT393246 GXW393245:HHP393246 HHS393245:HRL393246 HRO393245:IBH393246 IBK393245:ILD393246 ILG393245:IUZ393246 IVC393245:JEV393246 JEY393245:JOR393246 JOU393245:JYN393246 JYQ393245:KIJ393246 KIM393245:KSF393246 KSI393245:LCB393246 LCE393245:LLX393246 LMA393245:LVT393246 LVW393245:MFP393246 MFS393245:MPL393246 MPO393245:MZH393246 MZK393245:NJD393246 NJG393245:NSZ393246 NTC393245:OCV393246 OCY393245:OMR393246 OMU393245:OWN393246 OWQ393245:PGJ393246 PGM393245:PQF393246 PQI393245:QAB393246 QAE393245:QJX393246 QKA393245:QTT393246 QTW393245:RDP393246 RDS393245:RNL393246 RNO393245:RXH393246 RXK393245:SHD393246 SHG393245:SQZ393246 SRC393245:TAV393246 TAY393245:TKR393246 TKU393245:TUN393246 TUQ393245:UEJ393246 UEM393245:UOF393246 UOI393245:UYB393246 UYE393245:VHX393246 VIA393245:VRT393246 VRW393245:WBP393246 WBS393245:WLL393246 WLO393245:WVH393246 WVK393245:XFD393246 C458781:IV458782 IY458781:SR458782 SU458781:ACN458782 ACQ458781:AMJ458782 AMM458781:AWF458782 AWI458781:BGB458782 BGE458781:BPX458782 BQA458781:BZT458782 BZW458781:CJP458782 CJS458781:CTL458782 CTO458781:DDH458782 DDK458781:DND458782 DNG458781:DWZ458782 DXC458781:EGV458782 EGY458781:EQR458782 EQU458781:FAN458782 FAQ458781:FKJ458782 FKM458781:FUF458782 FUI458781:GEB458782 GEE458781:GNX458782 GOA458781:GXT458782 GXW458781:HHP458782 HHS458781:HRL458782 HRO458781:IBH458782 IBK458781:ILD458782 ILG458781:IUZ458782 IVC458781:JEV458782 JEY458781:JOR458782 JOU458781:JYN458782 JYQ458781:KIJ458782 KIM458781:KSF458782 KSI458781:LCB458782 LCE458781:LLX458782 LMA458781:LVT458782 LVW458781:MFP458782 MFS458781:MPL458782 MPO458781:MZH458782 MZK458781:NJD458782 NJG458781:NSZ458782 NTC458781:OCV458782 OCY458781:OMR458782 OMU458781:OWN458782 OWQ458781:PGJ458782 PGM458781:PQF458782 PQI458781:QAB458782 QAE458781:QJX458782 QKA458781:QTT458782 QTW458781:RDP458782 RDS458781:RNL458782 RNO458781:RXH458782 RXK458781:SHD458782 SHG458781:SQZ458782 SRC458781:TAV458782 TAY458781:TKR458782 TKU458781:TUN458782 TUQ458781:UEJ458782 UEM458781:UOF458782 UOI458781:UYB458782 UYE458781:VHX458782 VIA458781:VRT458782 VRW458781:WBP458782 WBS458781:WLL458782 WLO458781:WVH458782 WVK458781:XFD458782 C524317:IV524318 IY524317:SR524318 SU524317:ACN524318 ACQ524317:AMJ524318 AMM524317:AWF524318 AWI524317:BGB524318 BGE524317:BPX524318 BQA524317:BZT524318 BZW524317:CJP524318 CJS524317:CTL524318 CTO524317:DDH524318 DDK524317:DND524318 DNG524317:DWZ524318 DXC524317:EGV524318 EGY524317:EQR524318 EQU524317:FAN524318 FAQ524317:FKJ524318 FKM524317:FUF524318 FUI524317:GEB524318 GEE524317:GNX524318 GOA524317:GXT524318 GXW524317:HHP524318 HHS524317:HRL524318 HRO524317:IBH524318 IBK524317:ILD524318 ILG524317:IUZ524318 IVC524317:JEV524318 JEY524317:JOR524318 JOU524317:JYN524318 JYQ524317:KIJ524318 KIM524317:KSF524318 KSI524317:LCB524318 LCE524317:LLX524318 LMA524317:LVT524318 LVW524317:MFP524318 MFS524317:MPL524318 MPO524317:MZH524318 MZK524317:NJD524318 NJG524317:NSZ524318 NTC524317:OCV524318 OCY524317:OMR524318 OMU524317:OWN524318 OWQ524317:PGJ524318 PGM524317:PQF524318 PQI524317:QAB524318 QAE524317:QJX524318 QKA524317:QTT524318 QTW524317:RDP524318 RDS524317:RNL524318 RNO524317:RXH524318 RXK524317:SHD524318 SHG524317:SQZ524318 SRC524317:TAV524318 TAY524317:TKR524318 TKU524317:TUN524318 TUQ524317:UEJ524318 UEM524317:UOF524318 UOI524317:UYB524318 UYE524317:VHX524318 VIA524317:VRT524318 VRW524317:WBP524318 WBS524317:WLL524318 WLO524317:WVH524318 WVK524317:XFD524318 C589853:IV589854 IY589853:SR589854 SU589853:ACN589854 ACQ589853:AMJ589854 AMM589853:AWF589854 AWI589853:BGB589854 BGE589853:BPX589854 BQA589853:BZT589854 BZW589853:CJP589854 CJS589853:CTL589854 CTO589853:DDH589854 DDK589853:DND589854 DNG589853:DWZ589854 DXC589853:EGV589854 EGY589853:EQR589854 EQU589853:FAN589854 FAQ589853:FKJ589854 FKM589853:FUF589854 FUI589853:GEB589854 GEE589853:GNX589854 GOA589853:GXT589854 GXW589853:HHP589854 HHS589853:HRL589854 HRO589853:IBH589854 IBK589853:ILD589854 ILG589853:IUZ589854 IVC589853:JEV589854 JEY589853:JOR589854 JOU589853:JYN589854 JYQ589853:KIJ589854 KIM589853:KSF589854 KSI589853:LCB589854 LCE589853:LLX589854 LMA589853:LVT589854 LVW589853:MFP589854 MFS589853:MPL589854 MPO589853:MZH589854 MZK589853:NJD589854 NJG589853:NSZ589854 NTC589853:OCV589854 OCY589853:OMR589854 OMU589853:OWN589854 OWQ589853:PGJ589854 PGM589853:PQF589854 PQI589853:QAB589854 QAE589853:QJX589854 QKA589853:QTT589854 QTW589853:RDP589854 RDS589853:RNL589854 RNO589853:RXH589854 RXK589853:SHD589854 SHG589853:SQZ589854 SRC589853:TAV589854 TAY589853:TKR589854 TKU589853:TUN589854 TUQ589853:UEJ589854 UEM589853:UOF589854 UOI589853:UYB589854 UYE589853:VHX589854 VIA589853:VRT589854 VRW589853:WBP589854 WBS589853:WLL589854 WLO589853:WVH589854 WVK589853:XFD589854 C655389:IV655390 IY655389:SR655390 SU655389:ACN655390 ACQ655389:AMJ655390 AMM655389:AWF655390 AWI655389:BGB655390 BGE655389:BPX655390 BQA655389:BZT655390 BZW655389:CJP655390 CJS655389:CTL655390 CTO655389:DDH655390 DDK655389:DND655390 DNG655389:DWZ655390 DXC655389:EGV655390 EGY655389:EQR655390 EQU655389:FAN655390 FAQ655389:FKJ655390 FKM655389:FUF655390 FUI655389:GEB655390 GEE655389:GNX655390 GOA655389:GXT655390 GXW655389:HHP655390 HHS655389:HRL655390 HRO655389:IBH655390 IBK655389:ILD655390 ILG655389:IUZ655390 IVC655389:JEV655390 JEY655389:JOR655390 JOU655389:JYN655390 JYQ655389:KIJ655390 KIM655389:KSF655390 KSI655389:LCB655390 LCE655389:LLX655390 LMA655389:LVT655390 LVW655389:MFP655390 MFS655389:MPL655390 MPO655389:MZH655390 MZK655389:NJD655390 NJG655389:NSZ655390 NTC655389:OCV655390 OCY655389:OMR655390 OMU655389:OWN655390 OWQ655389:PGJ655390 PGM655389:PQF655390 PQI655389:QAB655390 QAE655389:QJX655390 QKA655389:QTT655390 QTW655389:RDP655390 RDS655389:RNL655390 RNO655389:RXH655390 RXK655389:SHD655390 SHG655389:SQZ655390 SRC655389:TAV655390 TAY655389:TKR655390 TKU655389:TUN655390 TUQ655389:UEJ655390 UEM655389:UOF655390 UOI655389:UYB655390 UYE655389:VHX655390 VIA655389:VRT655390 VRW655389:WBP655390 WBS655389:WLL655390 WLO655389:WVH655390 WVK655389:XFD655390 C720925:IV720926 IY720925:SR720926 SU720925:ACN720926 ACQ720925:AMJ720926 AMM720925:AWF720926 AWI720925:BGB720926 BGE720925:BPX720926 BQA720925:BZT720926 BZW720925:CJP720926 CJS720925:CTL720926 CTO720925:DDH720926 DDK720925:DND720926 DNG720925:DWZ720926 DXC720925:EGV720926 EGY720925:EQR720926 EQU720925:FAN720926 FAQ720925:FKJ720926 FKM720925:FUF720926 FUI720925:GEB720926 GEE720925:GNX720926 GOA720925:GXT720926 GXW720925:HHP720926 HHS720925:HRL720926 HRO720925:IBH720926 IBK720925:ILD720926 ILG720925:IUZ720926 IVC720925:JEV720926 JEY720925:JOR720926 JOU720925:JYN720926 JYQ720925:KIJ720926 KIM720925:KSF720926 KSI720925:LCB720926 LCE720925:LLX720926 LMA720925:LVT720926 LVW720925:MFP720926 MFS720925:MPL720926 MPO720925:MZH720926 MZK720925:NJD720926 NJG720925:NSZ720926 NTC720925:OCV720926 OCY720925:OMR720926 OMU720925:OWN720926 OWQ720925:PGJ720926 PGM720925:PQF720926 PQI720925:QAB720926 QAE720925:QJX720926 QKA720925:QTT720926 QTW720925:RDP720926 RDS720925:RNL720926 RNO720925:RXH720926 RXK720925:SHD720926 SHG720925:SQZ720926 SRC720925:TAV720926 TAY720925:TKR720926 TKU720925:TUN720926 TUQ720925:UEJ720926 UEM720925:UOF720926 UOI720925:UYB720926 UYE720925:VHX720926 VIA720925:VRT720926 VRW720925:WBP720926 WBS720925:WLL720926 WLO720925:WVH720926 WVK720925:XFD720926 C786461:IV786462 IY786461:SR786462 SU786461:ACN786462 ACQ786461:AMJ786462 AMM786461:AWF786462 AWI786461:BGB786462 BGE786461:BPX786462 BQA786461:BZT786462 BZW786461:CJP786462 CJS786461:CTL786462 CTO786461:DDH786462 DDK786461:DND786462 DNG786461:DWZ786462 DXC786461:EGV786462 EGY786461:EQR786462 EQU786461:FAN786462 FAQ786461:FKJ786462 FKM786461:FUF786462 FUI786461:GEB786462 GEE786461:GNX786462 GOA786461:GXT786462 GXW786461:HHP786462 HHS786461:HRL786462 HRO786461:IBH786462 IBK786461:ILD786462 ILG786461:IUZ786462 IVC786461:JEV786462 JEY786461:JOR786462 JOU786461:JYN786462 JYQ786461:KIJ786462 KIM786461:KSF786462 KSI786461:LCB786462 LCE786461:LLX786462 LMA786461:LVT786462 LVW786461:MFP786462 MFS786461:MPL786462 MPO786461:MZH786462 MZK786461:NJD786462 NJG786461:NSZ786462 NTC786461:OCV786462 OCY786461:OMR786462 OMU786461:OWN786462 OWQ786461:PGJ786462 PGM786461:PQF786462 PQI786461:QAB786462 QAE786461:QJX786462 QKA786461:QTT786462 QTW786461:RDP786462 RDS786461:RNL786462 RNO786461:RXH786462 RXK786461:SHD786462 SHG786461:SQZ786462 SRC786461:TAV786462 TAY786461:TKR786462 TKU786461:TUN786462 TUQ786461:UEJ786462 UEM786461:UOF786462 UOI786461:UYB786462 UYE786461:VHX786462 VIA786461:VRT786462 VRW786461:WBP786462 WBS786461:WLL786462 WLO786461:WVH786462 WVK786461:XFD786462 C851997:IV851998 IY851997:SR851998 SU851997:ACN851998 ACQ851997:AMJ851998 AMM851997:AWF851998 AWI851997:BGB851998 BGE851997:BPX851998 BQA851997:BZT851998 BZW851997:CJP851998 CJS851997:CTL851998 CTO851997:DDH851998 DDK851997:DND851998 DNG851997:DWZ851998 DXC851997:EGV851998 EGY851997:EQR851998 EQU851997:FAN851998 FAQ851997:FKJ851998 FKM851997:FUF851998 FUI851997:GEB851998 GEE851997:GNX851998 GOA851997:GXT851998 GXW851997:HHP851998 HHS851997:HRL851998 HRO851997:IBH851998 IBK851997:ILD851998 ILG851997:IUZ851998 IVC851997:JEV851998 JEY851997:JOR851998 JOU851997:JYN851998 JYQ851997:KIJ851998 KIM851997:KSF851998 KSI851997:LCB851998 LCE851997:LLX851998 LMA851997:LVT851998 LVW851997:MFP851998 MFS851997:MPL851998 MPO851997:MZH851998 MZK851997:NJD851998 NJG851997:NSZ851998 NTC851997:OCV851998 OCY851997:OMR851998 OMU851997:OWN851998 OWQ851997:PGJ851998 PGM851997:PQF851998 PQI851997:QAB851998 QAE851997:QJX851998 QKA851997:QTT851998 QTW851997:RDP851998 RDS851997:RNL851998 RNO851997:RXH851998 RXK851997:SHD851998 SHG851997:SQZ851998 SRC851997:TAV851998 TAY851997:TKR851998 TKU851997:TUN851998 TUQ851997:UEJ851998 UEM851997:UOF851998 UOI851997:UYB851998 UYE851997:VHX851998 VIA851997:VRT851998 VRW851997:WBP851998 WBS851997:WLL851998 WLO851997:WVH851998 WVK851997:XFD851998 C917533:IV917534 IY917533:SR917534 SU917533:ACN917534 ACQ917533:AMJ917534 AMM917533:AWF917534 AWI917533:BGB917534 BGE917533:BPX917534 BQA917533:BZT917534 BZW917533:CJP917534 CJS917533:CTL917534 CTO917533:DDH917534 DDK917533:DND917534 DNG917533:DWZ917534 DXC917533:EGV917534 EGY917533:EQR917534 EQU917533:FAN917534 FAQ917533:FKJ917534 FKM917533:FUF917534 FUI917533:GEB917534 GEE917533:GNX917534 GOA917533:GXT917534 GXW917533:HHP917534 HHS917533:HRL917534 HRO917533:IBH917534 IBK917533:ILD917534 ILG917533:IUZ917534 IVC917533:JEV917534 JEY917533:JOR917534 JOU917533:JYN917534 JYQ917533:KIJ917534 KIM917533:KSF917534 KSI917533:LCB917534 LCE917533:LLX917534 LMA917533:LVT917534 LVW917533:MFP917534 MFS917533:MPL917534 MPO917533:MZH917534 MZK917533:NJD917534 NJG917533:NSZ917534 NTC917533:OCV917534 OCY917533:OMR917534 OMU917533:OWN917534 OWQ917533:PGJ917534 PGM917533:PQF917534 PQI917533:QAB917534 QAE917533:QJX917534 QKA917533:QTT917534 QTW917533:RDP917534 RDS917533:RNL917534 RNO917533:RXH917534 RXK917533:SHD917534 SHG917533:SQZ917534 SRC917533:TAV917534 TAY917533:TKR917534 TKU917533:TUN917534 TUQ917533:UEJ917534 UEM917533:UOF917534 UOI917533:UYB917534 UYE917533:VHX917534 VIA917533:VRT917534 VRW917533:WBP917534 WBS917533:WLL917534 WLO917533:WVH917534 WVK917533:XFD917534 C983069:IV983070 IY983069:SR983070 SU983069:ACN983070 ACQ983069:AMJ983070 AMM983069:AWF983070 AWI983069:BGB983070 BGE983069:BPX983070 BQA983069:BZT983070 BZW983069:CJP983070 CJS983069:CTL983070 CTO983069:DDH983070 DDK983069:DND983070 DNG983069:DWZ983070 DXC983069:EGV983070 EGY983069:EQR983070 EQU983069:FAN983070 FAQ983069:FKJ983070 FKM983069:FUF983070 FUI983069:GEB983070 GEE983069:GNX983070 GOA983069:GXT983070 GXW983069:HHP983070 HHS983069:HRL983070 HRO983069:IBH983070 IBK983069:ILD983070 ILG983069:IUZ983070 IVC983069:JEV983070 JEY983069:JOR983070 JOU983069:JYN983070 JYQ983069:KIJ983070 KIM983069:KSF983070 KSI983069:LCB983070 LCE983069:LLX983070 LMA983069:LVT983070 LVW983069:MFP983070 MFS983069:MPL983070 MPO983069:MZH983070 MZK983069:NJD983070 NJG983069:NSZ983070 NTC983069:OCV983070 OCY983069:OMR983070 OMU983069:OWN983070 OWQ983069:PGJ983070 PGM983069:PQF983070 PQI983069:QAB983070 QAE983069:QJX983070 QKA983069:QTT983070 QTW983069:RDP983070 RDS983069:RNL983070 RNO983069:RXH983070 RXK983069:SHD983070 SHG983069:SQZ983070 SRC983069:TAV983070 TAY983069:TKR983070 TKU983069:TUN983070 TUQ983069:UEJ983070 UEM983069:UOF983070 UOI983069:UYB983070 UYE983069:VHX983070 VIA983069:VRT983070 VRW983069:WBP983070 WBS983069:WLL983070 WLO983069:WVH983070 WVK983069:XFD983070">
      <formula1>"oui,non"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26"/>
  <sheetViews>
    <sheetView showGridLines="0" topLeftCell="N55" zoomScaleNormal="100" workbookViewId="0">
      <selection activeCell="H3" sqref="H3"/>
    </sheetView>
  </sheetViews>
  <sheetFormatPr baseColWidth="10" defaultRowHeight="12.75" x14ac:dyDescent="0.2"/>
  <cols>
    <col min="1" max="1" width="18.85546875" style="4" customWidth="1"/>
    <col min="2" max="17" width="11.42578125" style="4"/>
    <col min="18" max="18" width="12.5703125" style="4" bestFit="1" customWidth="1"/>
    <col min="19" max="30" width="11.42578125" style="4"/>
    <col min="31" max="33" width="12.140625" style="4" bestFit="1" customWidth="1"/>
    <col min="34" max="34" width="12.85546875" style="4" bestFit="1" customWidth="1"/>
    <col min="35" max="47" width="12.140625" style="4" bestFit="1" customWidth="1"/>
    <col min="48" max="51" width="11.5703125" style="4" bestFit="1" customWidth="1"/>
    <col min="52" max="256" width="11.42578125" style="4"/>
    <col min="257" max="257" width="18.85546875" style="4" customWidth="1"/>
    <col min="258" max="273" width="11.42578125" style="4"/>
    <col min="274" max="274" width="12.5703125" style="4" bestFit="1" customWidth="1"/>
    <col min="275" max="286" width="11.42578125" style="4"/>
    <col min="287" max="289" width="12.140625" style="4" bestFit="1" customWidth="1"/>
    <col min="290" max="290" width="12.85546875" style="4" bestFit="1" customWidth="1"/>
    <col min="291" max="303" width="12.140625" style="4" bestFit="1" customWidth="1"/>
    <col min="304" max="307" width="11.5703125" style="4" bestFit="1" customWidth="1"/>
    <col min="308" max="512" width="11.42578125" style="4"/>
    <col min="513" max="513" width="18.85546875" style="4" customWidth="1"/>
    <col min="514" max="529" width="11.42578125" style="4"/>
    <col min="530" max="530" width="12.5703125" style="4" bestFit="1" customWidth="1"/>
    <col min="531" max="542" width="11.42578125" style="4"/>
    <col min="543" max="545" width="12.140625" style="4" bestFit="1" customWidth="1"/>
    <col min="546" max="546" width="12.85546875" style="4" bestFit="1" customWidth="1"/>
    <col min="547" max="559" width="12.140625" style="4" bestFit="1" customWidth="1"/>
    <col min="560" max="563" width="11.5703125" style="4" bestFit="1" customWidth="1"/>
    <col min="564" max="768" width="11.42578125" style="4"/>
    <col min="769" max="769" width="18.85546875" style="4" customWidth="1"/>
    <col min="770" max="785" width="11.42578125" style="4"/>
    <col min="786" max="786" width="12.5703125" style="4" bestFit="1" customWidth="1"/>
    <col min="787" max="798" width="11.42578125" style="4"/>
    <col min="799" max="801" width="12.140625" style="4" bestFit="1" customWidth="1"/>
    <col min="802" max="802" width="12.85546875" style="4" bestFit="1" customWidth="1"/>
    <col min="803" max="815" width="12.140625" style="4" bestFit="1" customWidth="1"/>
    <col min="816" max="819" width="11.5703125" style="4" bestFit="1" customWidth="1"/>
    <col min="820" max="1024" width="11.42578125" style="4"/>
    <col min="1025" max="1025" width="18.85546875" style="4" customWidth="1"/>
    <col min="1026" max="1041" width="11.42578125" style="4"/>
    <col min="1042" max="1042" width="12.5703125" style="4" bestFit="1" customWidth="1"/>
    <col min="1043" max="1054" width="11.42578125" style="4"/>
    <col min="1055" max="1057" width="12.140625" style="4" bestFit="1" customWidth="1"/>
    <col min="1058" max="1058" width="12.85546875" style="4" bestFit="1" customWidth="1"/>
    <col min="1059" max="1071" width="12.140625" style="4" bestFit="1" customWidth="1"/>
    <col min="1072" max="1075" width="11.5703125" style="4" bestFit="1" customWidth="1"/>
    <col min="1076" max="1280" width="11.42578125" style="4"/>
    <col min="1281" max="1281" width="18.85546875" style="4" customWidth="1"/>
    <col min="1282" max="1297" width="11.42578125" style="4"/>
    <col min="1298" max="1298" width="12.5703125" style="4" bestFit="1" customWidth="1"/>
    <col min="1299" max="1310" width="11.42578125" style="4"/>
    <col min="1311" max="1313" width="12.140625" style="4" bestFit="1" customWidth="1"/>
    <col min="1314" max="1314" width="12.85546875" style="4" bestFit="1" customWidth="1"/>
    <col min="1315" max="1327" width="12.140625" style="4" bestFit="1" customWidth="1"/>
    <col min="1328" max="1331" width="11.5703125" style="4" bestFit="1" customWidth="1"/>
    <col min="1332" max="1536" width="11.42578125" style="4"/>
    <col min="1537" max="1537" width="18.85546875" style="4" customWidth="1"/>
    <col min="1538" max="1553" width="11.42578125" style="4"/>
    <col min="1554" max="1554" width="12.5703125" style="4" bestFit="1" customWidth="1"/>
    <col min="1555" max="1566" width="11.42578125" style="4"/>
    <col min="1567" max="1569" width="12.140625" style="4" bestFit="1" customWidth="1"/>
    <col min="1570" max="1570" width="12.85546875" style="4" bestFit="1" customWidth="1"/>
    <col min="1571" max="1583" width="12.140625" style="4" bestFit="1" customWidth="1"/>
    <col min="1584" max="1587" width="11.5703125" style="4" bestFit="1" customWidth="1"/>
    <col min="1588" max="1792" width="11.42578125" style="4"/>
    <col min="1793" max="1793" width="18.85546875" style="4" customWidth="1"/>
    <col min="1794" max="1809" width="11.42578125" style="4"/>
    <col min="1810" max="1810" width="12.5703125" style="4" bestFit="1" customWidth="1"/>
    <col min="1811" max="1822" width="11.42578125" style="4"/>
    <col min="1823" max="1825" width="12.140625" style="4" bestFit="1" customWidth="1"/>
    <col min="1826" max="1826" width="12.85546875" style="4" bestFit="1" customWidth="1"/>
    <col min="1827" max="1839" width="12.140625" style="4" bestFit="1" customWidth="1"/>
    <col min="1840" max="1843" width="11.5703125" style="4" bestFit="1" customWidth="1"/>
    <col min="1844" max="2048" width="11.42578125" style="4"/>
    <col min="2049" max="2049" width="18.85546875" style="4" customWidth="1"/>
    <col min="2050" max="2065" width="11.42578125" style="4"/>
    <col min="2066" max="2066" width="12.5703125" style="4" bestFit="1" customWidth="1"/>
    <col min="2067" max="2078" width="11.42578125" style="4"/>
    <col min="2079" max="2081" width="12.140625" style="4" bestFit="1" customWidth="1"/>
    <col min="2082" max="2082" width="12.85546875" style="4" bestFit="1" customWidth="1"/>
    <col min="2083" max="2095" width="12.140625" style="4" bestFit="1" customWidth="1"/>
    <col min="2096" max="2099" width="11.5703125" style="4" bestFit="1" customWidth="1"/>
    <col min="2100" max="2304" width="11.42578125" style="4"/>
    <col min="2305" max="2305" width="18.85546875" style="4" customWidth="1"/>
    <col min="2306" max="2321" width="11.42578125" style="4"/>
    <col min="2322" max="2322" width="12.5703125" style="4" bestFit="1" customWidth="1"/>
    <col min="2323" max="2334" width="11.42578125" style="4"/>
    <col min="2335" max="2337" width="12.140625" style="4" bestFit="1" customWidth="1"/>
    <col min="2338" max="2338" width="12.85546875" style="4" bestFit="1" customWidth="1"/>
    <col min="2339" max="2351" width="12.140625" style="4" bestFit="1" customWidth="1"/>
    <col min="2352" max="2355" width="11.5703125" style="4" bestFit="1" customWidth="1"/>
    <col min="2356" max="2560" width="11.42578125" style="4"/>
    <col min="2561" max="2561" width="18.85546875" style="4" customWidth="1"/>
    <col min="2562" max="2577" width="11.42578125" style="4"/>
    <col min="2578" max="2578" width="12.5703125" style="4" bestFit="1" customWidth="1"/>
    <col min="2579" max="2590" width="11.42578125" style="4"/>
    <col min="2591" max="2593" width="12.140625" style="4" bestFit="1" customWidth="1"/>
    <col min="2594" max="2594" width="12.85546875" style="4" bestFit="1" customWidth="1"/>
    <col min="2595" max="2607" width="12.140625" style="4" bestFit="1" customWidth="1"/>
    <col min="2608" max="2611" width="11.5703125" style="4" bestFit="1" customWidth="1"/>
    <col min="2612" max="2816" width="11.42578125" style="4"/>
    <col min="2817" max="2817" width="18.85546875" style="4" customWidth="1"/>
    <col min="2818" max="2833" width="11.42578125" style="4"/>
    <col min="2834" max="2834" width="12.5703125" style="4" bestFit="1" customWidth="1"/>
    <col min="2835" max="2846" width="11.42578125" style="4"/>
    <col min="2847" max="2849" width="12.140625" style="4" bestFit="1" customWidth="1"/>
    <col min="2850" max="2850" width="12.85546875" style="4" bestFit="1" customWidth="1"/>
    <col min="2851" max="2863" width="12.140625" style="4" bestFit="1" customWidth="1"/>
    <col min="2864" max="2867" width="11.5703125" style="4" bestFit="1" customWidth="1"/>
    <col min="2868" max="3072" width="11.42578125" style="4"/>
    <col min="3073" max="3073" width="18.85546875" style="4" customWidth="1"/>
    <col min="3074" max="3089" width="11.42578125" style="4"/>
    <col min="3090" max="3090" width="12.5703125" style="4" bestFit="1" customWidth="1"/>
    <col min="3091" max="3102" width="11.42578125" style="4"/>
    <col min="3103" max="3105" width="12.140625" style="4" bestFit="1" customWidth="1"/>
    <col min="3106" max="3106" width="12.85546875" style="4" bestFit="1" customWidth="1"/>
    <col min="3107" max="3119" width="12.140625" style="4" bestFit="1" customWidth="1"/>
    <col min="3120" max="3123" width="11.5703125" style="4" bestFit="1" customWidth="1"/>
    <col min="3124" max="3328" width="11.42578125" style="4"/>
    <col min="3329" max="3329" width="18.85546875" style="4" customWidth="1"/>
    <col min="3330" max="3345" width="11.42578125" style="4"/>
    <col min="3346" max="3346" width="12.5703125" style="4" bestFit="1" customWidth="1"/>
    <col min="3347" max="3358" width="11.42578125" style="4"/>
    <col min="3359" max="3361" width="12.140625" style="4" bestFit="1" customWidth="1"/>
    <col min="3362" max="3362" width="12.85546875" style="4" bestFit="1" customWidth="1"/>
    <col min="3363" max="3375" width="12.140625" style="4" bestFit="1" customWidth="1"/>
    <col min="3376" max="3379" width="11.5703125" style="4" bestFit="1" customWidth="1"/>
    <col min="3380" max="3584" width="11.42578125" style="4"/>
    <col min="3585" max="3585" width="18.85546875" style="4" customWidth="1"/>
    <col min="3586" max="3601" width="11.42578125" style="4"/>
    <col min="3602" max="3602" width="12.5703125" style="4" bestFit="1" customWidth="1"/>
    <col min="3603" max="3614" width="11.42578125" style="4"/>
    <col min="3615" max="3617" width="12.140625" style="4" bestFit="1" customWidth="1"/>
    <col min="3618" max="3618" width="12.85546875" style="4" bestFit="1" customWidth="1"/>
    <col min="3619" max="3631" width="12.140625" style="4" bestFit="1" customWidth="1"/>
    <col min="3632" max="3635" width="11.5703125" style="4" bestFit="1" customWidth="1"/>
    <col min="3636" max="3840" width="11.42578125" style="4"/>
    <col min="3841" max="3841" width="18.85546875" style="4" customWidth="1"/>
    <col min="3842" max="3857" width="11.42578125" style="4"/>
    <col min="3858" max="3858" width="12.5703125" style="4" bestFit="1" customWidth="1"/>
    <col min="3859" max="3870" width="11.42578125" style="4"/>
    <col min="3871" max="3873" width="12.140625" style="4" bestFit="1" customWidth="1"/>
    <col min="3874" max="3874" width="12.85546875" style="4" bestFit="1" customWidth="1"/>
    <col min="3875" max="3887" width="12.140625" style="4" bestFit="1" customWidth="1"/>
    <col min="3888" max="3891" width="11.5703125" style="4" bestFit="1" customWidth="1"/>
    <col min="3892" max="4096" width="11.42578125" style="4"/>
    <col min="4097" max="4097" width="18.85546875" style="4" customWidth="1"/>
    <col min="4098" max="4113" width="11.42578125" style="4"/>
    <col min="4114" max="4114" width="12.5703125" style="4" bestFit="1" customWidth="1"/>
    <col min="4115" max="4126" width="11.42578125" style="4"/>
    <col min="4127" max="4129" width="12.140625" style="4" bestFit="1" customWidth="1"/>
    <col min="4130" max="4130" width="12.85546875" style="4" bestFit="1" customWidth="1"/>
    <col min="4131" max="4143" width="12.140625" style="4" bestFit="1" customWidth="1"/>
    <col min="4144" max="4147" width="11.5703125" style="4" bestFit="1" customWidth="1"/>
    <col min="4148" max="4352" width="11.42578125" style="4"/>
    <col min="4353" max="4353" width="18.85546875" style="4" customWidth="1"/>
    <col min="4354" max="4369" width="11.42578125" style="4"/>
    <col min="4370" max="4370" width="12.5703125" style="4" bestFit="1" customWidth="1"/>
    <col min="4371" max="4382" width="11.42578125" style="4"/>
    <col min="4383" max="4385" width="12.140625" style="4" bestFit="1" customWidth="1"/>
    <col min="4386" max="4386" width="12.85546875" style="4" bestFit="1" customWidth="1"/>
    <col min="4387" max="4399" width="12.140625" style="4" bestFit="1" customWidth="1"/>
    <col min="4400" max="4403" width="11.5703125" style="4" bestFit="1" customWidth="1"/>
    <col min="4404" max="4608" width="11.42578125" style="4"/>
    <col min="4609" max="4609" width="18.85546875" style="4" customWidth="1"/>
    <col min="4610" max="4625" width="11.42578125" style="4"/>
    <col min="4626" max="4626" width="12.5703125" style="4" bestFit="1" customWidth="1"/>
    <col min="4627" max="4638" width="11.42578125" style="4"/>
    <col min="4639" max="4641" width="12.140625" style="4" bestFit="1" customWidth="1"/>
    <col min="4642" max="4642" width="12.85546875" style="4" bestFit="1" customWidth="1"/>
    <col min="4643" max="4655" width="12.140625" style="4" bestFit="1" customWidth="1"/>
    <col min="4656" max="4659" width="11.5703125" style="4" bestFit="1" customWidth="1"/>
    <col min="4660" max="4864" width="11.42578125" style="4"/>
    <col min="4865" max="4865" width="18.85546875" style="4" customWidth="1"/>
    <col min="4866" max="4881" width="11.42578125" style="4"/>
    <col min="4882" max="4882" width="12.5703125" style="4" bestFit="1" customWidth="1"/>
    <col min="4883" max="4894" width="11.42578125" style="4"/>
    <col min="4895" max="4897" width="12.140625" style="4" bestFit="1" customWidth="1"/>
    <col min="4898" max="4898" width="12.85546875" style="4" bestFit="1" customWidth="1"/>
    <col min="4899" max="4911" width="12.140625" style="4" bestFit="1" customWidth="1"/>
    <col min="4912" max="4915" width="11.5703125" style="4" bestFit="1" customWidth="1"/>
    <col min="4916" max="5120" width="11.42578125" style="4"/>
    <col min="5121" max="5121" width="18.85546875" style="4" customWidth="1"/>
    <col min="5122" max="5137" width="11.42578125" style="4"/>
    <col min="5138" max="5138" width="12.5703125" style="4" bestFit="1" customWidth="1"/>
    <col min="5139" max="5150" width="11.42578125" style="4"/>
    <col min="5151" max="5153" width="12.140625" style="4" bestFit="1" customWidth="1"/>
    <col min="5154" max="5154" width="12.85546875" style="4" bestFit="1" customWidth="1"/>
    <col min="5155" max="5167" width="12.140625" style="4" bestFit="1" customWidth="1"/>
    <col min="5168" max="5171" width="11.5703125" style="4" bestFit="1" customWidth="1"/>
    <col min="5172" max="5376" width="11.42578125" style="4"/>
    <col min="5377" max="5377" width="18.85546875" style="4" customWidth="1"/>
    <col min="5378" max="5393" width="11.42578125" style="4"/>
    <col min="5394" max="5394" width="12.5703125" style="4" bestFit="1" customWidth="1"/>
    <col min="5395" max="5406" width="11.42578125" style="4"/>
    <col min="5407" max="5409" width="12.140625" style="4" bestFit="1" customWidth="1"/>
    <col min="5410" max="5410" width="12.85546875" style="4" bestFit="1" customWidth="1"/>
    <col min="5411" max="5423" width="12.140625" style="4" bestFit="1" customWidth="1"/>
    <col min="5424" max="5427" width="11.5703125" style="4" bestFit="1" customWidth="1"/>
    <col min="5428" max="5632" width="11.42578125" style="4"/>
    <col min="5633" max="5633" width="18.85546875" style="4" customWidth="1"/>
    <col min="5634" max="5649" width="11.42578125" style="4"/>
    <col min="5650" max="5650" width="12.5703125" style="4" bestFit="1" customWidth="1"/>
    <col min="5651" max="5662" width="11.42578125" style="4"/>
    <col min="5663" max="5665" width="12.140625" style="4" bestFit="1" customWidth="1"/>
    <col min="5666" max="5666" width="12.85546875" style="4" bestFit="1" customWidth="1"/>
    <col min="5667" max="5679" width="12.140625" style="4" bestFit="1" customWidth="1"/>
    <col min="5680" max="5683" width="11.5703125" style="4" bestFit="1" customWidth="1"/>
    <col min="5684" max="5888" width="11.42578125" style="4"/>
    <col min="5889" max="5889" width="18.85546875" style="4" customWidth="1"/>
    <col min="5890" max="5905" width="11.42578125" style="4"/>
    <col min="5906" max="5906" width="12.5703125" style="4" bestFit="1" customWidth="1"/>
    <col min="5907" max="5918" width="11.42578125" style="4"/>
    <col min="5919" max="5921" width="12.140625" style="4" bestFit="1" customWidth="1"/>
    <col min="5922" max="5922" width="12.85546875" style="4" bestFit="1" customWidth="1"/>
    <col min="5923" max="5935" width="12.140625" style="4" bestFit="1" customWidth="1"/>
    <col min="5936" max="5939" width="11.5703125" style="4" bestFit="1" customWidth="1"/>
    <col min="5940" max="6144" width="11.42578125" style="4"/>
    <col min="6145" max="6145" width="18.85546875" style="4" customWidth="1"/>
    <col min="6146" max="6161" width="11.42578125" style="4"/>
    <col min="6162" max="6162" width="12.5703125" style="4" bestFit="1" customWidth="1"/>
    <col min="6163" max="6174" width="11.42578125" style="4"/>
    <col min="6175" max="6177" width="12.140625" style="4" bestFit="1" customWidth="1"/>
    <col min="6178" max="6178" width="12.85546875" style="4" bestFit="1" customWidth="1"/>
    <col min="6179" max="6191" width="12.140625" style="4" bestFit="1" customWidth="1"/>
    <col min="6192" max="6195" width="11.5703125" style="4" bestFit="1" customWidth="1"/>
    <col min="6196" max="6400" width="11.42578125" style="4"/>
    <col min="6401" max="6401" width="18.85546875" style="4" customWidth="1"/>
    <col min="6402" max="6417" width="11.42578125" style="4"/>
    <col min="6418" max="6418" width="12.5703125" style="4" bestFit="1" customWidth="1"/>
    <col min="6419" max="6430" width="11.42578125" style="4"/>
    <col min="6431" max="6433" width="12.140625" style="4" bestFit="1" customWidth="1"/>
    <col min="6434" max="6434" width="12.85546875" style="4" bestFit="1" customWidth="1"/>
    <col min="6435" max="6447" width="12.140625" style="4" bestFit="1" customWidth="1"/>
    <col min="6448" max="6451" width="11.5703125" style="4" bestFit="1" customWidth="1"/>
    <col min="6452" max="6656" width="11.42578125" style="4"/>
    <col min="6657" max="6657" width="18.85546875" style="4" customWidth="1"/>
    <col min="6658" max="6673" width="11.42578125" style="4"/>
    <col min="6674" max="6674" width="12.5703125" style="4" bestFit="1" customWidth="1"/>
    <col min="6675" max="6686" width="11.42578125" style="4"/>
    <col min="6687" max="6689" width="12.140625" style="4" bestFit="1" customWidth="1"/>
    <col min="6690" max="6690" width="12.85546875" style="4" bestFit="1" customWidth="1"/>
    <col min="6691" max="6703" width="12.140625" style="4" bestFit="1" customWidth="1"/>
    <col min="6704" max="6707" width="11.5703125" style="4" bestFit="1" customWidth="1"/>
    <col min="6708" max="6912" width="11.42578125" style="4"/>
    <col min="6913" max="6913" width="18.85546875" style="4" customWidth="1"/>
    <col min="6914" max="6929" width="11.42578125" style="4"/>
    <col min="6930" max="6930" width="12.5703125" style="4" bestFit="1" customWidth="1"/>
    <col min="6931" max="6942" width="11.42578125" style="4"/>
    <col min="6943" max="6945" width="12.140625" style="4" bestFit="1" customWidth="1"/>
    <col min="6946" max="6946" width="12.85546875" style="4" bestFit="1" customWidth="1"/>
    <col min="6947" max="6959" width="12.140625" style="4" bestFit="1" customWidth="1"/>
    <col min="6960" max="6963" width="11.5703125" style="4" bestFit="1" customWidth="1"/>
    <col min="6964" max="7168" width="11.42578125" style="4"/>
    <col min="7169" max="7169" width="18.85546875" style="4" customWidth="1"/>
    <col min="7170" max="7185" width="11.42578125" style="4"/>
    <col min="7186" max="7186" width="12.5703125" style="4" bestFit="1" customWidth="1"/>
    <col min="7187" max="7198" width="11.42578125" style="4"/>
    <col min="7199" max="7201" width="12.140625" style="4" bestFit="1" customWidth="1"/>
    <col min="7202" max="7202" width="12.85546875" style="4" bestFit="1" customWidth="1"/>
    <col min="7203" max="7215" width="12.140625" style="4" bestFit="1" customWidth="1"/>
    <col min="7216" max="7219" width="11.5703125" style="4" bestFit="1" customWidth="1"/>
    <col min="7220" max="7424" width="11.42578125" style="4"/>
    <col min="7425" max="7425" width="18.85546875" style="4" customWidth="1"/>
    <col min="7426" max="7441" width="11.42578125" style="4"/>
    <col min="7442" max="7442" width="12.5703125" style="4" bestFit="1" customWidth="1"/>
    <col min="7443" max="7454" width="11.42578125" style="4"/>
    <col min="7455" max="7457" width="12.140625" style="4" bestFit="1" customWidth="1"/>
    <col min="7458" max="7458" width="12.85546875" style="4" bestFit="1" customWidth="1"/>
    <col min="7459" max="7471" width="12.140625" style="4" bestFit="1" customWidth="1"/>
    <col min="7472" max="7475" width="11.5703125" style="4" bestFit="1" customWidth="1"/>
    <col min="7476" max="7680" width="11.42578125" style="4"/>
    <col min="7681" max="7681" width="18.85546875" style="4" customWidth="1"/>
    <col min="7682" max="7697" width="11.42578125" style="4"/>
    <col min="7698" max="7698" width="12.5703125" style="4" bestFit="1" customWidth="1"/>
    <col min="7699" max="7710" width="11.42578125" style="4"/>
    <col min="7711" max="7713" width="12.140625" style="4" bestFit="1" customWidth="1"/>
    <col min="7714" max="7714" width="12.85546875" style="4" bestFit="1" customWidth="1"/>
    <col min="7715" max="7727" width="12.140625" style="4" bestFit="1" customWidth="1"/>
    <col min="7728" max="7731" width="11.5703125" style="4" bestFit="1" customWidth="1"/>
    <col min="7732" max="7936" width="11.42578125" style="4"/>
    <col min="7937" max="7937" width="18.85546875" style="4" customWidth="1"/>
    <col min="7938" max="7953" width="11.42578125" style="4"/>
    <col min="7954" max="7954" width="12.5703125" style="4" bestFit="1" customWidth="1"/>
    <col min="7955" max="7966" width="11.42578125" style="4"/>
    <col min="7967" max="7969" width="12.140625" style="4" bestFit="1" customWidth="1"/>
    <col min="7970" max="7970" width="12.85546875" style="4" bestFit="1" customWidth="1"/>
    <col min="7971" max="7983" width="12.140625" style="4" bestFit="1" customWidth="1"/>
    <col min="7984" max="7987" width="11.5703125" style="4" bestFit="1" customWidth="1"/>
    <col min="7988" max="8192" width="11.42578125" style="4"/>
    <col min="8193" max="8193" width="18.85546875" style="4" customWidth="1"/>
    <col min="8194" max="8209" width="11.42578125" style="4"/>
    <col min="8210" max="8210" width="12.5703125" style="4" bestFit="1" customWidth="1"/>
    <col min="8211" max="8222" width="11.42578125" style="4"/>
    <col min="8223" max="8225" width="12.140625" style="4" bestFit="1" customWidth="1"/>
    <col min="8226" max="8226" width="12.85546875" style="4" bestFit="1" customWidth="1"/>
    <col min="8227" max="8239" width="12.140625" style="4" bestFit="1" customWidth="1"/>
    <col min="8240" max="8243" width="11.5703125" style="4" bestFit="1" customWidth="1"/>
    <col min="8244" max="8448" width="11.42578125" style="4"/>
    <col min="8449" max="8449" width="18.85546875" style="4" customWidth="1"/>
    <col min="8450" max="8465" width="11.42578125" style="4"/>
    <col min="8466" max="8466" width="12.5703125" style="4" bestFit="1" customWidth="1"/>
    <col min="8467" max="8478" width="11.42578125" style="4"/>
    <col min="8479" max="8481" width="12.140625" style="4" bestFit="1" customWidth="1"/>
    <col min="8482" max="8482" width="12.85546875" style="4" bestFit="1" customWidth="1"/>
    <col min="8483" max="8495" width="12.140625" style="4" bestFit="1" customWidth="1"/>
    <col min="8496" max="8499" width="11.5703125" style="4" bestFit="1" customWidth="1"/>
    <col min="8500" max="8704" width="11.42578125" style="4"/>
    <col min="8705" max="8705" width="18.85546875" style="4" customWidth="1"/>
    <col min="8706" max="8721" width="11.42578125" style="4"/>
    <col min="8722" max="8722" width="12.5703125" style="4" bestFit="1" customWidth="1"/>
    <col min="8723" max="8734" width="11.42578125" style="4"/>
    <col min="8735" max="8737" width="12.140625" style="4" bestFit="1" customWidth="1"/>
    <col min="8738" max="8738" width="12.85546875" style="4" bestFit="1" customWidth="1"/>
    <col min="8739" max="8751" width="12.140625" style="4" bestFit="1" customWidth="1"/>
    <col min="8752" max="8755" width="11.5703125" style="4" bestFit="1" customWidth="1"/>
    <col min="8756" max="8960" width="11.42578125" style="4"/>
    <col min="8961" max="8961" width="18.85546875" style="4" customWidth="1"/>
    <col min="8962" max="8977" width="11.42578125" style="4"/>
    <col min="8978" max="8978" width="12.5703125" style="4" bestFit="1" customWidth="1"/>
    <col min="8979" max="8990" width="11.42578125" style="4"/>
    <col min="8991" max="8993" width="12.140625" style="4" bestFit="1" customWidth="1"/>
    <col min="8994" max="8994" width="12.85546875" style="4" bestFit="1" customWidth="1"/>
    <col min="8995" max="9007" width="12.140625" style="4" bestFit="1" customWidth="1"/>
    <col min="9008" max="9011" width="11.5703125" style="4" bestFit="1" customWidth="1"/>
    <col min="9012" max="9216" width="11.42578125" style="4"/>
    <col min="9217" max="9217" width="18.85546875" style="4" customWidth="1"/>
    <col min="9218" max="9233" width="11.42578125" style="4"/>
    <col min="9234" max="9234" width="12.5703125" style="4" bestFit="1" customWidth="1"/>
    <col min="9235" max="9246" width="11.42578125" style="4"/>
    <col min="9247" max="9249" width="12.140625" style="4" bestFit="1" customWidth="1"/>
    <col min="9250" max="9250" width="12.85546875" style="4" bestFit="1" customWidth="1"/>
    <col min="9251" max="9263" width="12.140625" style="4" bestFit="1" customWidth="1"/>
    <col min="9264" max="9267" width="11.5703125" style="4" bestFit="1" customWidth="1"/>
    <col min="9268" max="9472" width="11.42578125" style="4"/>
    <col min="9473" max="9473" width="18.85546875" style="4" customWidth="1"/>
    <col min="9474" max="9489" width="11.42578125" style="4"/>
    <col min="9490" max="9490" width="12.5703125" style="4" bestFit="1" customWidth="1"/>
    <col min="9491" max="9502" width="11.42578125" style="4"/>
    <col min="9503" max="9505" width="12.140625" style="4" bestFit="1" customWidth="1"/>
    <col min="9506" max="9506" width="12.85546875" style="4" bestFit="1" customWidth="1"/>
    <col min="9507" max="9519" width="12.140625" style="4" bestFit="1" customWidth="1"/>
    <col min="9520" max="9523" width="11.5703125" style="4" bestFit="1" customWidth="1"/>
    <col min="9524" max="9728" width="11.42578125" style="4"/>
    <col min="9729" max="9729" width="18.85546875" style="4" customWidth="1"/>
    <col min="9730" max="9745" width="11.42578125" style="4"/>
    <col min="9746" max="9746" width="12.5703125" style="4" bestFit="1" customWidth="1"/>
    <col min="9747" max="9758" width="11.42578125" style="4"/>
    <col min="9759" max="9761" width="12.140625" style="4" bestFit="1" customWidth="1"/>
    <col min="9762" max="9762" width="12.85546875" style="4" bestFit="1" customWidth="1"/>
    <col min="9763" max="9775" width="12.140625" style="4" bestFit="1" customWidth="1"/>
    <col min="9776" max="9779" width="11.5703125" style="4" bestFit="1" customWidth="1"/>
    <col min="9780" max="9984" width="11.42578125" style="4"/>
    <col min="9985" max="9985" width="18.85546875" style="4" customWidth="1"/>
    <col min="9986" max="10001" width="11.42578125" style="4"/>
    <col min="10002" max="10002" width="12.5703125" style="4" bestFit="1" customWidth="1"/>
    <col min="10003" max="10014" width="11.42578125" style="4"/>
    <col min="10015" max="10017" width="12.140625" style="4" bestFit="1" customWidth="1"/>
    <col min="10018" max="10018" width="12.85546875" style="4" bestFit="1" customWidth="1"/>
    <col min="10019" max="10031" width="12.140625" style="4" bestFit="1" customWidth="1"/>
    <col min="10032" max="10035" width="11.5703125" style="4" bestFit="1" customWidth="1"/>
    <col min="10036" max="10240" width="11.42578125" style="4"/>
    <col min="10241" max="10241" width="18.85546875" style="4" customWidth="1"/>
    <col min="10242" max="10257" width="11.42578125" style="4"/>
    <col min="10258" max="10258" width="12.5703125" style="4" bestFit="1" customWidth="1"/>
    <col min="10259" max="10270" width="11.42578125" style="4"/>
    <col min="10271" max="10273" width="12.140625" style="4" bestFit="1" customWidth="1"/>
    <col min="10274" max="10274" width="12.85546875" style="4" bestFit="1" customWidth="1"/>
    <col min="10275" max="10287" width="12.140625" style="4" bestFit="1" customWidth="1"/>
    <col min="10288" max="10291" width="11.5703125" style="4" bestFit="1" customWidth="1"/>
    <col min="10292" max="10496" width="11.42578125" style="4"/>
    <col min="10497" max="10497" width="18.85546875" style="4" customWidth="1"/>
    <col min="10498" max="10513" width="11.42578125" style="4"/>
    <col min="10514" max="10514" width="12.5703125" style="4" bestFit="1" customWidth="1"/>
    <col min="10515" max="10526" width="11.42578125" style="4"/>
    <col min="10527" max="10529" width="12.140625" style="4" bestFit="1" customWidth="1"/>
    <col min="10530" max="10530" width="12.85546875" style="4" bestFit="1" customWidth="1"/>
    <col min="10531" max="10543" width="12.140625" style="4" bestFit="1" customWidth="1"/>
    <col min="10544" max="10547" width="11.5703125" style="4" bestFit="1" customWidth="1"/>
    <col min="10548" max="10752" width="11.42578125" style="4"/>
    <col min="10753" max="10753" width="18.85546875" style="4" customWidth="1"/>
    <col min="10754" max="10769" width="11.42578125" style="4"/>
    <col min="10770" max="10770" width="12.5703125" style="4" bestFit="1" customWidth="1"/>
    <col min="10771" max="10782" width="11.42578125" style="4"/>
    <col min="10783" max="10785" width="12.140625" style="4" bestFit="1" customWidth="1"/>
    <col min="10786" max="10786" width="12.85546875" style="4" bestFit="1" customWidth="1"/>
    <col min="10787" max="10799" width="12.140625" style="4" bestFit="1" customWidth="1"/>
    <col min="10800" max="10803" width="11.5703125" style="4" bestFit="1" customWidth="1"/>
    <col min="10804" max="11008" width="11.42578125" style="4"/>
    <col min="11009" max="11009" width="18.85546875" style="4" customWidth="1"/>
    <col min="11010" max="11025" width="11.42578125" style="4"/>
    <col min="11026" max="11026" width="12.5703125" style="4" bestFit="1" customWidth="1"/>
    <col min="11027" max="11038" width="11.42578125" style="4"/>
    <col min="11039" max="11041" width="12.140625" style="4" bestFit="1" customWidth="1"/>
    <col min="11042" max="11042" width="12.85546875" style="4" bestFit="1" customWidth="1"/>
    <col min="11043" max="11055" width="12.140625" style="4" bestFit="1" customWidth="1"/>
    <col min="11056" max="11059" width="11.5703125" style="4" bestFit="1" customWidth="1"/>
    <col min="11060" max="11264" width="11.42578125" style="4"/>
    <col min="11265" max="11265" width="18.85546875" style="4" customWidth="1"/>
    <col min="11266" max="11281" width="11.42578125" style="4"/>
    <col min="11282" max="11282" width="12.5703125" style="4" bestFit="1" customWidth="1"/>
    <col min="11283" max="11294" width="11.42578125" style="4"/>
    <col min="11295" max="11297" width="12.140625" style="4" bestFit="1" customWidth="1"/>
    <col min="11298" max="11298" width="12.85546875" style="4" bestFit="1" customWidth="1"/>
    <col min="11299" max="11311" width="12.140625" style="4" bestFit="1" customWidth="1"/>
    <col min="11312" max="11315" width="11.5703125" style="4" bestFit="1" customWidth="1"/>
    <col min="11316" max="11520" width="11.42578125" style="4"/>
    <col min="11521" max="11521" width="18.85546875" style="4" customWidth="1"/>
    <col min="11522" max="11537" width="11.42578125" style="4"/>
    <col min="11538" max="11538" width="12.5703125" style="4" bestFit="1" customWidth="1"/>
    <col min="11539" max="11550" width="11.42578125" style="4"/>
    <col min="11551" max="11553" width="12.140625" style="4" bestFit="1" customWidth="1"/>
    <col min="11554" max="11554" width="12.85546875" style="4" bestFit="1" customWidth="1"/>
    <col min="11555" max="11567" width="12.140625" style="4" bestFit="1" customWidth="1"/>
    <col min="11568" max="11571" width="11.5703125" style="4" bestFit="1" customWidth="1"/>
    <col min="11572" max="11776" width="11.42578125" style="4"/>
    <col min="11777" max="11777" width="18.85546875" style="4" customWidth="1"/>
    <col min="11778" max="11793" width="11.42578125" style="4"/>
    <col min="11794" max="11794" width="12.5703125" style="4" bestFit="1" customWidth="1"/>
    <col min="11795" max="11806" width="11.42578125" style="4"/>
    <col min="11807" max="11809" width="12.140625" style="4" bestFit="1" customWidth="1"/>
    <col min="11810" max="11810" width="12.85546875" style="4" bestFit="1" customWidth="1"/>
    <col min="11811" max="11823" width="12.140625" style="4" bestFit="1" customWidth="1"/>
    <col min="11824" max="11827" width="11.5703125" style="4" bestFit="1" customWidth="1"/>
    <col min="11828" max="12032" width="11.42578125" style="4"/>
    <col min="12033" max="12033" width="18.85546875" style="4" customWidth="1"/>
    <col min="12034" max="12049" width="11.42578125" style="4"/>
    <col min="12050" max="12050" width="12.5703125" style="4" bestFit="1" customWidth="1"/>
    <col min="12051" max="12062" width="11.42578125" style="4"/>
    <col min="12063" max="12065" width="12.140625" style="4" bestFit="1" customWidth="1"/>
    <col min="12066" max="12066" width="12.85546875" style="4" bestFit="1" customWidth="1"/>
    <col min="12067" max="12079" width="12.140625" style="4" bestFit="1" customWidth="1"/>
    <col min="12080" max="12083" width="11.5703125" style="4" bestFit="1" customWidth="1"/>
    <col min="12084" max="12288" width="11.42578125" style="4"/>
    <col min="12289" max="12289" width="18.85546875" style="4" customWidth="1"/>
    <col min="12290" max="12305" width="11.42578125" style="4"/>
    <col min="12306" max="12306" width="12.5703125" style="4" bestFit="1" customWidth="1"/>
    <col min="12307" max="12318" width="11.42578125" style="4"/>
    <col min="12319" max="12321" width="12.140625" style="4" bestFit="1" customWidth="1"/>
    <col min="12322" max="12322" width="12.85546875" style="4" bestFit="1" customWidth="1"/>
    <col min="12323" max="12335" width="12.140625" style="4" bestFit="1" customWidth="1"/>
    <col min="12336" max="12339" width="11.5703125" style="4" bestFit="1" customWidth="1"/>
    <col min="12340" max="12544" width="11.42578125" style="4"/>
    <col min="12545" max="12545" width="18.85546875" style="4" customWidth="1"/>
    <col min="12546" max="12561" width="11.42578125" style="4"/>
    <col min="12562" max="12562" width="12.5703125" style="4" bestFit="1" customWidth="1"/>
    <col min="12563" max="12574" width="11.42578125" style="4"/>
    <col min="12575" max="12577" width="12.140625" style="4" bestFit="1" customWidth="1"/>
    <col min="12578" max="12578" width="12.85546875" style="4" bestFit="1" customWidth="1"/>
    <col min="12579" max="12591" width="12.140625" style="4" bestFit="1" customWidth="1"/>
    <col min="12592" max="12595" width="11.5703125" style="4" bestFit="1" customWidth="1"/>
    <col min="12596" max="12800" width="11.42578125" style="4"/>
    <col min="12801" max="12801" width="18.85546875" style="4" customWidth="1"/>
    <col min="12802" max="12817" width="11.42578125" style="4"/>
    <col min="12818" max="12818" width="12.5703125" style="4" bestFit="1" customWidth="1"/>
    <col min="12819" max="12830" width="11.42578125" style="4"/>
    <col min="12831" max="12833" width="12.140625" style="4" bestFit="1" customWidth="1"/>
    <col min="12834" max="12834" width="12.85546875" style="4" bestFit="1" customWidth="1"/>
    <col min="12835" max="12847" width="12.140625" style="4" bestFit="1" customWidth="1"/>
    <col min="12848" max="12851" width="11.5703125" style="4" bestFit="1" customWidth="1"/>
    <col min="12852" max="13056" width="11.42578125" style="4"/>
    <col min="13057" max="13057" width="18.85546875" style="4" customWidth="1"/>
    <col min="13058" max="13073" width="11.42578125" style="4"/>
    <col min="13074" max="13074" width="12.5703125" style="4" bestFit="1" customWidth="1"/>
    <col min="13075" max="13086" width="11.42578125" style="4"/>
    <col min="13087" max="13089" width="12.140625" style="4" bestFit="1" customWidth="1"/>
    <col min="13090" max="13090" width="12.85546875" style="4" bestFit="1" customWidth="1"/>
    <col min="13091" max="13103" width="12.140625" style="4" bestFit="1" customWidth="1"/>
    <col min="13104" max="13107" width="11.5703125" style="4" bestFit="1" customWidth="1"/>
    <col min="13108" max="13312" width="11.42578125" style="4"/>
    <col min="13313" max="13313" width="18.85546875" style="4" customWidth="1"/>
    <col min="13314" max="13329" width="11.42578125" style="4"/>
    <col min="13330" max="13330" width="12.5703125" style="4" bestFit="1" customWidth="1"/>
    <col min="13331" max="13342" width="11.42578125" style="4"/>
    <col min="13343" max="13345" width="12.140625" style="4" bestFit="1" customWidth="1"/>
    <col min="13346" max="13346" width="12.85546875" style="4" bestFit="1" customWidth="1"/>
    <col min="13347" max="13359" width="12.140625" style="4" bestFit="1" customWidth="1"/>
    <col min="13360" max="13363" width="11.5703125" style="4" bestFit="1" customWidth="1"/>
    <col min="13364" max="13568" width="11.42578125" style="4"/>
    <col min="13569" max="13569" width="18.85546875" style="4" customWidth="1"/>
    <col min="13570" max="13585" width="11.42578125" style="4"/>
    <col min="13586" max="13586" width="12.5703125" style="4" bestFit="1" customWidth="1"/>
    <col min="13587" max="13598" width="11.42578125" style="4"/>
    <col min="13599" max="13601" width="12.140625" style="4" bestFit="1" customWidth="1"/>
    <col min="13602" max="13602" width="12.85546875" style="4" bestFit="1" customWidth="1"/>
    <col min="13603" max="13615" width="12.140625" style="4" bestFit="1" customWidth="1"/>
    <col min="13616" max="13619" width="11.5703125" style="4" bestFit="1" customWidth="1"/>
    <col min="13620" max="13824" width="11.42578125" style="4"/>
    <col min="13825" max="13825" width="18.85546875" style="4" customWidth="1"/>
    <col min="13826" max="13841" width="11.42578125" style="4"/>
    <col min="13842" max="13842" width="12.5703125" style="4" bestFit="1" customWidth="1"/>
    <col min="13843" max="13854" width="11.42578125" style="4"/>
    <col min="13855" max="13857" width="12.140625" style="4" bestFit="1" customWidth="1"/>
    <col min="13858" max="13858" width="12.85546875" style="4" bestFit="1" customWidth="1"/>
    <col min="13859" max="13871" width="12.140625" style="4" bestFit="1" customWidth="1"/>
    <col min="13872" max="13875" width="11.5703125" style="4" bestFit="1" customWidth="1"/>
    <col min="13876" max="14080" width="11.42578125" style="4"/>
    <col min="14081" max="14081" width="18.85546875" style="4" customWidth="1"/>
    <col min="14082" max="14097" width="11.42578125" style="4"/>
    <col min="14098" max="14098" width="12.5703125" style="4" bestFit="1" customWidth="1"/>
    <col min="14099" max="14110" width="11.42578125" style="4"/>
    <col min="14111" max="14113" width="12.140625" style="4" bestFit="1" customWidth="1"/>
    <col min="14114" max="14114" width="12.85546875" style="4" bestFit="1" customWidth="1"/>
    <col min="14115" max="14127" width="12.140625" style="4" bestFit="1" customWidth="1"/>
    <col min="14128" max="14131" width="11.5703125" style="4" bestFit="1" customWidth="1"/>
    <col min="14132" max="14336" width="11.42578125" style="4"/>
    <col min="14337" max="14337" width="18.85546875" style="4" customWidth="1"/>
    <col min="14338" max="14353" width="11.42578125" style="4"/>
    <col min="14354" max="14354" width="12.5703125" style="4" bestFit="1" customWidth="1"/>
    <col min="14355" max="14366" width="11.42578125" style="4"/>
    <col min="14367" max="14369" width="12.140625" style="4" bestFit="1" customWidth="1"/>
    <col min="14370" max="14370" width="12.85546875" style="4" bestFit="1" customWidth="1"/>
    <col min="14371" max="14383" width="12.140625" style="4" bestFit="1" customWidth="1"/>
    <col min="14384" max="14387" width="11.5703125" style="4" bestFit="1" customWidth="1"/>
    <col min="14388" max="14592" width="11.42578125" style="4"/>
    <col min="14593" max="14593" width="18.85546875" style="4" customWidth="1"/>
    <col min="14594" max="14609" width="11.42578125" style="4"/>
    <col min="14610" max="14610" width="12.5703125" style="4" bestFit="1" customWidth="1"/>
    <col min="14611" max="14622" width="11.42578125" style="4"/>
    <col min="14623" max="14625" width="12.140625" style="4" bestFit="1" customWidth="1"/>
    <col min="14626" max="14626" width="12.85546875" style="4" bestFit="1" customWidth="1"/>
    <col min="14627" max="14639" width="12.140625" style="4" bestFit="1" customWidth="1"/>
    <col min="14640" max="14643" width="11.5703125" style="4" bestFit="1" customWidth="1"/>
    <col min="14644" max="14848" width="11.42578125" style="4"/>
    <col min="14849" max="14849" width="18.85546875" style="4" customWidth="1"/>
    <col min="14850" max="14865" width="11.42578125" style="4"/>
    <col min="14866" max="14866" width="12.5703125" style="4" bestFit="1" customWidth="1"/>
    <col min="14867" max="14878" width="11.42578125" style="4"/>
    <col min="14879" max="14881" width="12.140625" style="4" bestFit="1" customWidth="1"/>
    <col min="14882" max="14882" width="12.85546875" style="4" bestFit="1" customWidth="1"/>
    <col min="14883" max="14895" width="12.140625" style="4" bestFit="1" customWidth="1"/>
    <col min="14896" max="14899" width="11.5703125" style="4" bestFit="1" customWidth="1"/>
    <col min="14900" max="15104" width="11.42578125" style="4"/>
    <col min="15105" max="15105" width="18.85546875" style="4" customWidth="1"/>
    <col min="15106" max="15121" width="11.42578125" style="4"/>
    <col min="15122" max="15122" width="12.5703125" style="4" bestFit="1" customWidth="1"/>
    <col min="15123" max="15134" width="11.42578125" style="4"/>
    <col min="15135" max="15137" width="12.140625" style="4" bestFit="1" customWidth="1"/>
    <col min="15138" max="15138" width="12.85546875" style="4" bestFit="1" customWidth="1"/>
    <col min="15139" max="15151" width="12.140625" style="4" bestFit="1" customWidth="1"/>
    <col min="15152" max="15155" width="11.5703125" style="4" bestFit="1" customWidth="1"/>
    <col min="15156" max="15360" width="11.42578125" style="4"/>
    <col min="15361" max="15361" width="18.85546875" style="4" customWidth="1"/>
    <col min="15362" max="15377" width="11.42578125" style="4"/>
    <col min="15378" max="15378" width="12.5703125" style="4" bestFit="1" customWidth="1"/>
    <col min="15379" max="15390" width="11.42578125" style="4"/>
    <col min="15391" max="15393" width="12.140625" style="4" bestFit="1" customWidth="1"/>
    <col min="15394" max="15394" width="12.85546875" style="4" bestFit="1" customWidth="1"/>
    <col min="15395" max="15407" width="12.140625" style="4" bestFit="1" customWidth="1"/>
    <col min="15408" max="15411" width="11.5703125" style="4" bestFit="1" customWidth="1"/>
    <col min="15412" max="15616" width="11.42578125" style="4"/>
    <col min="15617" max="15617" width="18.85546875" style="4" customWidth="1"/>
    <col min="15618" max="15633" width="11.42578125" style="4"/>
    <col min="15634" max="15634" width="12.5703125" style="4" bestFit="1" customWidth="1"/>
    <col min="15635" max="15646" width="11.42578125" style="4"/>
    <col min="15647" max="15649" width="12.140625" style="4" bestFit="1" customWidth="1"/>
    <col min="15650" max="15650" width="12.85546875" style="4" bestFit="1" customWidth="1"/>
    <col min="15651" max="15663" width="12.140625" style="4" bestFit="1" customWidth="1"/>
    <col min="15664" max="15667" width="11.5703125" style="4" bestFit="1" customWidth="1"/>
    <col min="15668" max="15872" width="11.42578125" style="4"/>
    <col min="15873" max="15873" width="18.85546875" style="4" customWidth="1"/>
    <col min="15874" max="15889" width="11.42578125" style="4"/>
    <col min="15890" max="15890" width="12.5703125" style="4" bestFit="1" customWidth="1"/>
    <col min="15891" max="15902" width="11.42578125" style="4"/>
    <col min="15903" max="15905" width="12.140625" style="4" bestFit="1" customWidth="1"/>
    <col min="15906" max="15906" width="12.85546875" style="4" bestFit="1" customWidth="1"/>
    <col min="15907" max="15919" width="12.140625" style="4" bestFit="1" customWidth="1"/>
    <col min="15920" max="15923" width="11.5703125" style="4" bestFit="1" customWidth="1"/>
    <col min="15924" max="16128" width="11.42578125" style="4"/>
    <col min="16129" max="16129" width="18.85546875" style="4" customWidth="1"/>
    <col min="16130" max="16145" width="11.42578125" style="4"/>
    <col min="16146" max="16146" width="12.5703125" style="4" bestFit="1" customWidth="1"/>
    <col min="16147" max="16158" width="11.42578125" style="4"/>
    <col min="16159" max="16161" width="12.140625" style="4" bestFit="1" customWidth="1"/>
    <col min="16162" max="16162" width="12.85546875" style="4" bestFit="1" customWidth="1"/>
    <col min="16163" max="16175" width="12.140625" style="4" bestFit="1" customWidth="1"/>
    <col min="16176" max="16179" width="11.5703125" style="4" bestFit="1" customWidth="1"/>
    <col min="16180" max="16384" width="11.42578125" style="4"/>
  </cols>
  <sheetData>
    <row r="1" spans="1:258" ht="12.75" customHeight="1" x14ac:dyDescent="0.2">
      <c r="A1" s="8" t="s">
        <v>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10"/>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row>
    <row r="2" spans="1:258" ht="12.75" customHeight="1" thickBot="1" x14ac:dyDescent="0.2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4"/>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row>
    <row r="3" spans="1:258" s="18" customFormat="1" ht="12.7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7"/>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7"/>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7"/>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7"/>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7"/>
      <c r="IS3" s="16"/>
      <c r="IT3" s="16"/>
      <c r="IU3" s="16"/>
      <c r="IV3" s="16"/>
    </row>
    <row r="4" spans="1:258" s="18" customFormat="1" ht="16.5" customHeight="1" x14ac:dyDescent="0.2">
      <c r="A4" s="19" t="s">
        <v>5</v>
      </c>
      <c r="B4" s="15"/>
      <c r="C4" s="20">
        <f>IF(C6&lt;&gt;"",DAY(C6),"")</f>
        <v>1</v>
      </c>
      <c r="D4" s="20">
        <f t="shared" ref="D4:BO4" si="0">IF(D6&lt;&gt;"",DAY(D6),"")</f>
        <v>2</v>
      </c>
      <c r="E4" s="20">
        <f t="shared" si="0"/>
        <v>3</v>
      </c>
      <c r="F4" s="20">
        <f t="shared" si="0"/>
        <v>4</v>
      </c>
      <c r="G4" s="20">
        <f t="shared" si="0"/>
        <v>5</v>
      </c>
      <c r="H4" s="20">
        <f t="shared" si="0"/>
        <v>6</v>
      </c>
      <c r="I4" s="20">
        <f t="shared" si="0"/>
        <v>7</v>
      </c>
      <c r="J4" s="20">
        <f t="shared" si="0"/>
        <v>8</v>
      </c>
      <c r="K4" s="20">
        <f t="shared" si="0"/>
        <v>9</v>
      </c>
      <c r="L4" s="20">
        <f t="shared" si="0"/>
        <v>10</v>
      </c>
      <c r="M4" s="20">
        <f t="shared" si="0"/>
        <v>11</v>
      </c>
      <c r="N4" s="20">
        <f t="shared" si="0"/>
        <v>12</v>
      </c>
      <c r="O4" s="20">
        <f t="shared" si="0"/>
        <v>13</v>
      </c>
      <c r="P4" s="20">
        <f t="shared" si="0"/>
        <v>14</v>
      </c>
      <c r="Q4" s="20">
        <f t="shared" si="0"/>
        <v>15</v>
      </c>
      <c r="R4" s="20">
        <f t="shared" si="0"/>
        <v>16</v>
      </c>
      <c r="S4" s="20">
        <f t="shared" si="0"/>
        <v>17</v>
      </c>
      <c r="T4" s="20">
        <f t="shared" si="0"/>
        <v>18</v>
      </c>
      <c r="U4" s="20">
        <f t="shared" si="0"/>
        <v>19</v>
      </c>
      <c r="V4" s="20">
        <f t="shared" si="0"/>
        <v>20</v>
      </c>
      <c r="W4" s="20">
        <f t="shared" si="0"/>
        <v>21</v>
      </c>
      <c r="X4" s="20">
        <f t="shared" si="0"/>
        <v>22</v>
      </c>
      <c r="Y4" s="20">
        <f t="shared" si="0"/>
        <v>23</v>
      </c>
      <c r="Z4" s="20">
        <f t="shared" si="0"/>
        <v>24</v>
      </c>
      <c r="AA4" s="20">
        <f t="shared" si="0"/>
        <v>25</v>
      </c>
      <c r="AB4" s="20">
        <f t="shared" si="0"/>
        <v>26</v>
      </c>
      <c r="AC4" s="20">
        <f t="shared" si="0"/>
        <v>27</v>
      </c>
      <c r="AD4" s="20">
        <f t="shared" si="0"/>
        <v>28</v>
      </c>
      <c r="AE4" s="20">
        <f t="shared" si="0"/>
        <v>29</v>
      </c>
      <c r="AF4" s="20">
        <f t="shared" si="0"/>
        <v>30</v>
      </c>
      <c r="AG4" s="20">
        <f t="shared" si="0"/>
        <v>31</v>
      </c>
      <c r="AH4" s="20">
        <f t="shared" si="0"/>
        <v>1</v>
      </c>
      <c r="AI4" s="20">
        <f t="shared" si="0"/>
        <v>2</v>
      </c>
      <c r="AJ4" s="20">
        <f t="shared" si="0"/>
        <v>3</v>
      </c>
      <c r="AK4" s="20">
        <f t="shared" si="0"/>
        <v>4</v>
      </c>
      <c r="AL4" s="20">
        <f t="shared" si="0"/>
        <v>5</v>
      </c>
      <c r="AM4" s="20">
        <f t="shared" si="0"/>
        <v>6</v>
      </c>
      <c r="AN4" s="20">
        <f t="shared" si="0"/>
        <v>7</v>
      </c>
      <c r="AO4" s="20">
        <f t="shared" si="0"/>
        <v>8</v>
      </c>
      <c r="AP4" s="20">
        <f t="shared" si="0"/>
        <v>9</v>
      </c>
      <c r="AQ4" s="20">
        <f t="shared" si="0"/>
        <v>10</v>
      </c>
      <c r="AR4" s="20">
        <f t="shared" si="0"/>
        <v>11</v>
      </c>
      <c r="AS4" s="20">
        <f t="shared" si="0"/>
        <v>12</v>
      </c>
      <c r="AT4" s="20">
        <f t="shared" si="0"/>
        <v>13</v>
      </c>
      <c r="AU4" s="20">
        <f t="shared" si="0"/>
        <v>14</v>
      </c>
      <c r="AV4" s="20">
        <f t="shared" si="0"/>
        <v>15</v>
      </c>
      <c r="AW4" s="20">
        <f t="shared" si="0"/>
        <v>16</v>
      </c>
      <c r="AX4" s="20">
        <f t="shared" si="0"/>
        <v>17</v>
      </c>
      <c r="AY4" s="20">
        <f t="shared" si="0"/>
        <v>18</v>
      </c>
      <c r="AZ4" s="20">
        <f t="shared" si="0"/>
        <v>19</v>
      </c>
      <c r="BA4" s="20">
        <f t="shared" si="0"/>
        <v>20</v>
      </c>
      <c r="BB4" s="20">
        <f t="shared" si="0"/>
        <v>21</v>
      </c>
      <c r="BC4" s="20">
        <f t="shared" si="0"/>
        <v>22</v>
      </c>
      <c r="BD4" s="20">
        <f t="shared" si="0"/>
        <v>23</v>
      </c>
      <c r="BE4" s="20">
        <f t="shared" si="0"/>
        <v>24</v>
      </c>
      <c r="BF4" s="20">
        <f t="shared" si="0"/>
        <v>25</v>
      </c>
      <c r="BG4" s="20">
        <f t="shared" si="0"/>
        <v>26</v>
      </c>
      <c r="BH4" s="20">
        <f t="shared" si="0"/>
        <v>27</v>
      </c>
      <c r="BI4" s="20">
        <f t="shared" si="0"/>
        <v>28</v>
      </c>
      <c r="BJ4" s="20">
        <f t="shared" si="0"/>
        <v>1</v>
      </c>
      <c r="BK4" s="20">
        <f t="shared" si="0"/>
        <v>2</v>
      </c>
      <c r="BL4" s="20">
        <f t="shared" si="0"/>
        <v>3</v>
      </c>
      <c r="BM4" s="20">
        <f t="shared" si="0"/>
        <v>4</v>
      </c>
      <c r="BN4" s="20">
        <f t="shared" si="0"/>
        <v>5</v>
      </c>
      <c r="BO4" s="20">
        <f t="shared" si="0"/>
        <v>6</v>
      </c>
      <c r="BP4" s="20">
        <f t="shared" ref="BP4:EA4" si="1">IF(BP6&lt;&gt;"",DAY(BP6),"")</f>
        <v>7</v>
      </c>
      <c r="BQ4" s="20">
        <f t="shared" si="1"/>
        <v>8</v>
      </c>
      <c r="BR4" s="20">
        <f t="shared" si="1"/>
        <v>9</v>
      </c>
      <c r="BS4" s="20">
        <f t="shared" si="1"/>
        <v>10</v>
      </c>
      <c r="BT4" s="20">
        <f t="shared" si="1"/>
        <v>11</v>
      </c>
      <c r="BU4" s="20">
        <f t="shared" si="1"/>
        <v>12</v>
      </c>
      <c r="BV4" s="20">
        <f t="shared" si="1"/>
        <v>13</v>
      </c>
      <c r="BW4" s="20">
        <f t="shared" si="1"/>
        <v>14</v>
      </c>
      <c r="BX4" s="20">
        <f t="shared" si="1"/>
        <v>15</v>
      </c>
      <c r="BY4" s="20">
        <f t="shared" si="1"/>
        <v>16</v>
      </c>
      <c r="BZ4" s="20">
        <f t="shared" si="1"/>
        <v>17</v>
      </c>
      <c r="CA4" s="20">
        <f t="shared" si="1"/>
        <v>18</v>
      </c>
      <c r="CB4" s="20">
        <f t="shared" si="1"/>
        <v>19</v>
      </c>
      <c r="CC4" s="20">
        <f t="shared" si="1"/>
        <v>20</v>
      </c>
      <c r="CD4" s="20">
        <f t="shared" si="1"/>
        <v>21</v>
      </c>
      <c r="CE4" s="20">
        <f t="shared" si="1"/>
        <v>22</v>
      </c>
      <c r="CF4" s="20">
        <f t="shared" si="1"/>
        <v>23</v>
      </c>
      <c r="CG4" s="20">
        <f t="shared" si="1"/>
        <v>24</v>
      </c>
      <c r="CH4" s="20">
        <f t="shared" si="1"/>
        <v>25</v>
      </c>
      <c r="CI4" s="20">
        <f t="shared" si="1"/>
        <v>26</v>
      </c>
      <c r="CJ4" s="20">
        <f t="shared" si="1"/>
        <v>27</v>
      </c>
      <c r="CK4" s="20">
        <f t="shared" si="1"/>
        <v>28</v>
      </c>
      <c r="CL4" s="20">
        <f t="shared" si="1"/>
        <v>29</v>
      </c>
      <c r="CM4" s="20">
        <f t="shared" si="1"/>
        <v>30</v>
      </c>
      <c r="CN4" s="20">
        <f t="shared" si="1"/>
        <v>31</v>
      </c>
      <c r="CO4" s="20">
        <f t="shared" si="1"/>
        <v>1</v>
      </c>
      <c r="CP4" s="20">
        <f t="shared" si="1"/>
        <v>2</v>
      </c>
      <c r="CQ4" s="20">
        <f t="shared" si="1"/>
        <v>3</v>
      </c>
      <c r="CR4" s="20">
        <f t="shared" si="1"/>
        <v>4</v>
      </c>
      <c r="CS4" s="20">
        <f t="shared" si="1"/>
        <v>5</v>
      </c>
      <c r="CT4" s="20">
        <f t="shared" si="1"/>
        <v>6</v>
      </c>
      <c r="CU4" s="20">
        <f t="shared" si="1"/>
        <v>7</v>
      </c>
      <c r="CV4" s="20">
        <f t="shared" si="1"/>
        <v>8</v>
      </c>
      <c r="CW4" s="20">
        <f t="shared" si="1"/>
        <v>9</v>
      </c>
      <c r="CX4" s="20">
        <f t="shared" si="1"/>
        <v>10</v>
      </c>
      <c r="CY4" s="20">
        <f t="shared" si="1"/>
        <v>11</v>
      </c>
      <c r="CZ4" s="20">
        <f t="shared" si="1"/>
        <v>12</v>
      </c>
      <c r="DA4" s="20">
        <f t="shared" si="1"/>
        <v>13</v>
      </c>
      <c r="DB4" s="20">
        <f t="shared" si="1"/>
        <v>14</v>
      </c>
      <c r="DC4" s="20">
        <f t="shared" si="1"/>
        <v>15</v>
      </c>
      <c r="DD4" s="20">
        <f t="shared" si="1"/>
        <v>16</v>
      </c>
      <c r="DE4" s="20">
        <f t="shared" si="1"/>
        <v>17</v>
      </c>
      <c r="DF4" s="20">
        <f t="shared" si="1"/>
        <v>18</v>
      </c>
      <c r="DG4" s="20">
        <f t="shared" si="1"/>
        <v>19</v>
      </c>
      <c r="DH4" s="20">
        <f t="shared" si="1"/>
        <v>20</v>
      </c>
      <c r="DI4" s="20">
        <f t="shared" si="1"/>
        <v>21</v>
      </c>
      <c r="DJ4" s="20">
        <f t="shared" si="1"/>
        <v>22</v>
      </c>
      <c r="DK4" s="20">
        <f t="shared" si="1"/>
        <v>23</v>
      </c>
      <c r="DL4" s="20">
        <f t="shared" si="1"/>
        <v>24</v>
      </c>
      <c r="DM4" s="20">
        <f t="shared" si="1"/>
        <v>25</v>
      </c>
      <c r="DN4" s="20">
        <f t="shared" si="1"/>
        <v>26</v>
      </c>
      <c r="DO4" s="20">
        <f t="shared" si="1"/>
        <v>27</v>
      </c>
      <c r="DP4" s="20">
        <f t="shared" si="1"/>
        <v>28</v>
      </c>
      <c r="DQ4" s="20">
        <f t="shared" si="1"/>
        <v>29</v>
      </c>
      <c r="DR4" s="20">
        <f t="shared" si="1"/>
        <v>30</v>
      </c>
      <c r="DS4" s="20">
        <f t="shared" si="1"/>
        <v>1</v>
      </c>
      <c r="DT4" s="20">
        <f t="shared" si="1"/>
        <v>2</v>
      </c>
      <c r="DU4" s="20">
        <f t="shared" si="1"/>
        <v>3</v>
      </c>
      <c r="DV4" s="20">
        <f t="shared" si="1"/>
        <v>4</v>
      </c>
      <c r="DW4" s="20">
        <f t="shared" si="1"/>
        <v>5</v>
      </c>
      <c r="DX4" s="20">
        <f t="shared" si="1"/>
        <v>6</v>
      </c>
      <c r="DY4" s="20">
        <f t="shared" si="1"/>
        <v>7</v>
      </c>
      <c r="DZ4" s="20">
        <f t="shared" si="1"/>
        <v>8</v>
      </c>
      <c r="EA4" s="20">
        <f t="shared" si="1"/>
        <v>9</v>
      </c>
      <c r="EB4" s="20">
        <f t="shared" ref="EB4:GM4" si="2">IF(EB6&lt;&gt;"",DAY(EB6),"")</f>
        <v>10</v>
      </c>
      <c r="EC4" s="20">
        <f t="shared" si="2"/>
        <v>11</v>
      </c>
      <c r="ED4" s="20">
        <f t="shared" si="2"/>
        <v>12</v>
      </c>
      <c r="EE4" s="20">
        <f t="shared" si="2"/>
        <v>13</v>
      </c>
      <c r="EF4" s="20">
        <f t="shared" si="2"/>
        <v>14</v>
      </c>
      <c r="EG4" s="20">
        <f t="shared" si="2"/>
        <v>15</v>
      </c>
      <c r="EH4" s="20">
        <f t="shared" si="2"/>
        <v>16</v>
      </c>
      <c r="EI4" s="20">
        <f t="shared" si="2"/>
        <v>17</v>
      </c>
      <c r="EJ4" s="20">
        <f t="shared" si="2"/>
        <v>18</v>
      </c>
      <c r="EK4" s="20">
        <f t="shared" si="2"/>
        <v>19</v>
      </c>
      <c r="EL4" s="20">
        <f t="shared" si="2"/>
        <v>20</v>
      </c>
      <c r="EM4" s="20">
        <f t="shared" si="2"/>
        <v>21</v>
      </c>
      <c r="EN4" s="20">
        <f t="shared" si="2"/>
        <v>22</v>
      </c>
      <c r="EO4" s="20">
        <f t="shared" si="2"/>
        <v>23</v>
      </c>
      <c r="EP4" s="20">
        <f t="shared" si="2"/>
        <v>24</v>
      </c>
      <c r="EQ4" s="20">
        <f t="shared" si="2"/>
        <v>25</v>
      </c>
      <c r="ER4" s="20">
        <f t="shared" si="2"/>
        <v>26</v>
      </c>
      <c r="ES4" s="20">
        <f t="shared" si="2"/>
        <v>27</v>
      </c>
      <c r="ET4" s="20">
        <f t="shared" si="2"/>
        <v>28</v>
      </c>
      <c r="EU4" s="20">
        <f t="shared" si="2"/>
        <v>29</v>
      </c>
      <c r="EV4" s="20">
        <f t="shared" si="2"/>
        <v>30</v>
      </c>
      <c r="EW4" s="20">
        <f t="shared" si="2"/>
        <v>31</v>
      </c>
      <c r="EX4" s="20">
        <f t="shared" si="2"/>
        <v>1</v>
      </c>
      <c r="EY4" s="20">
        <f t="shared" si="2"/>
        <v>2</v>
      </c>
      <c r="EZ4" s="20">
        <f t="shared" si="2"/>
        <v>3</v>
      </c>
      <c r="FA4" s="20">
        <f t="shared" si="2"/>
        <v>4</v>
      </c>
      <c r="FB4" s="20">
        <f t="shared" si="2"/>
        <v>5</v>
      </c>
      <c r="FC4" s="20">
        <f t="shared" si="2"/>
        <v>6</v>
      </c>
      <c r="FD4" s="20">
        <f t="shared" si="2"/>
        <v>7</v>
      </c>
      <c r="FE4" s="20">
        <f t="shared" si="2"/>
        <v>8</v>
      </c>
      <c r="FF4" s="20">
        <f t="shared" si="2"/>
        <v>9</v>
      </c>
      <c r="FG4" s="20">
        <f t="shared" si="2"/>
        <v>10</v>
      </c>
      <c r="FH4" s="20">
        <f t="shared" si="2"/>
        <v>11</v>
      </c>
      <c r="FI4" s="20">
        <f t="shared" si="2"/>
        <v>12</v>
      </c>
      <c r="FJ4" s="20">
        <f t="shared" si="2"/>
        <v>13</v>
      </c>
      <c r="FK4" s="20">
        <f t="shared" si="2"/>
        <v>14</v>
      </c>
      <c r="FL4" s="20">
        <f t="shared" si="2"/>
        <v>15</v>
      </c>
      <c r="FM4" s="20">
        <f t="shared" si="2"/>
        <v>16</v>
      </c>
      <c r="FN4" s="20">
        <f t="shared" si="2"/>
        <v>17</v>
      </c>
      <c r="FO4" s="20">
        <f t="shared" si="2"/>
        <v>18</v>
      </c>
      <c r="FP4" s="20">
        <f t="shared" si="2"/>
        <v>19</v>
      </c>
      <c r="FQ4" s="20">
        <f t="shared" si="2"/>
        <v>20</v>
      </c>
      <c r="FR4" s="20">
        <f t="shared" si="2"/>
        <v>21</v>
      </c>
      <c r="FS4" s="20">
        <f t="shared" si="2"/>
        <v>22</v>
      </c>
      <c r="FT4" s="20">
        <f t="shared" si="2"/>
        <v>23</v>
      </c>
      <c r="FU4" s="20">
        <f t="shared" si="2"/>
        <v>24</v>
      </c>
      <c r="FV4" s="20">
        <f t="shared" si="2"/>
        <v>25</v>
      </c>
      <c r="FW4" s="20">
        <f t="shared" si="2"/>
        <v>26</v>
      </c>
      <c r="FX4" s="20">
        <f t="shared" si="2"/>
        <v>27</v>
      </c>
      <c r="FY4" s="20">
        <f t="shared" si="2"/>
        <v>28</v>
      </c>
      <c r="FZ4" s="20">
        <f t="shared" si="2"/>
        <v>29</v>
      </c>
      <c r="GA4" s="20">
        <f t="shared" si="2"/>
        <v>30</v>
      </c>
      <c r="GB4" s="20">
        <f t="shared" si="2"/>
        <v>1</v>
      </c>
      <c r="GC4" s="20">
        <f t="shared" si="2"/>
        <v>2</v>
      </c>
      <c r="GD4" s="20">
        <f t="shared" si="2"/>
        <v>3</v>
      </c>
      <c r="GE4" s="20">
        <f t="shared" si="2"/>
        <v>4</v>
      </c>
      <c r="GF4" s="20">
        <f t="shared" si="2"/>
        <v>5</v>
      </c>
      <c r="GG4" s="20">
        <f t="shared" si="2"/>
        <v>6</v>
      </c>
      <c r="GH4" s="20">
        <f t="shared" si="2"/>
        <v>7</v>
      </c>
      <c r="GI4" s="20">
        <f t="shared" si="2"/>
        <v>8</v>
      </c>
      <c r="GJ4" s="20">
        <f t="shared" si="2"/>
        <v>9</v>
      </c>
      <c r="GK4" s="20">
        <f t="shared" si="2"/>
        <v>10</v>
      </c>
      <c r="GL4" s="20">
        <f t="shared" si="2"/>
        <v>11</v>
      </c>
      <c r="GM4" s="20">
        <f t="shared" si="2"/>
        <v>12</v>
      </c>
      <c r="GN4" s="20">
        <f t="shared" ref="GN4:IV4" si="3">IF(GN6&lt;&gt;"",DAY(GN6),"")</f>
        <v>13</v>
      </c>
      <c r="GO4" s="20">
        <f t="shared" si="3"/>
        <v>14</v>
      </c>
      <c r="GP4" s="20">
        <f t="shared" si="3"/>
        <v>15</v>
      </c>
      <c r="GQ4" s="20">
        <f t="shared" si="3"/>
        <v>16</v>
      </c>
      <c r="GR4" s="20">
        <f t="shared" si="3"/>
        <v>17</v>
      </c>
      <c r="GS4" s="20">
        <f t="shared" si="3"/>
        <v>18</v>
      </c>
      <c r="GT4" s="20">
        <f t="shared" si="3"/>
        <v>19</v>
      </c>
      <c r="GU4" s="20">
        <f t="shared" si="3"/>
        <v>20</v>
      </c>
      <c r="GV4" s="20">
        <f t="shared" si="3"/>
        <v>21</v>
      </c>
      <c r="GW4" s="20">
        <f t="shared" si="3"/>
        <v>22</v>
      </c>
      <c r="GX4" s="20">
        <f t="shared" si="3"/>
        <v>23</v>
      </c>
      <c r="GY4" s="20">
        <f t="shared" si="3"/>
        <v>24</v>
      </c>
      <c r="GZ4" s="20">
        <f t="shared" si="3"/>
        <v>25</v>
      </c>
      <c r="HA4" s="20">
        <f t="shared" si="3"/>
        <v>26</v>
      </c>
      <c r="HB4" s="20">
        <f t="shared" si="3"/>
        <v>27</v>
      </c>
      <c r="HC4" s="20">
        <f t="shared" si="3"/>
        <v>28</v>
      </c>
      <c r="HD4" s="20">
        <f t="shared" si="3"/>
        <v>29</v>
      </c>
      <c r="HE4" s="20">
        <f t="shared" si="3"/>
        <v>30</v>
      </c>
      <c r="HF4" s="20">
        <f t="shared" si="3"/>
        <v>31</v>
      </c>
      <c r="HG4" s="20">
        <f t="shared" si="3"/>
        <v>1</v>
      </c>
      <c r="HH4" s="20">
        <f t="shared" si="3"/>
        <v>2</v>
      </c>
      <c r="HI4" s="20">
        <f t="shared" si="3"/>
        <v>3</v>
      </c>
      <c r="HJ4" s="20">
        <f t="shared" si="3"/>
        <v>4</v>
      </c>
      <c r="HK4" s="20">
        <f t="shared" si="3"/>
        <v>5</v>
      </c>
      <c r="HL4" s="20">
        <f t="shared" si="3"/>
        <v>6</v>
      </c>
      <c r="HM4" s="20">
        <f t="shared" si="3"/>
        <v>7</v>
      </c>
      <c r="HN4" s="20">
        <f t="shared" si="3"/>
        <v>8</v>
      </c>
      <c r="HO4" s="20">
        <f t="shared" si="3"/>
        <v>9</v>
      </c>
      <c r="HP4" s="20">
        <f t="shared" si="3"/>
        <v>10</v>
      </c>
      <c r="HQ4" s="20">
        <f t="shared" si="3"/>
        <v>11</v>
      </c>
      <c r="HR4" s="20">
        <f t="shared" si="3"/>
        <v>12</v>
      </c>
      <c r="HS4" s="20">
        <f t="shared" si="3"/>
        <v>13</v>
      </c>
      <c r="HT4" s="20">
        <f t="shared" si="3"/>
        <v>14</v>
      </c>
      <c r="HU4" s="20">
        <f t="shared" si="3"/>
        <v>15</v>
      </c>
      <c r="HV4" s="20">
        <f t="shared" si="3"/>
        <v>16</v>
      </c>
      <c r="HW4" s="20">
        <f t="shared" si="3"/>
        <v>17</v>
      </c>
      <c r="HX4" s="20">
        <f t="shared" si="3"/>
        <v>18</v>
      </c>
      <c r="HY4" s="20">
        <f t="shared" si="3"/>
        <v>19</v>
      </c>
      <c r="HZ4" s="20">
        <f t="shared" si="3"/>
        <v>20</v>
      </c>
      <c r="IA4" s="20">
        <f t="shared" si="3"/>
        <v>21</v>
      </c>
      <c r="IB4" s="20">
        <f t="shared" si="3"/>
        <v>22</v>
      </c>
      <c r="IC4" s="20">
        <f t="shared" si="3"/>
        <v>23</v>
      </c>
      <c r="ID4" s="20">
        <f t="shared" si="3"/>
        <v>24</v>
      </c>
      <c r="IE4" s="20">
        <f t="shared" si="3"/>
        <v>25</v>
      </c>
      <c r="IF4" s="20">
        <f t="shared" si="3"/>
        <v>26</v>
      </c>
      <c r="IG4" s="20">
        <f t="shared" si="3"/>
        <v>27</v>
      </c>
      <c r="IH4" s="20">
        <f t="shared" si="3"/>
        <v>28</v>
      </c>
      <c r="II4" s="20">
        <f t="shared" si="3"/>
        <v>29</v>
      </c>
      <c r="IJ4" s="20">
        <f t="shared" si="3"/>
        <v>30</v>
      </c>
      <c r="IK4" s="20">
        <f t="shared" si="3"/>
        <v>31</v>
      </c>
      <c r="IL4" s="20">
        <f t="shared" si="3"/>
        <v>1</v>
      </c>
      <c r="IM4" s="20">
        <f t="shared" si="3"/>
        <v>2</v>
      </c>
      <c r="IN4" s="20">
        <f t="shared" si="3"/>
        <v>3</v>
      </c>
      <c r="IO4" s="20">
        <f t="shared" si="3"/>
        <v>4</v>
      </c>
      <c r="IP4" s="20">
        <f t="shared" si="3"/>
        <v>5</v>
      </c>
      <c r="IQ4" s="20">
        <f t="shared" si="3"/>
        <v>6</v>
      </c>
      <c r="IR4" s="20">
        <f t="shared" si="3"/>
        <v>7</v>
      </c>
      <c r="IS4" s="20">
        <f t="shared" si="3"/>
        <v>8</v>
      </c>
      <c r="IT4" s="20">
        <f t="shared" si="3"/>
        <v>9</v>
      </c>
      <c r="IU4" s="20">
        <f t="shared" si="3"/>
        <v>10</v>
      </c>
      <c r="IV4" s="20">
        <f t="shared" si="3"/>
        <v>11</v>
      </c>
    </row>
    <row r="5" spans="1:258" s="18" customFormat="1" ht="12.75" customHeight="1" thickBot="1" x14ac:dyDescent="0.25">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3"/>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3"/>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3"/>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3"/>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3"/>
      <c r="IS5" s="22"/>
      <c r="IT5" s="22"/>
      <c r="IU5" s="22"/>
      <c r="IV5" s="22"/>
    </row>
    <row r="6" spans="1:258" ht="12.75" customHeight="1" x14ac:dyDescent="0.2">
      <c r="A6" s="24" t="s">
        <v>6</v>
      </c>
      <c r="B6" s="25"/>
      <c r="C6" s="26">
        <v>43466</v>
      </c>
      <c r="D6" s="26">
        <v>43467</v>
      </c>
      <c r="E6" s="26">
        <v>43468</v>
      </c>
      <c r="F6" s="26">
        <v>43469</v>
      </c>
      <c r="G6" s="26">
        <v>43470</v>
      </c>
      <c r="H6" s="26">
        <v>43471</v>
      </c>
      <c r="I6" s="26">
        <v>43472</v>
      </c>
      <c r="J6" s="26">
        <v>43473</v>
      </c>
      <c r="K6" s="26">
        <v>43474</v>
      </c>
      <c r="L6" s="26">
        <v>43475</v>
      </c>
      <c r="M6" s="26">
        <v>43476</v>
      </c>
      <c r="N6" s="26">
        <v>43477</v>
      </c>
      <c r="O6" s="26">
        <v>43478</v>
      </c>
      <c r="P6" s="26">
        <v>43479</v>
      </c>
      <c r="Q6" s="26">
        <v>43480</v>
      </c>
      <c r="R6" s="26">
        <v>43481</v>
      </c>
      <c r="S6" s="26">
        <v>43482</v>
      </c>
      <c r="T6" s="26">
        <v>43483</v>
      </c>
      <c r="U6" s="26">
        <v>43484</v>
      </c>
      <c r="V6" s="26">
        <v>43485</v>
      </c>
      <c r="W6" s="26">
        <v>43486</v>
      </c>
      <c r="X6" s="26">
        <v>43487</v>
      </c>
      <c r="Y6" s="26">
        <v>43488</v>
      </c>
      <c r="Z6" s="26">
        <v>43489</v>
      </c>
      <c r="AA6" s="26">
        <v>43490</v>
      </c>
      <c r="AB6" s="26">
        <v>43491</v>
      </c>
      <c r="AC6" s="26">
        <v>43492</v>
      </c>
      <c r="AD6" s="26">
        <v>43493</v>
      </c>
      <c r="AE6" s="26">
        <v>43494</v>
      </c>
      <c r="AF6" s="26">
        <v>43495</v>
      </c>
      <c r="AG6" s="26">
        <v>43496</v>
      </c>
      <c r="AH6" s="26">
        <v>43497</v>
      </c>
      <c r="AI6" s="26">
        <v>43498</v>
      </c>
      <c r="AJ6" s="26">
        <v>43499</v>
      </c>
      <c r="AK6" s="26">
        <v>43500</v>
      </c>
      <c r="AL6" s="26">
        <v>43501</v>
      </c>
      <c r="AM6" s="26">
        <v>43502</v>
      </c>
      <c r="AN6" s="26">
        <v>43503</v>
      </c>
      <c r="AO6" s="26">
        <v>43504</v>
      </c>
      <c r="AP6" s="26">
        <v>43505</v>
      </c>
      <c r="AQ6" s="26">
        <v>43506</v>
      </c>
      <c r="AR6" s="26">
        <v>43507</v>
      </c>
      <c r="AS6" s="26">
        <v>43508</v>
      </c>
      <c r="AT6" s="26">
        <v>43509</v>
      </c>
      <c r="AU6" s="26">
        <v>43510</v>
      </c>
      <c r="AV6" s="26">
        <v>43511</v>
      </c>
      <c r="AW6" s="26">
        <v>43512</v>
      </c>
      <c r="AX6" s="26">
        <v>43513</v>
      </c>
      <c r="AY6" s="26">
        <v>43514</v>
      </c>
      <c r="AZ6" s="26">
        <v>43515</v>
      </c>
      <c r="BA6" s="26">
        <v>43516</v>
      </c>
      <c r="BB6" s="26">
        <v>43517</v>
      </c>
      <c r="BC6" s="26">
        <v>43518</v>
      </c>
      <c r="BD6" s="26">
        <v>43519</v>
      </c>
      <c r="BE6" s="26">
        <v>43520</v>
      </c>
      <c r="BF6" s="26">
        <v>43521</v>
      </c>
      <c r="BG6" s="26">
        <v>43522</v>
      </c>
      <c r="BH6" s="26">
        <v>43523</v>
      </c>
      <c r="BI6" s="26">
        <v>43524</v>
      </c>
      <c r="BJ6" s="26">
        <v>43525</v>
      </c>
      <c r="BK6" s="26">
        <v>43526</v>
      </c>
      <c r="BL6" s="26">
        <v>43527</v>
      </c>
      <c r="BM6" s="26">
        <v>43528</v>
      </c>
      <c r="BN6" s="26">
        <v>43529</v>
      </c>
      <c r="BO6" s="26">
        <v>43530</v>
      </c>
      <c r="BP6" s="26">
        <v>43531</v>
      </c>
      <c r="BQ6" s="26">
        <v>43532</v>
      </c>
      <c r="BR6" s="26">
        <v>43533</v>
      </c>
      <c r="BS6" s="26">
        <v>43534</v>
      </c>
      <c r="BT6" s="26">
        <v>43535</v>
      </c>
      <c r="BU6" s="26">
        <v>43536</v>
      </c>
      <c r="BV6" s="26">
        <v>43537</v>
      </c>
      <c r="BW6" s="26">
        <v>43538</v>
      </c>
      <c r="BX6" s="26">
        <v>43539</v>
      </c>
      <c r="BY6" s="26">
        <v>43540</v>
      </c>
      <c r="BZ6" s="26">
        <v>43541</v>
      </c>
      <c r="CA6" s="26">
        <v>43542</v>
      </c>
      <c r="CB6" s="26">
        <v>43543</v>
      </c>
      <c r="CC6" s="26">
        <v>43544</v>
      </c>
      <c r="CD6" s="26">
        <v>43545</v>
      </c>
      <c r="CE6" s="26">
        <v>43546</v>
      </c>
      <c r="CF6" s="26">
        <v>43547</v>
      </c>
      <c r="CG6" s="26">
        <v>43548</v>
      </c>
      <c r="CH6" s="26">
        <v>43549</v>
      </c>
      <c r="CI6" s="26">
        <v>43550</v>
      </c>
      <c r="CJ6" s="26">
        <v>43551</v>
      </c>
      <c r="CK6" s="26">
        <v>43552</v>
      </c>
      <c r="CL6" s="26">
        <v>43553</v>
      </c>
      <c r="CM6" s="26">
        <v>43554</v>
      </c>
      <c r="CN6" s="26">
        <v>43555</v>
      </c>
      <c r="CO6" s="26">
        <v>43556</v>
      </c>
      <c r="CP6" s="26">
        <v>43557</v>
      </c>
      <c r="CQ6" s="26">
        <v>43558</v>
      </c>
      <c r="CR6" s="26">
        <v>43559</v>
      </c>
      <c r="CS6" s="26">
        <v>43560</v>
      </c>
      <c r="CT6" s="26">
        <v>43561</v>
      </c>
      <c r="CU6" s="26">
        <v>43562</v>
      </c>
      <c r="CV6" s="26">
        <v>43563</v>
      </c>
      <c r="CW6" s="26">
        <v>43564</v>
      </c>
      <c r="CX6" s="26">
        <v>43565</v>
      </c>
      <c r="CY6" s="26">
        <v>43566</v>
      </c>
      <c r="CZ6" s="26">
        <v>43567</v>
      </c>
      <c r="DA6" s="26">
        <v>43568</v>
      </c>
      <c r="DB6" s="26">
        <v>43569</v>
      </c>
      <c r="DC6" s="26">
        <v>43570</v>
      </c>
      <c r="DD6" s="26">
        <v>43571</v>
      </c>
      <c r="DE6" s="26">
        <v>43572</v>
      </c>
      <c r="DF6" s="26">
        <v>43573</v>
      </c>
      <c r="DG6" s="26">
        <v>43574</v>
      </c>
      <c r="DH6" s="26">
        <v>43575</v>
      </c>
      <c r="DI6" s="26">
        <v>43576</v>
      </c>
      <c r="DJ6" s="26">
        <v>43577</v>
      </c>
      <c r="DK6" s="26">
        <v>43578</v>
      </c>
      <c r="DL6" s="26">
        <v>43579</v>
      </c>
      <c r="DM6" s="26">
        <v>43580</v>
      </c>
      <c r="DN6" s="26">
        <v>43581</v>
      </c>
      <c r="DO6" s="26">
        <v>43582</v>
      </c>
      <c r="DP6" s="26">
        <v>43583</v>
      </c>
      <c r="DQ6" s="26">
        <v>43584</v>
      </c>
      <c r="DR6" s="26">
        <v>43585</v>
      </c>
      <c r="DS6" s="26">
        <v>43586</v>
      </c>
      <c r="DT6" s="26">
        <v>43587</v>
      </c>
      <c r="DU6" s="26">
        <v>43588</v>
      </c>
      <c r="DV6" s="26">
        <v>43589</v>
      </c>
      <c r="DW6" s="26">
        <v>43590</v>
      </c>
      <c r="DX6" s="26">
        <v>43591</v>
      </c>
      <c r="DY6" s="26">
        <v>43592</v>
      </c>
      <c r="DZ6" s="26">
        <v>43593</v>
      </c>
      <c r="EA6" s="26">
        <v>43594</v>
      </c>
      <c r="EB6" s="26">
        <v>43595</v>
      </c>
      <c r="EC6" s="26">
        <v>43596</v>
      </c>
      <c r="ED6" s="26">
        <v>43597</v>
      </c>
      <c r="EE6" s="26">
        <v>43598</v>
      </c>
      <c r="EF6" s="26">
        <v>43599</v>
      </c>
      <c r="EG6" s="26">
        <v>43600</v>
      </c>
      <c r="EH6" s="26">
        <v>43601</v>
      </c>
      <c r="EI6" s="26">
        <v>43602</v>
      </c>
      <c r="EJ6" s="26">
        <v>43603</v>
      </c>
      <c r="EK6" s="26">
        <v>43604</v>
      </c>
      <c r="EL6" s="26">
        <v>43605</v>
      </c>
      <c r="EM6" s="26">
        <v>43606</v>
      </c>
      <c r="EN6" s="26">
        <v>43607</v>
      </c>
      <c r="EO6" s="26">
        <v>43608</v>
      </c>
      <c r="EP6" s="26">
        <v>43609</v>
      </c>
      <c r="EQ6" s="26">
        <v>43610</v>
      </c>
      <c r="ER6" s="26">
        <v>43611</v>
      </c>
      <c r="ES6" s="26">
        <v>43612</v>
      </c>
      <c r="ET6" s="26">
        <v>43613</v>
      </c>
      <c r="EU6" s="26">
        <v>43614</v>
      </c>
      <c r="EV6" s="26">
        <v>43615</v>
      </c>
      <c r="EW6" s="26">
        <v>43616</v>
      </c>
      <c r="EX6" s="26">
        <v>43617</v>
      </c>
      <c r="EY6" s="26">
        <v>43618</v>
      </c>
      <c r="EZ6" s="26">
        <v>43619</v>
      </c>
      <c r="FA6" s="26">
        <v>43620</v>
      </c>
      <c r="FB6" s="26">
        <v>43621</v>
      </c>
      <c r="FC6" s="26">
        <v>43622</v>
      </c>
      <c r="FD6" s="26">
        <v>43623</v>
      </c>
      <c r="FE6" s="26">
        <v>43624</v>
      </c>
      <c r="FF6" s="26">
        <v>43625</v>
      </c>
      <c r="FG6" s="26">
        <v>43626</v>
      </c>
      <c r="FH6" s="26">
        <v>43627</v>
      </c>
      <c r="FI6" s="26">
        <v>43628</v>
      </c>
      <c r="FJ6" s="26">
        <v>43629</v>
      </c>
      <c r="FK6" s="26">
        <v>43630</v>
      </c>
      <c r="FL6" s="26">
        <v>43631</v>
      </c>
      <c r="FM6" s="26">
        <v>43632</v>
      </c>
      <c r="FN6" s="26">
        <v>43633</v>
      </c>
      <c r="FO6" s="26">
        <v>43634</v>
      </c>
      <c r="FP6" s="26">
        <v>43635</v>
      </c>
      <c r="FQ6" s="26">
        <v>43636</v>
      </c>
      <c r="FR6" s="26">
        <v>43637</v>
      </c>
      <c r="FS6" s="26">
        <v>43638</v>
      </c>
      <c r="FT6" s="26">
        <v>43639</v>
      </c>
      <c r="FU6" s="26">
        <v>43640</v>
      </c>
      <c r="FV6" s="26">
        <v>43641</v>
      </c>
      <c r="FW6" s="26">
        <v>43642</v>
      </c>
      <c r="FX6" s="26">
        <v>43643</v>
      </c>
      <c r="FY6" s="26">
        <v>43644</v>
      </c>
      <c r="FZ6" s="26">
        <v>43645</v>
      </c>
      <c r="GA6" s="26">
        <v>43646</v>
      </c>
      <c r="GB6" s="26">
        <v>43647</v>
      </c>
      <c r="GC6" s="26">
        <v>43648</v>
      </c>
      <c r="GD6" s="26">
        <v>43649</v>
      </c>
      <c r="GE6" s="26">
        <v>43650</v>
      </c>
      <c r="GF6" s="26">
        <v>43651</v>
      </c>
      <c r="GG6" s="26">
        <v>43652</v>
      </c>
      <c r="GH6" s="26">
        <v>43653</v>
      </c>
      <c r="GI6" s="26">
        <v>43654</v>
      </c>
      <c r="GJ6" s="26">
        <v>43655</v>
      </c>
      <c r="GK6" s="26">
        <v>43656</v>
      </c>
      <c r="GL6" s="26">
        <v>43657</v>
      </c>
      <c r="GM6" s="26">
        <v>43658</v>
      </c>
      <c r="GN6" s="26">
        <v>43659</v>
      </c>
      <c r="GO6" s="26">
        <v>43660</v>
      </c>
      <c r="GP6" s="26">
        <v>43661</v>
      </c>
      <c r="GQ6" s="26">
        <v>43662</v>
      </c>
      <c r="GR6" s="26">
        <v>43663</v>
      </c>
      <c r="GS6" s="26">
        <v>43664</v>
      </c>
      <c r="GT6" s="26">
        <v>43665</v>
      </c>
      <c r="GU6" s="26">
        <v>43666</v>
      </c>
      <c r="GV6" s="26">
        <v>43667</v>
      </c>
      <c r="GW6" s="26">
        <v>43668</v>
      </c>
      <c r="GX6" s="26">
        <v>43669</v>
      </c>
      <c r="GY6" s="26">
        <v>43670</v>
      </c>
      <c r="GZ6" s="26">
        <v>43671</v>
      </c>
      <c r="HA6" s="26">
        <v>43672</v>
      </c>
      <c r="HB6" s="26">
        <v>43673</v>
      </c>
      <c r="HC6" s="26">
        <v>43674</v>
      </c>
      <c r="HD6" s="26">
        <v>43675</v>
      </c>
      <c r="HE6" s="26">
        <v>43676</v>
      </c>
      <c r="HF6" s="26">
        <v>43677</v>
      </c>
      <c r="HG6" s="26">
        <v>43678</v>
      </c>
      <c r="HH6" s="26">
        <v>43679</v>
      </c>
      <c r="HI6" s="26">
        <v>43680</v>
      </c>
      <c r="HJ6" s="26">
        <v>43681</v>
      </c>
      <c r="HK6" s="26">
        <v>43682</v>
      </c>
      <c r="HL6" s="26">
        <v>43683</v>
      </c>
      <c r="HM6" s="26">
        <v>43684</v>
      </c>
      <c r="HN6" s="26">
        <v>43685</v>
      </c>
      <c r="HO6" s="26">
        <v>43686</v>
      </c>
      <c r="HP6" s="26">
        <v>43687</v>
      </c>
      <c r="HQ6" s="26">
        <v>43688</v>
      </c>
      <c r="HR6" s="26">
        <v>43689</v>
      </c>
      <c r="HS6" s="26">
        <v>43690</v>
      </c>
      <c r="HT6" s="26">
        <v>43691</v>
      </c>
      <c r="HU6" s="26">
        <v>43692</v>
      </c>
      <c r="HV6" s="26">
        <v>43693</v>
      </c>
      <c r="HW6" s="26">
        <v>43694</v>
      </c>
      <c r="HX6" s="26">
        <v>43695</v>
      </c>
      <c r="HY6" s="26">
        <v>43696</v>
      </c>
      <c r="HZ6" s="26">
        <v>43697</v>
      </c>
      <c r="IA6" s="26">
        <v>43698</v>
      </c>
      <c r="IB6" s="26">
        <v>43699</v>
      </c>
      <c r="IC6" s="26">
        <v>43700</v>
      </c>
      <c r="ID6" s="26">
        <v>43701</v>
      </c>
      <c r="IE6" s="26">
        <v>43702</v>
      </c>
      <c r="IF6" s="26">
        <v>43703</v>
      </c>
      <c r="IG6" s="26">
        <v>43704</v>
      </c>
      <c r="IH6" s="26">
        <v>43705</v>
      </c>
      <c r="II6" s="26">
        <v>43706</v>
      </c>
      <c r="IJ6" s="26">
        <v>43707</v>
      </c>
      <c r="IK6" s="26">
        <v>43708</v>
      </c>
      <c r="IL6" s="26">
        <v>43709</v>
      </c>
      <c r="IM6" s="26">
        <v>43710</v>
      </c>
      <c r="IN6" s="26">
        <v>43711</v>
      </c>
      <c r="IO6" s="26">
        <v>43712</v>
      </c>
      <c r="IP6" s="26">
        <v>43713</v>
      </c>
      <c r="IQ6" s="26">
        <v>43714</v>
      </c>
      <c r="IR6" s="26">
        <v>43715</v>
      </c>
      <c r="IS6" s="26">
        <v>43716</v>
      </c>
      <c r="IT6" s="26">
        <v>43717</v>
      </c>
      <c r="IU6" s="26">
        <v>43718</v>
      </c>
      <c r="IV6" s="26">
        <v>43719</v>
      </c>
      <c r="IW6" s="26">
        <v>43719</v>
      </c>
      <c r="IX6" s="26">
        <v>43721</v>
      </c>
    </row>
    <row r="7" spans="1:258" ht="12.75" customHeight="1" thickBot="1" x14ac:dyDescent="0.25">
      <c r="A7" s="27"/>
      <c r="B7" s="28"/>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row>
    <row r="8" spans="1:258" ht="12.75" customHeight="1" x14ac:dyDescent="0.2">
      <c r="A8" s="30" t="s">
        <v>7</v>
      </c>
      <c r="B8" s="31"/>
      <c r="C8" s="32"/>
      <c r="D8" s="32"/>
      <c r="E8" s="32"/>
      <c r="F8" s="32"/>
      <c r="G8" s="32"/>
      <c r="H8" s="32"/>
      <c r="I8" s="32"/>
      <c r="J8" s="33"/>
      <c r="K8" s="34"/>
      <c r="L8" s="32"/>
      <c r="M8" s="32"/>
      <c r="N8" s="32"/>
      <c r="O8" s="32"/>
      <c r="P8" s="32"/>
      <c r="Q8" s="32"/>
      <c r="R8" s="35"/>
      <c r="S8" s="36"/>
      <c r="T8" s="36"/>
      <c r="U8" s="36"/>
      <c r="V8" s="36"/>
      <c r="W8" s="36"/>
      <c r="X8" s="36"/>
      <c r="Y8" s="36"/>
      <c r="Z8" s="35"/>
      <c r="AA8" s="36"/>
      <c r="AB8" s="36"/>
      <c r="AC8" s="36"/>
      <c r="AD8" s="36"/>
      <c r="AE8" s="36"/>
      <c r="AF8" s="36"/>
      <c r="AG8" s="36"/>
      <c r="AH8" s="35"/>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row>
    <row r="9" spans="1:258" ht="12.75" customHeight="1" x14ac:dyDescent="0.2">
      <c r="A9" s="37"/>
      <c r="B9" s="38"/>
      <c r="C9" s="39">
        <f t="shared" ref="C9:BN9" si="4">WEEKNUM(C6)</f>
        <v>1</v>
      </c>
      <c r="D9" s="39">
        <f t="shared" si="4"/>
        <v>1</v>
      </c>
      <c r="E9" s="39">
        <f t="shared" si="4"/>
        <v>1</v>
      </c>
      <c r="F9" s="39">
        <f t="shared" si="4"/>
        <v>1</v>
      </c>
      <c r="G9" s="39">
        <f t="shared" si="4"/>
        <v>1</v>
      </c>
      <c r="H9" s="39">
        <f t="shared" si="4"/>
        <v>2</v>
      </c>
      <c r="I9" s="39">
        <f t="shared" si="4"/>
        <v>2</v>
      </c>
      <c r="J9" s="39">
        <f t="shared" si="4"/>
        <v>2</v>
      </c>
      <c r="K9" s="39">
        <f t="shared" si="4"/>
        <v>2</v>
      </c>
      <c r="L9" s="39">
        <f t="shared" si="4"/>
        <v>2</v>
      </c>
      <c r="M9" s="39">
        <f t="shared" si="4"/>
        <v>2</v>
      </c>
      <c r="N9" s="39">
        <f t="shared" si="4"/>
        <v>2</v>
      </c>
      <c r="O9" s="39">
        <f t="shared" si="4"/>
        <v>3</v>
      </c>
      <c r="P9" s="39">
        <f t="shared" si="4"/>
        <v>3</v>
      </c>
      <c r="Q9" s="39">
        <f t="shared" si="4"/>
        <v>3</v>
      </c>
      <c r="R9" s="39">
        <f t="shared" si="4"/>
        <v>3</v>
      </c>
      <c r="S9" s="39">
        <f t="shared" si="4"/>
        <v>3</v>
      </c>
      <c r="T9" s="39">
        <f t="shared" si="4"/>
        <v>3</v>
      </c>
      <c r="U9" s="39">
        <f t="shared" si="4"/>
        <v>3</v>
      </c>
      <c r="V9" s="39">
        <f t="shared" si="4"/>
        <v>4</v>
      </c>
      <c r="W9" s="39">
        <f t="shared" si="4"/>
        <v>4</v>
      </c>
      <c r="X9" s="39">
        <f t="shared" si="4"/>
        <v>4</v>
      </c>
      <c r="Y9" s="39">
        <f t="shared" si="4"/>
        <v>4</v>
      </c>
      <c r="Z9" s="39">
        <f t="shared" si="4"/>
        <v>4</v>
      </c>
      <c r="AA9" s="39">
        <f t="shared" si="4"/>
        <v>4</v>
      </c>
      <c r="AB9" s="39">
        <f t="shared" si="4"/>
        <v>4</v>
      </c>
      <c r="AC9" s="39">
        <f t="shared" si="4"/>
        <v>5</v>
      </c>
      <c r="AD9" s="39">
        <f t="shared" si="4"/>
        <v>5</v>
      </c>
      <c r="AE9" s="39">
        <f t="shared" si="4"/>
        <v>5</v>
      </c>
      <c r="AF9" s="39">
        <f t="shared" si="4"/>
        <v>5</v>
      </c>
      <c r="AG9" s="39">
        <f t="shared" si="4"/>
        <v>5</v>
      </c>
      <c r="AH9" s="39">
        <f t="shared" si="4"/>
        <v>5</v>
      </c>
      <c r="AI9" s="39">
        <f t="shared" si="4"/>
        <v>5</v>
      </c>
      <c r="AJ9" s="39">
        <f t="shared" si="4"/>
        <v>6</v>
      </c>
      <c r="AK9" s="39">
        <f t="shared" si="4"/>
        <v>6</v>
      </c>
      <c r="AL9" s="39">
        <f t="shared" si="4"/>
        <v>6</v>
      </c>
      <c r="AM9" s="39">
        <f t="shared" si="4"/>
        <v>6</v>
      </c>
      <c r="AN9" s="39">
        <f t="shared" si="4"/>
        <v>6</v>
      </c>
      <c r="AO9" s="39">
        <f t="shared" si="4"/>
        <v>6</v>
      </c>
      <c r="AP9" s="39">
        <f t="shared" si="4"/>
        <v>6</v>
      </c>
      <c r="AQ9" s="39">
        <f t="shared" si="4"/>
        <v>7</v>
      </c>
      <c r="AR9" s="39">
        <f t="shared" si="4"/>
        <v>7</v>
      </c>
      <c r="AS9" s="39">
        <f t="shared" si="4"/>
        <v>7</v>
      </c>
      <c r="AT9" s="39">
        <f t="shared" si="4"/>
        <v>7</v>
      </c>
      <c r="AU9" s="39">
        <f t="shared" si="4"/>
        <v>7</v>
      </c>
      <c r="AV9" s="39">
        <f t="shared" si="4"/>
        <v>7</v>
      </c>
      <c r="AW9" s="39">
        <f t="shared" si="4"/>
        <v>7</v>
      </c>
      <c r="AX9" s="39">
        <f t="shared" si="4"/>
        <v>8</v>
      </c>
      <c r="AY9" s="39">
        <f t="shared" si="4"/>
        <v>8</v>
      </c>
      <c r="AZ9" s="39">
        <f t="shared" si="4"/>
        <v>8</v>
      </c>
      <c r="BA9" s="39">
        <f t="shared" si="4"/>
        <v>8</v>
      </c>
      <c r="BB9" s="39">
        <f t="shared" si="4"/>
        <v>8</v>
      </c>
      <c r="BC9" s="39">
        <f t="shared" si="4"/>
        <v>8</v>
      </c>
      <c r="BD9" s="39">
        <f t="shared" si="4"/>
        <v>8</v>
      </c>
      <c r="BE9" s="39">
        <f t="shared" si="4"/>
        <v>9</v>
      </c>
      <c r="BF9" s="39">
        <f t="shared" si="4"/>
        <v>9</v>
      </c>
      <c r="BG9" s="39">
        <f t="shared" si="4"/>
        <v>9</v>
      </c>
      <c r="BH9" s="39">
        <f t="shared" si="4"/>
        <v>9</v>
      </c>
      <c r="BI9" s="39">
        <f t="shared" si="4"/>
        <v>9</v>
      </c>
      <c r="BJ9" s="39">
        <f t="shared" si="4"/>
        <v>9</v>
      </c>
      <c r="BK9" s="39">
        <f t="shared" si="4"/>
        <v>9</v>
      </c>
      <c r="BL9" s="39">
        <f t="shared" si="4"/>
        <v>10</v>
      </c>
      <c r="BM9" s="39">
        <f t="shared" si="4"/>
        <v>10</v>
      </c>
      <c r="BN9" s="39">
        <f t="shared" si="4"/>
        <v>10</v>
      </c>
      <c r="BO9" s="39">
        <f t="shared" ref="BO9:DZ9" si="5">WEEKNUM(BO6)</f>
        <v>10</v>
      </c>
      <c r="BP9" s="39">
        <f t="shared" si="5"/>
        <v>10</v>
      </c>
      <c r="BQ9" s="39">
        <f t="shared" si="5"/>
        <v>10</v>
      </c>
      <c r="BR9" s="39">
        <f t="shared" si="5"/>
        <v>10</v>
      </c>
      <c r="BS9" s="39">
        <f t="shared" si="5"/>
        <v>11</v>
      </c>
      <c r="BT9" s="39">
        <f t="shared" si="5"/>
        <v>11</v>
      </c>
      <c r="BU9" s="39">
        <f t="shared" si="5"/>
        <v>11</v>
      </c>
      <c r="BV9" s="39">
        <f t="shared" si="5"/>
        <v>11</v>
      </c>
      <c r="BW9" s="39">
        <f t="shared" si="5"/>
        <v>11</v>
      </c>
      <c r="BX9" s="39">
        <f t="shared" si="5"/>
        <v>11</v>
      </c>
      <c r="BY9" s="39">
        <f t="shared" si="5"/>
        <v>11</v>
      </c>
      <c r="BZ9" s="39">
        <f t="shared" si="5"/>
        <v>12</v>
      </c>
      <c r="CA9" s="39">
        <f t="shared" si="5"/>
        <v>12</v>
      </c>
      <c r="CB9" s="39">
        <f t="shared" si="5"/>
        <v>12</v>
      </c>
      <c r="CC9" s="39">
        <f t="shared" si="5"/>
        <v>12</v>
      </c>
      <c r="CD9" s="39">
        <f t="shared" si="5"/>
        <v>12</v>
      </c>
      <c r="CE9" s="39">
        <f t="shared" si="5"/>
        <v>12</v>
      </c>
      <c r="CF9" s="39">
        <f t="shared" si="5"/>
        <v>12</v>
      </c>
      <c r="CG9" s="39">
        <f t="shared" si="5"/>
        <v>13</v>
      </c>
      <c r="CH9" s="39">
        <f t="shared" si="5"/>
        <v>13</v>
      </c>
      <c r="CI9" s="39">
        <f t="shared" si="5"/>
        <v>13</v>
      </c>
      <c r="CJ9" s="39">
        <f t="shared" si="5"/>
        <v>13</v>
      </c>
      <c r="CK9" s="39">
        <f t="shared" si="5"/>
        <v>13</v>
      </c>
      <c r="CL9" s="39">
        <f t="shared" si="5"/>
        <v>13</v>
      </c>
      <c r="CM9" s="39">
        <f t="shared" si="5"/>
        <v>13</v>
      </c>
      <c r="CN9" s="39">
        <f t="shared" si="5"/>
        <v>14</v>
      </c>
      <c r="CO9" s="39">
        <f t="shared" si="5"/>
        <v>14</v>
      </c>
      <c r="CP9" s="39">
        <f t="shared" si="5"/>
        <v>14</v>
      </c>
      <c r="CQ9" s="39">
        <f t="shared" si="5"/>
        <v>14</v>
      </c>
      <c r="CR9" s="39">
        <f t="shared" si="5"/>
        <v>14</v>
      </c>
      <c r="CS9" s="39">
        <f t="shared" si="5"/>
        <v>14</v>
      </c>
      <c r="CT9" s="39">
        <f t="shared" si="5"/>
        <v>14</v>
      </c>
      <c r="CU9" s="39">
        <f t="shared" si="5"/>
        <v>15</v>
      </c>
      <c r="CV9" s="39">
        <f t="shared" si="5"/>
        <v>15</v>
      </c>
      <c r="CW9" s="39">
        <f t="shared" si="5"/>
        <v>15</v>
      </c>
      <c r="CX9" s="39">
        <f t="shared" si="5"/>
        <v>15</v>
      </c>
      <c r="CY9" s="39">
        <f t="shared" si="5"/>
        <v>15</v>
      </c>
      <c r="CZ9" s="39">
        <f t="shared" si="5"/>
        <v>15</v>
      </c>
      <c r="DA9" s="39">
        <f t="shared" si="5"/>
        <v>15</v>
      </c>
      <c r="DB9" s="39">
        <f t="shared" si="5"/>
        <v>16</v>
      </c>
      <c r="DC9" s="39">
        <f t="shared" si="5"/>
        <v>16</v>
      </c>
      <c r="DD9" s="39">
        <f t="shared" si="5"/>
        <v>16</v>
      </c>
      <c r="DE9" s="39">
        <f t="shared" si="5"/>
        <v>16</v>
      </c>
      <c r="DF9" s="39">
        <f t="shared" si="5"/>
        <v>16</v>
      </c>
      <c r="DG9" s="39">
        <f t="shared" si="5"/>
        <v>16</v>
      </c>
      <c r="DH9" s="39">
        <f t="shared" si="5"/>
        <v>16</v>
      </c>
      <c r="DI9" s="39">
        <f t="shared" si="5"/>
        <v>17</v>
      </c>
      <c r="DJ9" s="39">
        <f t="shared" si="5"/>
        <v>17</v>
      </c>
      <c r="DK9" s="39">
        <f t="shared" si="5"/>
        <v>17</v>
      </c>
      <c r="DL9" s="39">
        <f t="shared" si="5"/>
        <v>17</v>
      </c>
      <c r="DM9" s="39">
        <f t="shared" si="5"/>
        <v>17</v>
      </c>
      <c r="DN9" s="39">
        <f t="shared" si="5"/>
        <v>17</v>
      </c>
      <c r="DO9" s="39">
        <f t="shared" si="5"/>
        <v>17</v>
      </c>
      <c r="DP9" s="39">
        <f t="shared" si="5"/>
        <v>18</v>
      </c>
      <c r="DQ9" s="39">
        <f t="shared" si="5"/>
        <v>18</v>
      </c>
      <c r="DR9" s="39">
        <f t="shared" si="5"/>
        <v>18</v>
      </c>
      <c r="DS9" s="39">
        <f t="shared" si="5"/>
        <v>18</v>
      </c>
      <c r="DT9" s="39">
        <f t="shared" si="5"/>
        <v>18</v>
      </c>
      <c r="DU9" s="39">
        <f t="shared" si="5"/>
        <v>18</v>
      </c>
      <c r="DV9" s="39">
        <f t="shared" si="5"/>
        <v>18</v>
      </c>
      <c r="DW9" s="39">
        <f t="shared" si="5"/>
        <v>19</v>
      </c>
      <c r="DX9" s="39">
        <f t="shared" si="5"/>
        <v>19</v>
      </c>
      <c r="DY9" s="39">
        <f t="shared" si="5"/>
        <v>19</v>
      </c>
      <c r="DZ9" s="39">
        <f t="shared" si="5"/>
        <v>19</v>
      </c>
      <c r="EA9" s="39">
        <f t="shared" ref="EA9:GL9" si="6">WEEKNUM(EA6)</f>
        <v>19</v>
      </c>
      <c r="EB9" s="39">
        <f t="shared" si="6"/>
        <v>19</v>
      </c>
      <c r="EC9" s="39">
        <f t="shared" si="6"/>
        <v>19</v>
      </c>
      <c r="ED9" s="39">
        <f t="shared" si="6"/>
        <v>20</v>
      </c>
      <c r="EE9" s="39">
        <f t="shared" si="6"/>
        <v>20</v>
      </c>
      <c r="EF9" s="39">
        <f t="shared" si="6"/>
        <v>20</v>
      </c>
      <c r="EG9" s="39">
        <f t="shared" si="6"/>
        <v>20</v>
      </c>
      <c r="EH9" s="39">
        <f t="shared" si="6"/>
        <v>20</v>
      </c>
      <c r="EI9" s="39">
        <f t="shared" si="6"/>
        <v>20</v>
      </c>
      <c r="EJ9" s="39">
        <f t="shared" si="6"/>
        <v>20</v>
      </c>
      <c r="EK9" s="39">
        <f t="shared" si="6"/>
        <v>21</v>
      </c>
      <c r="EL9" s="39">
        <f t="shared" si="6"/>
        <v>21</v>
      </c>
      <c r="EM9" s="39">
        <f t="shared" si="6"/>
        <v>21</v>
      </c>
      <c r="EN9" s="39">
        <f t="shared" si="6"/>
        <v>21</v>
      </c>
      <c r="EO9" s="39">
        <f t="shared" si="6"/>
        <v>21</v>
      </c>
      <c r="EP9" s="39">
        <f t="shared" si="6"/>
        <v>21</v>
      </c>
      <c r="EQ9" s="39">
        <f t="shared" si="6"/>
        <v>21</v>
      </c>
      <c r="ER9" s="39">
        <f t="shared" si="6"/>
        <v>22</v>
      </c>
      <c r="ES9" s="39">
        <f t="shared" si="6"/>
        <v>22</v>
      </c>
      <c r="ET9" s="39">
        <f t="shared" si="6"/>
        <v>22</v>
      </c>
      <c r="EU9" s="39">
        <f t="shared" si="6"/>
        <v>22</v>
      </c>
      <c r="EV9" s="39">
        <f t="shared" si="6"/>
        <v>22</v>
      </c>
      <c r="EW9" s="39">
        <f t="shared" si="6"/>
        <v>22</v>
      </c>
      <c r="EX9" s="39">
        <f t="shared" si="6"/>
        <v>22</v>
      </c>
      <c r="EY9" s="39">
        <f t="shared" si="6"/>
        <v>23</v>
      </c>
      <c r="EZ9" s="39">
        <f t="shared" si="6"/>
        <v>23</v>
      </c>
      <c r="FA9" s="39">
        <f t="shared" si="6"/>
        <v>23</v>
      </c>
      <c r="FB9" s="39">
        <f t="shared" si="6"/>
        <v>23</v>
      </c>
      <c r="FC9" s="39">
        <f t="shared" si="6"/>
        <v>23</v>
      </c>
      <c r="FD9" s="39">
        <f t="shared" si="6"/>
        <v>23</v>
      </c>
      <c r="FE9" s="39">
        <f t="shared" si="6"/>
        <v>23</v>
      </c>
      <c r="FF9" s="39">
        <f t="shared" si="6"/>
        <v>24</v>
      </c>
      <c r="FG9" s="39">
        <f t="shared" si="6"/>
        <v>24</v>
      </c>
      <c r="FH9" s="39">
        <f t="shared" si="6"/>
        <v>24</v>
      </c>
      <c r="FI9" s="39">
        <f t="shared" si="6"/>
        <v>24</v>
      </c>
      <c r="FJ9" s="39">
        <f t="shared" si="6"/>
        <v>24</v>
      </c>
      <c r="FK9" s="39">
        <f t="shared" si="6"/>
        <v>24</v>
      </c>
      <c r="FL9" s="39">
        <f t="shared" si="6"/>
        <v>24</v>
      </c>
      <c r="FM9" s="39">
        <f t="shared" si="6"/>
        <v>25</v>
      </c>
      <c r="FN9" s="39">
        <f t="shared" si="6"/>
        <v>25</v>
      </c>
      <c r="FO9" s="39">
        <f t="shared" si="6"/>
        <v>25</v>
      </c>
      <c r="FP9" s="39">
        <f t="shared" si="6"/>
        <v>25</v>
      </c>
      <c r="FQ9" s="39">
        <f t="shared" si="6"/>
        <v>25</v>
      </c>
      <c r="FR9" s="39">
        <f t="shared" si="6"/>
        <v>25</v>
      </c>
      <c r="FS9" s="39">
        <f t="shared" si="6"/>
        <v>25</v>
      </c>
      <c r="FT9" s="39">
        <f t="shared" si="6"/>
        <v>26</v>
      </c>
      <c r="FU9" s="39">
        <f t="shared" si="6"/>
        <v>26</v>
      </c>
      <c r="FV9" s="39">
        <f t="shared" si="6"/>
        <v>26</v>
      </c>
      <c r="FW9" s="39">
        <f t="shared" si="6"/>
        <v>26</v>
      </c>
      <c r="FX9" s="39">
        <f t="shared" si="6"/>
        <v>26</v>
      </c>
      <c r="FY9" s="39">
        <f t="shared" si="6"/>
        <v>26</v>
      </c>
      <c r="FZ9" s="39">
        <f t="shared" si="6"/>
        <v>26</v>
      </c>
      <c r="GA9" s="39">
        <f t="shared" si="6"/>
        <v>27</v>
      </c>
      <c r="GB9" s="39">
        <f t="shared" si="6"/>
        <v>27</v>
      </c>
      <c r="GC9" s="39">
        <f t="shared" si="6"/>
        <v>27</v>
      </c>
      <c r="GD9" s="39">
        <f t="shared" si="6"/>
        <v>27</v>
      </c>
      <c r="GE9" s="39">
        <f t="shared" si="6"/>
        <v>27</v>
      </c>
      <c r="GF9" s="39">
        <f t="shared" si="6"/>
        <v>27</v>
      </c>
      <c r="GG9" s="39">
        <f t="shared" si="6"/>
        <v>27</v>
      </c>
      <c r="GH9" s="39">
        <f t="shared" si="6"/>
        <v>28</v>
      </c>
      <c r="GI9" s="39">
        <f t="shared" si="6"/>
        <v>28</v>
      </c>
      <c r="GJ9" s="39">
        <f t="shared" si="6"/>
        <v>28</v>
      </c>
      <c r="GK9" s="39">
        <f t="shared" si="6"/>
        <v>28</v>
      </c>
      <c r="GL9" s="39">
        <f t="shared" si="6"/>
        <v>28</v>
      </c>
      <c r="GM9" s="39">
        <f t="shared" ref="GM9:IV9" si="7">WEEKNUM(GM6)</f>
        <v>28</v>
      </c>
      <c r="GN9" s="39">
        <f t="shared" si="7"/>
        <v>28</v>
      </c>
      <c r="GO9" s="39">
        <f t="shared" si="7"/>
        <v>29</v>
      </c>
      <c r="GP9" s="39">
        <f t="shared" si="7"/>
        <v>29</v>
      </c>
      <c r="GQ9" s="39">
        <f t="shared" si="7"/>
        <v>29</v>
      </c>
      <c r="GR9" s="39">
        <f t="shared" si="7"/>
        <v>29</v>
      </c>
      <c r="GS9" s="39">
        <f t="shared" si="7"/>
        <v>29</v>
      </c>
      <c r="GT9" s="39">
        <f t="shared" si="7"/>
        <v>29</v>
      </c>
      <c r="GU9" s="39">
        <f t="shared" si="7"/>
        <v>29</v>
      </c>
      <c r="GV9" s="39">
        <f t="shared" si="7"/>
        <v>30</v>
      </c>
      <c r="GW9" s="39">
        <f t="shared" si="7"/>
        <v>30</v>
      </c>
      <c r="GX9" s="39">
        <f t="shared" si="7"/>
        <v>30</v>
      </c>
      <c r="GY9" s="39">
        <f t="shared" si="7"/>
        <v>30</v>
      </c>
      <c r="GZ9" s="39">
        <f t="shared" si="7"/>
        <v>30</v>
      </c>
      <c r="HA9" s="39">
        <f t="shared" si="7"/>
        <v>30</v>
      </c>
      <c r="HB9" s="39">
        <f t="shared" si="7"/>
        <v>30</v>
      </c>
      <c r="HC9" s="39">
        <f t="shared" si="7"/>
        <v>31</v>
      </c>
      <c r="HD9" s="39">
        <f t="shared" si="7"/>
        <v>31</v>
      </c>
      <c r="HE9" s="39">
        <f t="shared" si="7"/>
        <v>31</v>
      </c>
      <c r="HF9" s="39">
        <f t="shared" si="7"/>
        <v>31</v>
      </c>
      <c r="HG9" s="39">
        <f t="shared" si="7"/>
        <v>31</v>
      </c>
      <c r="HH9" s="39">
        <f t="shared" si="7"/>
        <v>31</v>
      </c>
      <c r="HI9" s="39">
        <f t="shared" si="7"/>
        <v>31</v>
      </c>
      <c r="HJ9" s="39">
        <f t="shared" si="7"/>
        <v>32</v>
      </c>
      <c r="HK9" s="39">
        <f t="shared" si="7"/>
        <v>32</v>
      </c>
      <c r="HL9" s="39">
        <f t="shared" si="7"/>
        <v>32</v>
      </c>
      <c r="HM9" s="39">
        <f t="shared" si="7"/>
        <v>32</v>
      </c>
      <c r="HN9" s="39">
        <f t="shared" si="7"/>
        <v>32</v>
      </c>
      <c r="HO9" s="39">
        <f t="shared" si="7"/>
        <v>32</v>
      </c>
      <c r="HP9" s="39">
        <f t="shared" si="7"/>
        <v>32</v>
      </c>
      <c r="HQ9" s="39">
        <f t="shared" si="7"/>
        <v>33</v>
      </c>
      <c r="HR9" s="39">
        <f t="shared" si="7"/>
        <v>33</v>
      </c>
      <c r="HS9" s="39">
        <f t="shared" si="7"/>
        <v>33</v>
      </c>
      <c r="HT9" s="39">
        <f t="shared" si="7"/>
        <v>33</v>
      </c>
      <c r="HU9" s="39">
        <f t="shared" si="7"/>
        <v>33</v>
      </c>
      <c r="HV9" s="39">
        <f t="shared" si="7"/>
        <v>33</v>
      </c>
      <c r="HW9" s="39">
        <f t="shared" si="7"/>
        <v>33</v>
      </c>
      <c r="HX9" s="39">
        <f t="shared" si="7"/>
        <v>34</v>
      </c>
      <c r="HY9" s="39">
        <f t="shared" si="7"/>
        <v>34</v>
      </c>
      <c r="HZ9" s="39">
        <f t="shared" si="7"/>
        <v>34</v>
      </c>
      <c r="IA9" s="39">
        <f t="shared" si="7"/>
        <v>34</v>
      </c>
      <c r="IB9" s="39">
        <f t="shared" si="7"/>
        <v>34</v>
      </c>
      <c r="IC9" s="39">
        <f t="shared" si="7"/>
        <v>34</v>
      </c>
      <c r="ID9" s="39">
        <f t="shared" si="7"/>
        <v>34</v>
      </c>
      <c r="IE9" s="39">
        <f t="shared" si="7"/>
        <v>35</v>
      </c>
      <c r="IF9" s="39">
        <f t="shared" si="7"/>
        <v>35</v>
      </c>
      <c r="IG9" s="39">
        <f t="shared" si="7"/>
        <v>35</v>
      </c>
      <c r="IH9" s="39">
        <f t="shared" si="7"/>
        <v>35</v>
      </c>
      <c r="II9" s="39">
        <f t="shared" si="7"/>
        <v>35</v>
      </c>
      <c r="IJ9" s="39">
        <f t="shared" si="7"/>
        <v>35</v>
      </c>
      <c r="IK9" s="39">
        <f t="shared" si="7"/>
        <v>35</v>
      </c>
      <c r="IL9" s="39">
        <f t="shared" si="7"/>
        <v>36</v>
      </c>
      <c r="IM9" s="39">
        <f t="shared" si="7"/>
        <v>36</v>
      </c>
      <c r="IN9" s="39">
        <f t="shared" si="7"/>
        <v>36</v>
      </c>
      <c r="IO9" s="39">
        <f t="shared" si="7"/>
        <v>36</v>
      </c>
      <c r="IP9" s="39">
        <f t="shared" si="7"/>
        <v>36</v>
      </c>
      <c r="IQ9" s="39">
        <f t="shared" si="7"/>
        <v>36</v>
      </c>
      <c r="IR9" s="39">
        <f t="shared" si="7"/>
        <v>36</v>
      </c>
      <c r="IS9" s="39">
        <f t="shared" si="7"/>
        <v>37</v>
      </c>
      <c r="IT9" s="39">
        <f t="shared" si="7"/>
        <v>37</v>
      </c>
      <c r="IU9" s="39">
        <f t="shared" si="7"/>
        <v>37</v>
      </c>
      <c r="IV9" s="39">
        <f t="shared" si="7"/>
        <v>37</v>
      </c>
    </row>
    <row r="10" spans="1:258" ht="12.75" customHeight="1" thickBot="1" x14ac:dyDescent="0.25">
      <c r="A10" s="40"/>
      <c r="B10" s="41"/>
      <c r="C10" s="32"/>
      <c r="D10" s="32"/>
      <c r="E10" s="32"/>
      <c r="F10" s="32"/>
      <c r="G10" s="32"/>
      <c r="H10" s="32"/>
      <c r="I10" s="32"/>
      <c r="J10" s="33"/>
      <c r="K10" s="34"/>
      <c r="L10" s="32"/>
      <c r="M10" s="32"/>
      <c r="N10" s="32"/>
      <c r="O10" s="32"/>
      <c r="P10" s="32"/>
      <c r="Q10" s="32"/>
      <c r="R10" s="42"/>
      <c r="S10" s="43"/>
      <c r="T10" s="43"/>
      <c r="U10" s="43"/>
      <c r="V10" s="43"/>
      <c r="W10" s="43"/>
      <c r="X10" s="43"/>
      <c r="Y10" s="43"/>
      <c r="Z10" s="42"/>
      <c r="AA10" s="43"/>
      <c r="AB10" s="43"/>
      <c r="AC10" s="43"/>
      <c r="AD10" s="43"/>
      <c r="AE10" s="43"/>
      <c r="AF10" s="43"/>
      <c r="AG10" s="43"/>
      <c r="AH10" s="42"/>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1:258" ht="12.75" customHeight="1" x14ac:dyDescent="0.2">
      <c r="A11" s="30" t="s">
        <v>8</v>
      </c>
      <c r="B11" s="31"/>
      <c r="C11" s="4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8"/>
      <c r="DR11" s="48"/>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2"/>
      <c r="IJ11" s="52"/>
      <c r="IK11" s="52"/>
      <c r="IL11" s="52"/>
      <c r="IM11" s="52"/>
      <c r="IN11" s="52"/>
      <c r="IO11" s="52"/>
      <c r="IP11" s="52"/>
      <c r="IQ11" s="52"/>
      <c r="IR11" s="52"/>
      <c r="IS11" s="52"/>
      <c r="IT11" s="52"/>
      <c r="IU11" s="52"/>
      <c r="IV11" s="52"/>
    </row>
    <row r="12" spans="1:258" ht="12.75" customHeight="1" x14ac:dyDescent="0.2">
      <c r="A12" s="37"/>
      <c r="B12" s="38"/>
      <c r="C12" s="53" t="str">
        <f t="shared" ref="C12:AE12" si="8">IF(C6="","",CHOOSE(MONTH(C6),"Janvier","Février","Mars","Avril","Mai","Juin","Juillet","Août","Septembre","Octobre","Novembre","Décembre"))</f>
        <v>Janvier</v>
      </c>
      <c r="D12" s="53" t="str">
        <f t="shared" si="8"/>
        <v>Janvier</v>
      </c>
      <c r="E12" s="53" t="str">
        <f t="shared" si="8"/>
        <v>Janvier</v>
      </c>
      <c r="F12" s="53" t="str">
        <f t="shared" si="8"/>
        <v>Janvier</v>
      </c>
      <c r="G12" s="53" t="str">
        <f t="shared" si="8"/>
        <v>Janvier</v>
      </c>
      <c r="H12" s="53" t="str">
        <f t="shared" si="8"/>
        <v>Janvier</v>
      </c>
      <c r="I12" s="53" t="str">
        <f t="shared" si="8"/>
        <v>Janvier</v>
      </c>
      <c r="J12" s="53" t="str">
        <f t="shared" si="8"/>
        <v>Janvier</v>
      </c>
      <c r="K12" s="53" t="str">
        <f t="shared" si="8"/>
        <v>Janvier</v>
      </c>
      <c r="L12" s="53" t="str">
        <f t="shared" si="8"/>
        <v>Janvier</v>
      </c>
      <c r="M12" s="53" t="str">
        <f t="shared" si="8"/>
        <v>Janvier</v>
      </c>
      <c r="N12" s="53" t="str">
        <f t="shared" si="8"/>
        <v>Janvier</v>
      </c>
      <c r="O12" s="53" t="str">
        <f t="shared" si="8"/>
        <v>Janvier</v>
      </c>
      <c r="P12" s="53" t="str">
        <f t="shared" si="8"/>
        <v>Janvier</v>
      </c>
      <c r="Q12" s="53" t="str">
        <f t="shared" si="8"/>
        <v>Janvier</v>
      </c>
      <c r="R12" s="53" t="str">
        <f t="shared" si="8"/>
        <v>Janvier</v>
      </c>
      <c r="S12" s="53" t="str">
        <f t="shared" si="8"/>
        <v>Janvier</v>
      </c>
      <c r="T12" s="53" t="str">
        <f t="shared" si="8"/>
        <v>Janvier</v>
      </c>
      <c r="U12" s="53" t="str">
        <f t="shared" si="8"/>
        <v>Janvier</v>
      </c>
      <c r="V12" s="53" t="str">
        <f t="shared" si="8"/>
        <v>Janvier</v>
      </c>
      <c r="W12" s="53" t="str">
        <f t="shared" si="8"/>
        <v>Janvier</v>
      </c>
      <c r="X12" s="53" t="str">
        <f t="shared" si="8"/>
        <v>Janvier</v>
      </c>
      <c r="Y12" s="53" t="str">
        <f t="shared" si="8"/>
        <v>Janvier</v>
      </c>
      <c r="Z12" s="53" t="str">
        <f t="shared" si="8"/>
        <v>Janvier</v>
      </c>
      <c r="AA12" s="53" t="str">
        <f t="shared" si="8"/>
        <v>Janvier</v>
      </c>
      <c r="AB12" s="53" t="str">
        <f t="shared" si="8"/>
        <v>Janvier</v>
      </c>
      <c r="AC12" s="53" t="str">
        <f t="shared" si="8"/>
        <v>Janvier</v>
      </c>
      <c r="AD12" s="53" t="str">
        <f t="shared" si="8"/>
        <v>Janvier</v>
      </c>
      <c r="AE12" s="53" t="str">
        <f t="shared" si="8"/>
        <v>Janvier</v>
      </c>
      <c r="AF12" s="54" t="s">
        <v>9</v>
      </c>
      <c r="AG12" s="54" t="s">
        <v>9</v>
      </c>
      <c r="AH12" s="54" t="str">
        <f t="shared" ref="AH12:BG12" si="9">IF(AH6="","",CHOOSE(MONTH(AH6),"Janvier","Février","Mars","Avril","Mai","Juin","Juillet","Août","Septembre","Octobre","Novembre","Décembre"))</f>
        <v>Février</v>
      </c>
      <c r="AI12" s="54" t="str">
        <f t="shared" si="9"/>
        <v>Février</v>
      </c>
      <c r="AJ12" s="54" t="str">
        <f t="shared" si="9"/>
        <v>Février</v>
      </c>
      <c r="AK12" s="54" t="str">
        <f t="shared" si="9"/>
        <v>Février</v>
      </c>
      <c r="AL12" s="54" t="str">
        <f t="shared" si="9"/>
        <v>Février</v>
      </c>
      <c r="AM12" s="54" t="str">
        <f t="shared" si="9"/>
        <v>Février</v>
      </c>
      <c r="AN12" s="54" t="str">
        <f t="shared" si="9"/>
        <v>Février</v>
      </c>
      <c r="AO12" s="54" t="str">
        <f t="shared" si="9"/>
        <v>Février</v>
      </c>
      <c r="AP12" s="54" t="str">
        <f t="shared" si="9"/>
        <v>Février</v>
      </c>
      <c r="AQ12" s="54" t="str">
        <f t="shared" si="9"/>
        <v>Février</v>
      </c>
      <c r="AR12" s="54" t="str">
        <f t="shared" si="9"/>
        <v>Février</v>
      </c>
      <c r="AS12" s="54" t="str">
        <f t="shared" si="9"/>
        <v>Février</v>
      </c>
      <c r="AT12" s="54" t="str">
        <f t="shared" si="9"/>
        <v>Février</v>
      </c>
      <c r="AU12" s="54" t="str">
        <f t="shared" si="9"/>
        <v>Février</v>
      </c>
      <c r="AV12" s="54" t="str">
        <f t="shared" si="9"/>
        <v>Février</v>
      </c>
      <c r="AW12" s="54" t="str">
        <f t="shared" si="9"/>
        <v>Février</v>
      </c>
      <c r="AX12" s="54" t="str">
        <f t="shared" si="9"/>
        <v>Février</v>
      </c>
      <c r="AY12" s="54" t="str">
        <f t="shared" si="9"/>
        <v>Février</v>
      </c>
      <c r="AZ12" s="54" t="str">
        <f t="shared" si="9"/>
        <v>Février</v>
      </c>
      <c r="BA12" s="54" t="str">
        <f t="shared" si="9"/>
        <v>Février</v>
      </c>
      <c r="BB12" s="54" t="str">
        <f t="shared" si="9"/>
        <v>Février</v>
      </c>
      <c r="BC12" s="54" t="str">
        <f t="shared" si="9"/>
        <v>Février</v>
      </c>
      <c r="BD12" s="54" t="str">
        <f t="shared" si="9"/>
        <v>Février</v>
      </c>
      <c r="BE12" s="54" t="str">
        <f t="shared" si="9"/>
        <v>Février</v>
      </c>
      <c r="BF12" s="54" t="str">
        <f t="shared" si="9"/>
        <v>Février</v>
      </c>
      <c r="BG12" s="54" t="str">
        <f t="shared" si="9"/>
        <v>Février</v>
      </c>
      <c r="BH12" s="55" t="s">
        <v>10</v>
      </c>
      <c r="BI12" s="55" t="s">
        <v>10</v>
      </c>
      <c r="BJ12" s="55" t="str">
        <f t="shared" ref="BJ12:CK12" si="10">IF(BJ6="","",CHOOSE(MONTH(BJ6),"Janvier","Février","Mars","Avril","Mai","Juin","Juillet","Août","Septembre","Octobre","Novembre","Décembre"))</f>
        <v>Mars</v>
      </c>
      <c r="BK12" s="55" t="str">
        <f t="shared" si="10"/>
        <v>Mars</v>
      </c>
      <c r="BL12" s="55" t="str">
        <f t="shared" si="10"/>
        <v>Mars</v>
      </c>
      <c r="BM12" s="55" t="str">
        <f t="shared" si="10"/>
        <v>Mars</v>
      </c>
      <c r="BN12" s="55" t="str">
        <f t="shared" si="10"/>
        <v>Mars</v>
      </c>
      <c r="BO12" s="55" t="str">
        <f t="shared" si="10"/>
        <v>Mars</v>
      </c>
      <c r="BP12" s="55" t="str">
        <f t="shared" si="10"/>
        <v>Mars</v>
      </c>
      <c r="BQ12" s="55" t="str">
        <f t="shared" si="10"/>
        <v>Mars</v>
      </c>
      <c r="BR12" s="55" t="str">
        <f t="shared" si="10"/>
        <v>Mars</v>
      </c>
      <c r="BS12" s="55" t="str">
        <f t="shared" si="10"/>
        <v>Mars</v>
      </c>
      <c r="BT12" s="55" t="str">
        <f t="shared" si="10"/>
        <v>Mars</v>
      </c>
      <c r="BU12" s="55" t="str">
        <f t="shared" si="10"/>
        <v>Mars</v>
      </c>
      <c r="BV12" s="55" t="str">
        <f t="shared" si="10"/>
        <v>Mars</v>
      </c>
      <c r="BW12" s="55" t="str">
        <f t="shared" si="10"/>
        <v>Mars</v>
      </c>
      <c r="BX12" s="55" t="str">
        <f t="shared" si="10"/>
        <v>Mars</v>
      </c>
      <c r="BY12" s="55" t="str">
        <f t="shared" si="10"/>
        <v>Mars</v>
      </c>
      <c r="BZ12" s="55" t="str">
        <f t="shared" si="10"/>
        <v>Mars</v>
      </c>
      <c r="CA12" s="55" t="str">
        <f t="shared" si="10"/>
        <v>Mars</v>
      </c>
      <c r="CB12" s="55" t="str">
        <f t="shared" si="10"/>
        <v>Mars</v>
      </c>
      <c r="CC12" s="55" t="str">
        <f t="shared" si="10"/>
        <v>Mars</v>
      </c>
      <c r="CD12" s="55" t="str">
        <f t="shared" si="10"/>
        <v>Mars</v>
      </c>
      <c r="CE12" s="55" t="str">
        <f t="shared" si="10"/>
        <v>Mars</v>
      </c>
      <c r="CF12" s="55" t="str">
        <f t="shared" si="10"/>
        <v>Mars</v>
      </c>
      <c r="CG12" s="55" t="str">
        <f t="shared" si="10"/>
        <v>Mars</v>
      </c>
      <c r="CH12" s="55" t="str">
        <f t="shared" si="10"/>
        <v>Mars</v>
      </c>
      <c r="CI12" s="55" t="str">
        <f t="shared" si="10"/>
        <v>Mars</v>
      </c>
      <c r="CJ12" s="55" t="str">
        <f t="shared" si="10"/>
        <v>Mars</v>
      </c>
      <c r="CK12" s="55" t="str">
        <f t="shared" si="10"/>
        <v>Mars</v>
      </c>
      <c r="CL12" s="55" t="s">
        <v>11</v>
      </c>
      <c r="CM12" s="55" t="s">
        <v>11</v>
      </c>
      <c r="CN12" s="55" t="s">
        <v>11</v>
      </c>
      <c r="CO12" s="55" t="str">
        <f t="shared" ref="CO12:ET12" si="11">IF(CO6="","",CHOOSE(MONTH(CO6),"Janvier","Février","Mars","Avril","Mai","Juin","Juillet","Août","Septembre","Octobre","Novembre","Décembre"))</f>
        <v>Avril</v>
      </c>
      <c r="CP12" s="55" t="str">
        <f t="shared" si="11"/>
        <v>Avril</v>
      </c>
      <c r="CQ12" s="55" t="str">
        <f t="shared" si="11"/>
        <v>Avril</v>
      </c>
      <c r="CR12" s="55" t="str">
        <f t="shared" si="11"/>
        <v>Avril</v>
      </c>
      <c r="CS12" s="55" t="str">
        <f t="shared" si="11"/>
        <v>Avril</v>
      </c>
      <c r="CT12" s="55" t="str">
        <f t="shared" si="11"/>
        <v>Avril</v>
      </c>
      <c r="CU12" s="55" t="str">
        <f t="shared" si="11"/>
        <v>Avril</v>
      </c>
      <c r="CV12" s="55" t="str">
        <f t="shared" si="11"/>
        <v>Avril</v>
      </c>
      <c r="CW12" s="55" t="str">
        <f t="shared" si="11"/>
        <v>Avril</v>
      </c>
      <c r="CX12" s="55" t="str">
        <f t="shared" si="11"/>
        <v>Avril</v>
      </c>
      <c r="CY12" s="55" t="str">
        <f t="shared" si="11"/>
        <v>Avril</v>
      </c>
      <c r="CZ12" s="55" t="str">
        <f t="shared" si="11"/>
        <v>Avril</v>
      </c>
      <c r="DA12" s="55" t="str">
        <f t="shared" si="11"/>
        <v>Avril</v>
      </c>
      <c r="DB12" s="55" t="str">
        <f t="shared" si="11"/>
        <v>Avril</v>
      </c>
      <c r="DC12" s="55" t="str">
        <f t="shared" si="11"/>
        <v>Avril</v>
      </c>
      <c r="DD12" s="55" t="str">
        <f t="shared" si="11"/>
        <v>Avril</v>
      </c>
      <c r="DE12" s="55" t="str">
        <f t="shared" si="11"/>
        <v>Avril</v>
      </c>
      <c r="DF12" s="55" t="str">
        <f t="shared" si="11"/>
        <v>Avril</v>
      </c>
      <c r="DG12" s="55" t="str">
        <f t="shared" si="11"/>
        <v>Avril</v>
      </c>
      <c r="DH12" s="55" t="str">
        <f t="shared" si="11"/>
        <v>Avril</v>
      </c>
      <c r="DI12" s="55" t="str">
        <f t="shared" si="11"/>
        <v>Avril</v>
      </c>
      <c r="DJ12" s="55" t="str">
        <f t="shared" si="11"/>
        <v>Avril</v>
      </c>
      <c r="DK12" s="55" t="str">
        <f t="shared" si="11"/>
        <v>Avril</v>
      </c>
      <c r="DL12" s="55" t="str">
        <f t="shared" si="11"/>
        <v>Avril</v>
      </c>
      <c r="DM12" s="55" t="str">
        <f t="shared" si="11"/>
        <v>Avril</v>
      </c>
      <c r="DN12" s="55" t="str">
        <f t="shared" si="11"/>
        <v>Avril</v>
      </c>
      <c r="DO12" s="55" t="str">
        <f t="shared" si="11"/>
        <v>Avril</v>
      </c>
      <c r="DP12" s="55" t="str">
        <f t="shared" si="11"/>
        <v>Avril</v>
      </c>
      <c r="DQ12" s="56" t="s">
        <v>12</v>
      </c>
      <c r="DR12" s="56" t="s">
        <v>12</v>
      </c>
      <c r="DS12" s="55" t="str">
        <f t="shared" si="11"/>
        <v>Mai</v>
      </c>
      <c r="DT12" s="55" t="str">
        <f t="shared" si="11"/>
        <v>Mai</v>
      </c>
      <c r="DU12" s="55" t="str">
        <f t="shared" si="11"/>
        <v>Mai</v>
      </c>
      <c r="DV12" s="55" t="str">
        <f t="shared" si="11"/>
        <v>Mai</v>
      </c>
      <c r="DW12" s="55" t="str">
        <f t="shared" si="11"/>
        <v>Mai</v>
      </c>
      <c r="DX12" s="55" t="str">
        <f t="shared" si="11"/>
        <v>Mai</v>
      </c>
      <c r="DY12" s="55" t="str">
        <f t="shared" si="11"/>
        <v>Mai</v>
      </c>
      <c r="DZ12" s="55" t="str">
        <f t="shared" si="11"/>
        <v>Mai</v>
      </c>
      <c r="EA12" s="55" t="str">
        <f t="shared" si="11"/>
        <v>Mai</v>
      </c>
      <c r="EB12" s="55" t="str">
        <f t="shared" si="11"/>
        <v>Mai</v>
      </c>
      <c r="EC12" s="55" t="str">
        <f t="shared" si="11"/>
        <v>Mai</v>
      </c>
      <c r="ED12" s="55" t="str">
        <f t="shared" si="11"/>
        <v>Mai</v>
      </c>
      <c r="EE12" s="55" t="str">
        <f t="shared" si="11"/>
        <v>Mai</v>
      </c>
      <c r="EF12" s="55" t="str">
        <f t="shared" si="11"/>
        <v>Mai</v>
      </c>
      <c r="EG12" s="55" t="str">
        <f t="shared" si="11"/>
        <v>Mai</v>
      </c>
      <c r="EH12" s="55" t="str">
        <f t="shared" si="11"/>
        <v>Mai</v>
      </c>
      <c r="EI12" s="55" t="str">
        <f t="shared" si="11"/>
        <v>Mai</v>
      </c>
      <c r="EJ12" s="55" t="str">
        <f t="shared" si="11"/>
        <v>Mai</v>
      </c>
      <c r="EK12" s="55" t="str">
        <f t="shared" si="11"/>
        <v>Mai</v>
      </c>
      <c r="EL12" s="55" t="str">
        <f t="shared" si="11"/>
        <v>Mai</v>
      </c>
      <c r="EM12" s="55" t="str">
        <f t="shared" si="11"/>
        <v>Mai</v>
      </c>
      <c r="EN12" s="55" t="str">
        <f t="shared" si="11"/>
        <v>Mai</v>
      </c>
      <c r="EO12" s="55" t="str">
        <f t="shared" si="11"/>
        <v>Mai</v>
      </c>
      <c r="EP12" s="55" t="str">
        <f t="shared" si="11"/>
        <v>Mai</v>
      </c>
      <c r="EQ12" s="55" t="str">
        <f t="shared" si="11"/>
        <v>Mai</v>
      </c>
      <c r="ER12" s="55" t="str">
        <f t="shared" si="11"/>
        <v>Mai</v>
      </c>
      <c r="ES12" s="55" t="str">
        <f t="shared" si="11"/>
        <v>Mai</v>
      </c>
      <c r="ET12" s="55" t="str">
        <f t="shared" si="11"/>
        <v>Mai</v>
      </c>
      <c r="EU12" s="57" t="s">
        <v>13</v>
      </c>
      <c r="EV12" s="57" t="s">
        <v>13</v>
      </c>
      <c r="EW12" s="57" t="s">
        <v>13</v>
      </c>
      <c r="EX12" s="57" t="str">
        <f t="shared" ref="EX12:FW12" si="12">IF(EX6="","",CHOOSE(MONTH(EX6),"Janvier","Février","Mars","Avril","Mai","Juin","Juillet","Août","Septembre","Octobre","Novembre","Décembre"))</f>
        <v>Juin</v>
      </c>
      <c r="EY12" s="57" t="str">
        <f t="shared" si="12"/>
        <v>Juin</v>
      </c>
      <c r="EZ12" s="57" t="str">
        <f t="shared" si="12"/>
        <v>Juin</v>
      </c>
      <c r="FA12" s="57" t="str">
        <f t="shared" si="12"/>
        <v>Juin</v>
      </c>
      <c r="FB12" s="57" t="str">
        <f t="shared" si="12"/>
        <v>Juin</v>
      </c>
      <c r="FC12" s="57" t="str">
        <f t="shared" si="12"/>
        <v>Juin</v>
      </c>
      <c r="FD12" s="57" t="str">
        <f t="shared" si="12"/>
        <v>Juin</v>
      </c>
      <c r="FE12" s="57" t="str">
        <f t="shared" si="12"/>
        <v>Juin</v>
      </c>
      <c r="FF12" s="57" t="str">
        <f t="shared" si="12"/>
        <v>Juin</v>
      </c>
      <c r="FG12" s="57" t="str">
        <f t="shared" si="12"/>
        <v>Juin</v>
      </c>
      <c r="FH12" s="57" t="str">
        <f t="shared" si="12"/>
        <v>Juin</v>
      </c>
      <c r="FI12" s="57" t="str">
        <f t="shared" si="12"/>
        <v>Juin</v>
      </c>
      <c r="FJ12" s="57" t="str">
        <f t="shared" si="12"/>
        <v>Juin</v>
      </c>
      <c r="FK12" s="57" t="str">
        <f t="shared" si="12"/>
        <v>Juin</v>
      </c>
      <c r="FL12" s="57" t="str">
        <f t="shared" si="12"/>
        <v>Juin</v>
      </c>
      <c r="FM12" s="57" t="str">
        <f t="shared" si="12"/>
        <v>Juin</v>
      </c>
      <c r="FN12" s="57" t="str">
        <f t="shared" si="12"/>
        <v>Juin</v>
      </c>
      <c r="FO12" s="57" t="str">
        <f t="shared" si="12"/>
        <v>Juin</v>
      </c>
      <c r="FP12" s="57" t="str">
        <f t="shared" si="12"/>
        <v>Juin</v>
      </c>
      <c r="FQ12" s="57" t="str">
        <f t="shared" si="12"/>
        <v>Juin</v>
      </c>
      <c r="FR12" s="57" t="str">
        <f t="shared" si="12"/>
        <v>Juin</v>
      </c>
      <c r="FS12" s="57" t="str">
        <f t="shared" si="12"/>
        <v>Juin</v>
      </c>
      <c r="FT12" s="57" t="str">
        <f t="shared" si="12"/>
        <v>Juin</v>
      </c>
      <c r="FU12" s="57" t="str">
        <f t="shared" si="12"/>
        <v>Juin</v>
      </c>
      <c r="FV12" s="57" t="str">
        <f t="shared" si="12"/>
        <v>Juin</v>
      </c>
      <c r="FW12" s="57" t="str">
        <f t="shared" si="12"/>
        <v>Juin</v>
      </c>
      <c r="FX12" s="58" t="s">
        <v>14</v>
      </c>
      <c r="FY12" s="58" t="s">
        <v>15</v>
      </c>
      <c r="FZ12" s="58" t="s">
        <v>16</v>
      </c>
      <c r="GA12" s="58" t="s">
        <v>16</v>
      </c>
      <c r="GB12" s="58" t="str">
        <f>IF(GB6="","",CHOOSE(MONTH(GB6),"Janvier","Février","Mars","Avril","Mai","Juin","Juillet","Août","Septembre","Octobre","Novembre","Décembre"))</f>
        <v>Juillet</v>
      </c>
      <c r="GC12" s="58" t="str">
        <f>IF(GC6="","",CHOOSE(MONTH(GC6),"Janvier","Février","Mars","Avril","Mai","Juin","Juillet","Août","Septembre","Octobre","Novembre","Décembre"))</f>
        <v>Juillet</v>
      </c>
      <c r="GD12" s="58" t="str">
        <f t="shared" ref="GD12:HD12" si="13">IF(GD6="","",CHOOSE(MONTH(GD6),"Janvier","Février","Mars","Avril","Mai","Juin","Juillet","Août","Septembre","Octobre","Novembre","Décembre"))</f>
        <v>Juillet</v>
      </c>
      <c r="GE12" s="58" t="str">
        <f t="shared" si="13"/>
        <v>Juillet</v>
      </c>
      <c r="GF12" s="58" t="str">
        <f t="shared" si="13"/>
        <v>Juillet</v>
      </c>
      <c r="GG12" s="58" t="str">
        <f t="shared" si="13"/>
        <v>Juillet</v>
      </c>
      <c r="GH12" s="58" t="str">
        <f t="shared" si="13"/>
        <v>Juillet</v>
      </c>
      <c r="GI12" s="58" t="str">
        <f t="shared" si="13"/>
        <v>Juillet</v>
      </c>
      <c r="GJ12" s="58" t="str">
        <f t="shared" si="13"/>
        <v>Juillet</v>
      </c>
      <c r="GK12" s="58" t="str">
        <f t="shared" si="13"/>
        <v>Juillet</v>
      </c>
      <c r="GL12" s="58" t="str">
        <f t="shared" si="13"/>
        <v>Juillet</v>
      </c>
      <c r="GM12" s="58" t="str">
        <f t="shared" si="13"/>
        <v>Juillet</v>
      </c>
      <c r="GN12" s="58" t="str">
        <f t="shared" si="13"/>
        <v>Juillet</v>
      </c>
      <c r="GO12" s="58" t="str">
        <f t="shared" si="13"/>
        <v>Juillet</v>
      </c>
      <c r="GP12" s="58" t="str">
        <f t="shared" si="13"/>
        <v>Juillet</v>
      </c>
      <c r="GQ12" s="58" t="str">
        <f t="shared" si="13"/>
        <v>Juillet</v>
      </c>
      <c r="GR12" s="58" t="str">
        <f t="shared" si="13"/>
        <v>Juillet</v>
      </c>
      <c r="GS12" s="58" t="str">
        <f t="shared" si="13"/>
        <v>Juillet</v>
      </c>
      <c r="GT12" s="58" t="str">
        <f t="shared" si="13"/>
        <v>Juillet</v>
      </c>
      <c r="GU12" s="58" t="str">
        <f t="shared" si="13"/>
        <v>Juillet</v>
      </c>
      <c r="GV12" s="58" t="str">
        <f t="shared" si="13"/>
        <v>Juillet</v>
      </c>
      <c r="GW12" s="58" t="str">
        <f t="shared" si="13"/>
        <v>Juillet</v>
      </c>
      <c r="GX12" s="58" t="str">
        <f t="shared" si="13"/>
        <v>Juillet</v>
      </c>
      <c r="GY12" s="58" t="str">
        <f t="shared" si="13"/>
        <v>Juillet</v>
      </c>
      <c r="GZ12" s="58" t="str">
        <f t="shared" si="13"/>
        <v>Juillet</v>
      </c>
      <c r="HA12" s="58" t="str">
        <f t="shared" si="13"/>
        <v>Juillet</v>
      </c>
      <c r="HB12" s="58" t="str">
        <f t="shared" si="13"/>
        <v>Juillet</v>
      </c>
      <c r="HC12" s="58" t="str">
        <f t="shared" si="13"/>
        <v>Juillet</v>
      </c>
      <c r="HD12" s="58" t="str">
        <f t="shared" si="13"/>
        <v>Juillet</v>
      </c>
      <c r="HE12" s="59" t="s">
        <v>17</v>
      </c>
      <c r="HF12" s="59" t="s">
        <v>17</v>
      </c>
      <c r="HG12" s="59" t="str">
        <f t="shared" ref="HG12:IH12" si="14">IF(HG6="","",CHOOSE(MONTH(HG6),"Janvier","Février","Mars","Avril","Mai","Juin","Juillet","Août","Septembre","Octobre","Novembre","Décembre"))</f>
        <v>Août</v>
      </c>
      <c r="HH12" s="59" t="str">
        <f t="shared" si="14"/>
        <v>Août</v>
      </c>
      <c r="HI12" s="59" t="str">
        <f t="shared" si="14"/>
        <v>Août</v>
      </c>
      <c r="HJ12" s="59" t="str">
        <f t="shared" si="14"/>
        <v>Août</v>
      </c>
      <c r="HK12" s="59" t="str">
        <f t="shared" si="14"/>
        <v>Août</v>
      </c>
      <c r="HL12" s="59" t="str">
        <f t="shared" si="14"/>
        <v>Août</v>
      </c>
      <c r="HM12" s="59" t="str">
        <f t="shared" si="14"/>
        <v>Août</v>
      </c>
      <c r="HN12" s="59" t="str">
        <f t="shared" si="14"/>
        <v>Août</v>
      </c>
      <c r="HO12" s="59" t="str">
        <f t="shared" si="14"/>
        <v>Août</v>
      </c>
      <c r="HP12" s="59" t="str">
        <f t="shared" si="14"/>
        <v>Août</v>
      </c>
      <c r="HQ12" s="59" t="str">
        <f t="shared" si="14"/>
        <v>Août</v>
      </c>
      <c r="HR12" s="59" t="str">
        <f t="shared" si="14"/>
        <v>Août</v>
      </c>
      <c r="HS12" s="59" t="str">
        <f t="shared" si="14"/>
        <v>Août</v>
      </c>
      <c r="HT12" s="59" t="str">
        <f t="shared" si="14"/>
        <v>Août</v>
      </c>
      <c r="HU12" s="59" t="str">
        <f t="shared" si="14"/>
        <v>Août</v>
      </c>
      <c r="HV12" s="59" t="str">
        <f t="shared" si="14"/>
        <v>Août</v>
      </c>
      <c r="HW12" s="59" t="str">
        <f t="shared" si="14"/>
        <v>Août</v>
      </c>
      <c r="HX12" s="59" t="str">
        <f t="shared" si="14"/>
        <v>Août</v>
      </c>
      <c r="HY12" s="59" t="str">
        <f t="shared" si="14"/>
        <v>Août</v>
      </c>
      <c r="HZ12" s="59" t="str">
        <f t="shared" si="14"/>
        <v>Août</v>
      </c>
      <c r="IA12" s="59" t="str">
        <f t="shared" si="14"/>
        <v>Août</v>
      </c>
      <c r="IB12" s="59" t="str">
        <f t="shared" si="14"/>
        <v>Août</v>
      </c>
      <c r="IC12" s="59" t="str">
        <f t="shared" si="14"/>
        <v>Août</v>
      </c>
      <c r="ID12" s="59" t="str">
        <f t="shared" si="14"/>
        <v>Août</v>
      </c>
      <c r="IE12" s="59" t="str">
        <f t="shared" si="14"/>
        <v>Août</v>
      </c>
      <c r="IF12" s="59" t="str">
        <f t="shared" si="14"/>
        <v>Août</v>
      </c>
      <c r="IG12" s="59" t="str">
        <f t="shared" si="14"/>
        <v>Août</v>
      </c>
      <c r="IH12" s="59" t="str">
        <f t="shared" si="14"/>
        <v>Août</v>
      </c>
      <c r="II12" s="60" t="s">
        <v>18</v>
      </c>
      <c r="IJ12" s="60" t="s">
        <v>18</v>
      </c>
      <c r="IK12" s="60" t="s">
        <v>18</v>
      </c>
      <c r="IL12" s="60" t="str">
        <f t="shared" ref="IL12:IV12" si="15">IF(IL6="","",CHOOSE(MONTH(IL6),"Janvier","Février","Mars","Avril","Mai","Juin","Juillet","Août","Septembre","Octobre","Novembre","Décembre"))</f>
        <v>Septembre</v>
      </c>
      <c r="IM12" s="60" t="str">
        <f t="shared" si="15"/>
        <v>Septembre</v>
      </c>
      <c r="IN12" s="60" t="str">
        <f t="shared" si="15"/>
        <v>Septembre</v>
      </c>
      <c r="IO12" s="60" t="str">
        <f t="shared" si="15"/>
        <v>Septembre</v>
      </c>
      <c r="IP12" s="60" t="str">
        <f t="shared" si="15"/>
        <v>Septembre</v>
      </c>
      <c r="IQ12" s="60" t="str">
        <f t="shared" si="15"/>
        <v>Septembre</v>
      </c>
      <c r="IR12" s="60" t="str">
        <f t="shared" si="15"/>
        <v>Septembre</v>
      </c>
      <c r="IS12" s="60" t="str">
        <f t="shared" si="15"/>
        <v>Septembre</v>
      </c>
      <c r="IT12" s="60" t="str">
        <f t="shared" si="15"/>
        <v>Septembre</v>
      </c>
      <c r="IU12" s="60" t="str">
        <f t="shared" si="15"/>
        <v>Septembre</v>
      </c>
      <c r="IV12" s="60" t="str">
        <f t="shared" si="15"/>
        <v>Septembre</v>
      </c>
    </row>
    <row r="13" spans="1:258" ht="12.75" customHeight="1" thickBot="1" x14ac:dyDescent="0.25">
      <c r="A13" s="40"/>
      <c r="B13" s="41"/>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5"/>
      <c r="DR13" s="65"/>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9"/>
      <c r="IJ13" s="69"/>
      <c r="IK13" s="69"/>
      <c r="IL13" s="69"/>
      <c r="IM13" s="69"/>
      <c r="IN13" s="69"/>
      <c r="IO13" s="69"/>
      <c r="IP13" s="69"/>
      <c r="IQ13" s="69"/>
      <c r="IR13" s="69"/>
      <c r="IS13" s="69"/>
      <c r="IT13" s="69"/>
      <c r="IU13" s="69"/>
      <c r="IV13" s="69"/>
    </row>
    <row r="14" spans="1:258" ht="12.75" customHeight="1" x14ac:dyDescent="0.2">
      <c r="A14" s="70" t="s">
        <v>19</v>
      </c>
      <c r="B14" s="71"/>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8" ht="12.75" customHeight="1" x14ac:dyDescent="0.2">
      <c r="A15" s="73"/>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t="s">
        <v>20</v>
      </c>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row>
    <row r="16" spans="1:258" ht="12.75" customHeight="1" thickBot="1" x14ac:dyDescent="0.25">
      <c r="A16" s="76"/>
      <c r="B16" s="7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ht="12.75" customHeight="1" x14ac:dyDescent="0.2">
      <c r="A17" s="79" t="s">
        <v>21</v>
      </c>
      <c r="B17" s="80"/>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ht="12.75" customHeight="1" x14ac:dyDescent="0.2">
      <c r="A18" s="83"/>
      <c r="B18" s="84"/>
      <c r="C18" s="75">
        <v>200</v>
      </c>
      <c r="D18" s="75">
        <v>200</v>
      </c>
      <c r="E18" s="75">
        <v>200</v>
      </c>
      <c r="F18" s="75">
        <v>200</v>
      </c>
      <c r="G18" s="75">
        <v>200</v>
      </c>
      <c r="H18" s="75">
        <v>200</v>
      </c>
      <c r="I18" s="75">
        <v>200</v>
      </c>
      <c r="J18" s="75">
        <v>200</v>
      </c>
      <c r="K18" s="75">
        <v>15</v>
      </c>
      <c r="L18" s="75">
        <v>15</v>
      </c>
      <c r="M18" s="75">
        <v>15</v>
      </c>
      <c r="N18" s="75">
        <v>15</v>
      </c>
      <c r="O18" s="75">
        <v>15</v>
      </c>
      <c r="P18" s="75">
        <v>15</v>
      </c>
      <c r="Q18" s="75">
        <v>15</v>
      </c>
      <c r="R18" s="75">
        <v>15</v>
      </c>
      <c r="S18" s="75">
        <v>15</v>
      </c>
      <c r="T18" s="75">
        <v>15</v>
      </c>
      <c r="U18" s="75">
        <v>15</v>
      </c>
      <c r="V18" s="75">
        <v>15</v>
      </c>
      <c r="W18" s="75">
        <v>15</v>
      </c>
      <c r="X18" s="75">
        <v>15</v>
      </c>
      <c r="Y18" s="75">
        <v>15</v>
      </c>
      <c r="Z18" s="75">
        <v>15</v>
      </c>
      <c r="AA18" s="75">
        <v>15</v>
      </c>
      <c r="AB18" s="75">
        <v>15</v>
      </c>
      <c r="AC18" s="75">
        <v>15</v>
      </c>
      <c r="AD18" s="75">
        <v>15</v>
      </c>
      <c r="AE18" s="75">
        <v>15</v>
      </c>
      <c r="AF18" s="75">
        <v>17</v>
      </c>
      <c r="AG18" s="75">
        <v>17</v>
      </c>
      <c r="AH18" s="75">
        <v>17</v>
      </c>
      <c r="AI18" s="75">
        <v>17</v>
      </c>
      <c r="AJ18" s="75">
        <v>17</v>
      </c>
      <c r="AK18" s="75">
        <v>17</v>
      </c>
      <c r="AL18" s="75">
        <v>17</v>
      </c>
      <c r="AM18" s="75">
        <v>17</v>
      </c>
      <c r="AN18" s="75">
        <v>17</v>
      </c>
      <c r="AO18" s="75">
        <v>17</v>
      </c>
      <c r="AP18" s="75">
        <v>17</v>
      </c>
      <c r="AQ18" s="75">
        <v>17</v>
      </c>
      <c r="AR18" s="75">
        <v>17</v>
      </c>
      <c r="AS18" s="75">
        <v>17</v>
      </c>
      <c r="AT18" s="75">
        <v>17</v>
      </c>
      <c r="AU18" s="75">
        <v>17</v>
      </c>
      <c r="AV18" s="75">
        <v>17</v>
      </c>
      <c r="AW18" s="75">
        <v>17</v>
      </c>
      <c r="AX18" s="75">
        <v>17</v>
      </c>
      <c r="AY18" s="75">
        <v>17</v>
      </c>
      <c r="AZ18" s="75">
        <v>17</v>
      </c>
      <c r="BA18" s="75">
        <v>17</v>
      </c>
      <c r="BB18" s="75">
        <v>17</v>
      </c>
      <c r="BC18" s="75">
        <v>17</v>
      </c>
      <c r="BD18" s="75">
        <v>17</v>
      </c>
      <c r="BE18" s="75">
        <v>17</v>
      </c>
      <c r="BF18" s="75">
        <v>17</v>
      </c>
      <c r="BG18" s="75">
        <v>17</v>
      </c>
      <c r="BH18" s="75">
        <v>18</v>
      </c>
      <c r="BI18" s="75">
        <v>18</v>
      </c>
      <c r="BJ18" s="75">
        <v>18</v>
      </c>
      <c r="BK18" s="75">
        <v>18</v>
      </c>
      <c r="BL18" s="75">
        <v>18</v>
      </c>
      <c r="BM18" s="75">
        <v>18</v>
      </c>
      <c r="BN18" s="75">
        <v>18</v>
      </c>
      <c r="BO18" s="75">
        <v>18</v>
      </c>
      <c r="BP18" s="75">
        <v>18</v>
      </c>
      <c r="BQ18" s="75">
        <v>18</v>
      </c>
      <c r="BR18" s="75">
        <v>18</v>
      </c>
      <c r="BS18" s="75">
        <v>18</v>
      </c>
      <c r="BT18" s="75">
        <v>18</v>
      </c>
      <c r="BU18" s="75">
        <v>18</v>
      </c>
      <c r="BV18" s="75">
        <v>18</v>
      </c>
      <c r="BW18" s="75">
        <v>18</v>
      </c>
      <c r="BX18" s="75">
        <v>18</v>
      </c>
      <c r="BY18" s="75">
        <v>18</v>
      </c>
      <c r="BZ18" s="75">
        <v>18</v>
      </c>
      <c r="CA18" s="75">
        <v>18</v>
      </c>
      <c r="CB18" s="75">
        <v>18</v>
      </c>
      <c r="CC18" s="75">
        <v>18</v>
      </c>
      <c r="CD18" s="75">
        <v>18</v>
      </c>
      <c r="CE18" s="75">
        <v>18</v>
      </c>
      <c r="CF18" s="75">
        <v>18</v>
      </c>
      <c r="CG18" s="75">
        <v>18</v>
      </c>
      <c r="CH18" s="75">
        <v>18</v>
      </c>
      <c r="CI18" s="75">
        <v>18</v>
      </c>
      <c r="CJ18" s="75">
        <v>18</v>
      </c>
      <c r="CK18" s="75">
        <v>18</v>
      </c>
      <c r="CL18" s="75">
        <v>25</v>
      </c>
      <c r="CM18" s="75">
        <v>25</v>
      </c>
      <c r="CN18" s="75">
        <v>25</v>
      </c>
      <c r="CO18" s="75">
        <v>25</v>
      </c>
      <c r="CP18" s="75">
        <v>25</v>
      </c>
      <c r="CQ18" s="75">
        <v>25</v>
      </c>
      <c r="CR18" s="75">
        <v>25</v>
      </c>
      <c r="CS18" s="75">
        <v>25</v>
      </c>
      <c r="CT18" s="75">
        <v>25</v>
      </c>
      <c r="CU18" s="75">
        <v>25</v>
      </c>
      <c r="CV18" s="75">
        <v>25</v>
      </c>
      <c r="CW18" s="75">
        <v>25</v>
      </c>
      <c r="CX18" s="75">
        <v>25</v>
      </c>
      <c r="CY18" s="75">
        <v>25</v>
      </c>
      <c r="CZ18" s="75">
        <v>25</v>
      </c>
      <c r="DA18" s="75">
        <v>25</v>
      </c>
      <c r="DB18" s="75">
        <v>25</v>
      </c>
      <c r="DC18" s="75">
        <v>25</v>
      </c>
      <c r="DD18" s="75">
        <v>25</v>
      </c>
      <c r="DE18" s="75">
        <v>25</v>
      </c>
      <c r="DF18" s="75">
        <v>25</v>
      </c>
      <c r="DG18" s="75">
        <v>25</v>
      </c>
      <c r="DH18" s="75">
        <v>25</v>
      </c>
      <c r="DI18" s="75">
        <v>25</v>
      </c>
      <c r="DJ18" s="75">
        <v>25</v>
      </c>
      <c r="DK18" s="75">
        <v>25</v>
      </c>
      <c r="DL18" s="75">
        <v>25</v>
      </c>
      <c r="DM18" s="75">
        <v>25</v>
      </c>
      <c r="DN18" s="75">
        <v>25</v>
      </c>
      <c r="DO18" s="75">
        <v>25</v>
      </c>
      <c r="DP18" s="75">
        <v>25</v>
      </c>
      <c r="DQ18" s="75">
        <v>20</v>
      </c>
      <c r="DR18" s="75">
        <v>20</v>
      </c>
      <c r="DS18" s="75">
        <v>20</v>
      </c>
      <c r="DT18" s="75">
        <v>20</v>
      </c>
      <c r="DU18" s="75">
        <v>20</v>
      </c>
      <c r="DV18" s="75">
        <v>20</v>
      </c>
      <c r="DW18" s="75">
        <v>20</v>
      </c>
      <c r="DX18" s="75">
        <v>20</v>
      </c>
      <c r="DY18" s="75">
        <v>20</v>
      </c>
      <c r="DZ18" s="75">
        <v>20</v>
      </c>
      <c r="EA18" s="75">
        <v>20</v>
      </c>
      <c r="EB18" s="75">
        <v>20</v>
      </c>
      <c r="EC18" s="75">
        <v>20</v>
      </c>
      <c r="ED18" s="75">
        <v>20</v>
      </c>
      <c r="EE18" s="75">
        <v>20</v>
      </c>
      <c r="EF18" s="75">
        <v>20</v>
      </c>
      <c r="EG18" s="75">
        <v>20</v>
      </c>
      <c r="EH18" s="75">
        <v>20</v>
      </c>
      <c r="EI18" s="75">
        <v>20</v>
      </c>
      <c r="EJ18" s="75">
        <v>20</v>
      </c>
      <c r="EK18" s="75">
        <v>20</v>
      </c>
      <c r="EL18" s="75">
        <v>20</v>
      </c>
      <c r="EM18" s="75">
        <v>20</v>
      </c>
      <c r="EN18" s="75">
        <v>20</v>
      </c>
      <c r="EO18" s="75">
        <v>20</v>
      </c>
      <c r="EP18" s="75">
        <v>20</v>
      </c>
      <c r="EQ18" s="75">
        <v>20</v>
      </c>
      <c r="ER18" s="75">
        <v>20</v>
      </c>
      <c r="ES18" s="75">
        <v>20</v>
      </c>
      <c r="ET18" s="75">
        <v>20</v>
      </c>
      <c r="EU18" s="75">
        <v>13</v>
      </c>
      <c r="EV18" s="75">
        <v>13</v>
      </c>
      <c r="EW18" s="75">
        <v>13</v>
      </c>
      <c r="EX18" s="75">
        <v>13</v>
      </c>
      <c r="EY18" s="75">
        <v>13</v>
      </c>
      <c r="EZ18" s="75">
        <v>13</v>
      </c>
      <c r="FA18" s="75">
        <v>13</v>
      </c>
      <c r="FB18" s="75">
        <v>13</v>
      </c>
      <c r="FC18" s="75">
        <v>13</v>
      </c>
      <c r="FD18" s="75">
        <v>13</v>
      </c>
      <c r="FE18" s="75">
        <v>13</v>
      </c>
      <c r="FF18" s="75">
        <v>13</v>
      </c>
      <c r="FG18" s="75">
        <v>13</v>
      </c>
      <c r="FH18" s="75">
        <v>13</v>
      </c>
      <c r="FI18" s="75">
        <v>13</v>
      </c>
      <c r="FJ18" s="75">
        <v>13</v>
      </c>
      <c r="FK18" s="75">
        <v>13</v>
      </c>
      <c r="FL18" s="75">
        <v>13</v>
      </c>
      <c r="FM18" s="75">
        <v>13</v>
      </c>
      <c r="FN18" s="75">
        <v>13</v>
      </c>
      <c r="FO18" s="75">
        <v>13</v>
      </c>
      <c r="FP18" s="75">
        <v>13</v>
      </c>
      <c r="FQ18" s="75">
        <v>13</v>
      </c>
      <c r="FR18" s="75">
        <v>13</v>
      </c>
      <c r="FS18" s="75">
        <v>13</v>
      </c>
      <c r="FT18" s="75">
        <v>13</v>
      </c>
      <c r="FU18" s="75">
        <v>13</v>
      </c>
      <c r="FV18" s="75">
        <v>13</v>
      </c>
      <c r="FW18" s="75">
        <v>13</v>
      </c>
      <c r="FX18" s="75">
        <v>16</v>
      </c>
      <c r="FY18" s="75">
        <v>16</v>
      </c>
      <c r="FZ18" s="75">
        <v>16</v>
      </c>
      <c r="GA18" s="75">
        <v>16</v>
      </c>
      <c r="GB18" s="75">
        <v>16</v>
      </c>
      <c r="GC18" s="75">
        <v>16</v>
      </c>
      <c r="GD18" s="75">
        <v>16</v>
      </c>
      <c r="GE18" s="75">
        <v>16</v>
      </c>
      <c r="GF18" s="75">
        <v>16</v>
      </c>
      <c r="GG18" s="75">
        <v>16</v>
      </c>
      <c r="GH18" s="75">
        <v>16</v>
      </c>
      <c r="GI18" s="75">
        <v>16</v>
      </c>
      <c r="GJ18" s="75">
        <v>16</v>
      </c>
      <c r="GK18" s="75">
        <v>16</v>
      </c>
      <c r="GL18" s="75">
        <v>16</v>
      </c>
      <c r="GM18" s="75">
        <v>16</v>
      </c>
      <c r="GN18" s="75">
        <v>16</v>
      </c>
      <c r="GO18" s="75">
        <v>16</v>
      </c>
      <c r="GP18" s="75">
        <v>16</v>
      </c>
      <c r="GQ18" s="75">
        <v>16</v>
      </c>
      <c r="GR18" s="75">
        <v>16</v>
      </c>
      <c r="GS18" s="75">
        <v>16</v>
      </c>
      <c r="GT18" s="75">
        <v>16</v>
      </c>
      <c r="GU18" s="75">
        <v>16</v>
      </c>
      <c r="GV18" s="75">
        <v>16</v>
      </c>
      <c r="GW18" s="75">
        <v>16</v>
      </c>
      <c r="GX18" s="75">
        <v>16</v>
      </c>
      <c r="GY18" s="75">
        <v>16</v>
      </c>
      <c r="GZ18" s="75">
        <v>16</v>
      </c>
      <c r="HA18" s="75">
        <v>16</v>
      </c>
      <c r="HB18" s="75">
        <v>16</v>
      </c>
      <c r="HC18" s="75">
        <v>16</v>
      </c>
      <c r="HD18" s="75">
        <v>16</v>
      </c>
      <c r="HE18" s="75">
        <v>10</v>
      </c>
      <c r="HF18" s="75">
        <v>10</v>
      </c>
      <c r="HG18" s="75">
        <v>10</v>
      </c>
      <c r="HH18" s="75">
        <v>10</v>
      </c>
      <c r="HI18" s="75">
        <v>10</v>
      </c>
      <c r="HJ18" s="75">
        <v>10</v>
      </c>
      <c r="HK18" s="75">
        <v>10</v>
      </c>
      <c r="HL18" s="75">
        <v>10</v>
      </c>
      <c r="HM18" s="75">
        <v>10</v>
      </c>
      <c r="HN18" s="75">
        <v>10</v>
      </c>
      <c r="HO18" s="75">
        <v>10</v>
      </c>
      <c r="HP18" s="75">
        <v>10</v>
      </c>
      <c r="HQ18" s="75">
        <v>10</v>
      </c>
      <c r="HR18" s="75">
        <v>10</v>
      </c>
      <c r="HS18" s="75">
        <v>10</v>
      </c>
      <c r="HT18" s="75">
        <v>10</v>
      </c>
      <c r="HU18" s="75">
        <v>10</v>
      </c>
      <c r="HV18" s="75">
        <v>10</v>
      </c>
      <c r="HW18" s="75">
        <v>10</v>
      </c>
      <c r="HX18" s="75">
        <v>10</v>
      </c>
      <c r="HY18" s="75">
        <v>10</v>
      </c>
      <c r="HZ18" s="75">
        <v>10</v>
      </c>
      <c r="IA18" s="75">
        <v>10</v>
      </c>
      <c r="IB18" s="75">
        <v>10</v>
      </c>
      <c r="IC18" s="75">
        <v>10</v>
      </c>
      <c r="ID18" s="75">
        <v>10</v>
      </c>
      <c r="IE18" s="75">
        <v>10</v>
      </c>
      <c r="IF18" s="75">
        <v>10</v>
      </c>
      <c r="IG18" s="75">
        <v>10</v>
      </c>
      <c r="IH18" s="75">
        <v>10</v>
      </c>
      <c r="II18" s="75">
        <v>20</v>
      </c>
      <c r="IJ18" s="75">
        <v>20</v>
      </c>
      <c r="IK18" s="75">
        <v>20</v>
      </c>
      <c r="IL18" s="75">
        <v>20</v>
      </c>
      <c r="IM18" s="75">
        <v>20</v>
      </c>
      <c r="IN18" s="75">
        <v>20</v>
      </c>
      <c r="IO18" s="75">
        <v>20</v>
      </c>
      <c r="IP18" s="75">
        <v>20</v>
      </c>
      <c r="IQ18" s="75">
        <v>20</v>
      </c>
      <c r="IR18" s="75">
        <v>20</v>
      </c>
      <c r="IS18" s="75">
        <v>20</v>
      </c>
      <c r="IT18" s="75">
        <v>20</v>
      </c>
      <c r="IU18" s="75">
        <v>20</v>
      </c>
      <c r="IV18" s="75">
        <v>20</v>
      </c>
    </row>
    <row r="19" spans="1:256" ht="12.75" customHeight="1" thickBot="1" x14ac:dyDescent="0.25">
      <c r="A19" s="85"/>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ht="12.75" customHeight="1" x14ac:dyDescent="0.2">
      <c r="A20" s="70" t="s">
        <v>22</v>
      </c>
      <c r="B20" s="88"/>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ht="12.75" customHeight="1" x14ac:dyDescent="0.2">
      <c r="A21" s="89"/>
      <c r="B21" s="90"/>
      <c r="C21" s="75">
        <v>13</v>
      </c>
      <c r="D21" s="75">
        <v>0</v>
      </c>
      <c r="E21" s="75">
        <v>2</v>
      </c>
      <c r="F21" s="75">
        <v>3</v>
      </c>
      <c r="G21" s="75">
        <v>9</v>
      </c>
      <c r="H21" s="75">
        <v>1</v>
      </c>
      <c r="I21" s="75">
        <v>2</v>
      </c>
      <c r="J21" s="75">
        <v>0</v>
      </c>
      <c r="K21" s="75">
        <v>5</v>
      </c>
      <c r="L21" s="75">
        <v>1</v>
      </c>
      <c r="M21" s="75">
        <v>8</v>
      </c>
      <c r="N21" s="75">
        <v>8</v>
      </c>
      <c r="O21" s="75">
        <v>13</v>
      </c>
      <c r="P21" s="75">
        <v>7</v>
      </c>
      <c r="Q21" s="75">
        <v>7</v>
      </c>
      <c r="R21" s="75">
        <v>10</v>
      </c>
      <c r="S21" s="75">
        <v>2</v>
      </c>
      <c r="T21" s="75">
        <v>4</v>
      </c>
      <c r="U21" s="75">
        <v>3</v>
      </c>
      <c r="V21" s="75">
        <v>11</v>
      </c>
      <c r="W21" s="75">
        <v>14</v>
      </c>
      <c r="X21" s="75">
        <v>2</v>
      </c>
      <c r="Y21" s="75">
        <v>6</v>
      </c>
      <c r="Z21" s="75">
        <v>5</v>
      </c>
      <c r="AA21" s="75">
        <v>1</v>
      </c>
      <c r="AB21" s="75">
        <v>1</v>
      </c>
      <c r="AC21" s="75">
        <v>10</v>
      </c>
      <c r="AD21" s="75">
        <v>7</v>
      </c>
      <c r="AE21" s="75">
        <v>12</v>
      </c>
      <c r="AF21" s="75">
        <v>8</v>
      </c>
      <c r="AG21" s="75">
        <v>9</v>
      </c>
      <c r="AH21" s="75">
        <v>11</v>
      </c>
      <c r="AI21" s="75">
        <v>1</v>
      </c>
      <c r="AJ21" s="75">
        <v>7</v>
      </c>
      <c r="AK21" s="75">
        <v>11</v>
      </c>
      <c r="AL21" s="75">
        <v>7</v>
      </c>
      <c r="AM21" s="75">
        <v>8</v>
      </c>
      <c r="AN21" s="75">
        <v>10</v>
      </c>
      <c r="AO21" s="75">
        <v>0</v>
      </c>
      <c r="AP21" s="75">
        <v>11</v>
      </c>
      <c r="AQ21" s="75">
        <v>13</v>
      </c>
      <c r="AR21" s="75">
        <v>10</v>
      </c>
      <c r="AS21" s="75">
        <v>11</v>
      </c>
      <c r="AT21" s="75">
        <v>6</v>
      </c>
      <c r="AU21" s="75">
        <v>4</v>
      </c>
      <c r="AV21" s="75">
        <v>3</v>
      </c>
      <c r="AW21" s="75">
        <v>11</v>
      </c>
      <c r="AX21" s="75">
        <v>6</v>
      </c>
      <c r="AY21" s="75">
        <v>6</v>
      </c>
      <c r="AZ21" s="75">
        <v>8</v>
      </c>
      <c r="BA21" s="75">
        <v>0</v>
      </c>
      <c r="BB21" s="75">
        <v>16</v>
      </c>
      <c r="BC21" s="75">
        <v>0</v>
      </c>
      <c r="BD21" s="75">
        <v>13</v>
      </c>
      <c r="BE21" s="75">
        <v>15</v>
      </c>
      <c r="BF21" s="75">
        <v>12</v>
      </c>
      <c r="BG21" s="75">
        <v>2</v>
      </c>
      <c r="BH21" s="75">
        <v>10</v>
      </c>
      <c r="BI21" s="75">
        <v>8</v>
      </c>
      <c r="BJ21" s="75">
        <v>12</v>
      </c>
      <c r="BK21" s="75">
        <v>0</v>
      </c>
      <c r="BL21" s="75">
        <v>0</v>
      </c>
      <c r="BM21" s="75">
        <v>12</v>
      </c>
      <c r="BN21" s="75">
        <v>1</v>
      </c>
      <c r="BO21" s="75">
        <v>6</v>
      </c>
      <c r="BP21" s="75">
        <v>4</v>
      </c>
      <c r="BQ21" s="75">
        <v>17</v>
      </c>
      <c r="BR21" s="75">
        <v>1</v>
      </c>
      <c r="BS21" s="75">
        <v>15</v>
      </c>
      <c r="BT21" s="75">
        <v>11</v>
      </c>
      <c r="BU21" s="75">
        <v>13</v>
      </c>
      <c r="BV21" s="75">
        <v>6</v>
      </c>
      <c r="BW21" s="75">
        <v>2</v>
      </c>
      <c r="BX21" s="75">
        <v>6</v>
      </c>
      <c r="BY21" s="75">
        <v>0</v>
      </c>
      <c r="BZ21" s="75">
        <v>9</v>
      </c>
      <c r="CA21" s="75">
        <v>7</v>
      </c>
      <c r="CB21" s="75">
        <v>6</v>
      </c>
      <c r="CC21" s="75">
        <v>13</v>
      </c>
      <c r="CD21" s="75">
        <v>16</v>
      </c>
      <c r="CE21" s="75">
        <v>0</v>
      </c>
      <c r="CF21" s="75">
        <v>16</v>
      </c>
      <c r="CG21" s="75">
        <v>10</v>
      </c>
      <c r="CH21" s="75">
        <v>10</v>
      </c>
      <c r="CI21" s="75">
        <v>9</v>
      </c>
      <c r="CJ21" s="75">
        <v>4</v>
      </c>
      <c r="CK21" s="75">
        <v>11</v>
      </c>
      <c r="CL21" s="75">
        <v>21</v>
      </c>
      <c r="CM21" s="75">
        <v>22</v>
      </c>
      <c r="CN21" s="75">
        <v>7</v>
      </c>
      <c r="CO21" s="75">
        <v>12</v>
      </c>
      <c r="CP21" s="75">
        <v>24</v>
      </c>
      <c r="CQ21" s="75">
        <v>24</v>
      </c>
      <c r="CR21" s="75">
        <v>0</v>
      </c>
      <c r="CS21" s="75">
        <v>3</v>
      </c>
      <c r="CT21" s="75">
        <v>4</v>
      </c>
      <c r="CU21" s="75">
        <v>7</v>
      </c>
      <c r="CV21" s="75">
        <v>20</v>
      </c>
      <c r="CW21" s="75">
        <v>21</v>
      </c>
      <c r="CX21" s="75">
        <v>0</v>
      </c>
      <c r="CY21" s="75">
        <v>13</v>
      </c>
      <c r="CZ21" s="75">
        <v>0</v>
      </c>
      <c r="DA21" s="75">
        <v>18</v>
      </c>
      <c r="DB21" s="75">
        <v>23</v>
      </c>
      <c r="DC21" s="75">
        <v>1</v>
      </c>
      <c r="DD21" s="75">
        <v>13</v>
      </c>
      <c r="DE21" s="75">
        <v>21</v>
      </c>
      <c r="DF21" s="75">
        <v>22</v>
      </c>
      <c r="DG21" s="75">
        <v>24</v>
      </c>
      <c r="DH21" s="75">
        <v>4</v>
      </c>
      <c r="DI21" s="75">
        <v>21</v>
      </c>
      <c r="DJ21" s="75">
        <v>20</v>
      </c>
      <c r="DK21" s="75">
        <v>5</v>
      </c>
      <c r="DL21" s="75">
        <v>20</v>
      </c>
      <c r="DM21" s="75">
        <v>12</v>
      </c>
      <c r="DN21" s="75">
        <v>2</v>
      </c>
      <c r="DO21" s="75">
        <v>19</v>
      </c>
      <c r="DP21" s="75">
        <v>4</v>
      </c>
      <c r="DQ21" s="75">
        <v>11</v>
      </c>
      <c r="DR21" s="75">
        <v>4</v>
      </c>
      <c r="DS21" s="75">
        <v>8</v>
      </c>
      <c r="DT21" s="75">
        <v>19</v>
      </c>
      <c r="DU21" s="75">
        <v>15</v>
      </c>
      <c r="DV21" s="75">
        <v>10</v>
      </c>
      <c r="DW21" s="75">
        <v>16</v>
      </c>
      <c r="DX21" s="75">
        <v>18</v>
      </c>
      <c r="DY21" s="75">
        <v>0</v>
      </c>
      <c r="DZ21" s="75">
        <v>5</v>
      </c>
      <c r="EA21" s="75">
        <v>13</v>
      </c>
      <c r="EB21" s="75">
        <v>18</v>
      </c>
      <c r="EC21" s="75">
        <v>11</v>
      </c>
      <c r="ED21" s="75">
        <v>11</v>
      </c>
      <c r="EE21" s="75">
        <v>3</v>
      </c>
      <c r="EF21" s="75">
        <v>3</v>
      </c>
      <c r="EG21" s="75">
        <v>14</v>
      </c>
      <c r="EH21" s="75">
        <v>1</v>
      </c>
      <c r="EI21" s="75">
        <v>18</v>
      </c>
      <c r="EJ21" s="75">
        <v>5</v>
      </c>
      <c r="EK21" s="75">
        <v>3</v>
      </c>
      <c r="EL21" s="75">
        <v>6</v>
      </c>
      <c r="EM21" s="75">
        <v>6</v>
      </c>
      <c r="EN21" s="75">
        <v>5</v>
      </c>
      <c r="EO21" s="75">
        <v>6</v>
      </c>
      <c r="EP21" s="75">
        <v>0</v>
      </c>
      <c r="EQ21" s="75">
        <v>9</v>
      </c>
      <c r="ER21" s="75">
        <v>3</v>
      </c>
      <c r="ES21" s="75">
        <v>4</v>
      </c>
      <c r="ET21" s="75">
        <v>12</v>
      </c>
      <c r="EU21" s="75">
        <v>7</v>
      </c>
      <c r="EV21" s="75">
        <v>1</v>
      </c>
      <c r="EW21" s="75">
        <v>9</v>
      </c>
      <c r="EX21" s="75">
        <v>7</v>
      </c>
      <c r="EY21" s="75">
        <v>11</v>
      </c>
      <c r="EZ21" s="75">
        <v>12</v>
      </c>
      <c r="FA21" s="75">
        <v>9</v>
      </c>
      <c r="FB21" s="75">
        <v>3</v>
      </c>
      <c r="FC21" s="75">
        <v>5</v>
      </c>
      <c r="FD21" s="75">
        <v>8</v>
      </c>
      <c r="FE21" s="75">
        <v>0</v>
      </c>
      <c r="FF21" s="75">
        <v>9</v>
      </c>
      <c r="FG21" s="75">
        <v>10</v>
      </c>
      <c r="FH21" s="75">
        <v>0</v>
      </c>
      <c r="FI21" s="75">
        <v>2</v>
      </c>
      <c r="FJ21" s="75">
        <v>12</v>
      </c>
      <c r="FK21" s="75">
        <v>6</v>
      </c>
      <c r="FL21" s="75">
        <v>1</v>
      </c>
      <c r="FM21" s="75">
        <v>10</v>
      </c>
      <c r="FN21" s="75">
        <v>4</v>
      </c>
      <c r="FO21" s="75">
        <v>11</v>
      </c>
      <c r="FP21" s="75">
        <v>2</v>
      </c>
      <c r="FQ21" s="75">
        <v>1</v>
      </c>
      <c r="FR21" s="75">
        <v>1</v>
      </c>
      <c r="FS21" s="75">
        <v>6</v>
      </c>
      <c r="FT21" s="75">
        <v>1</v>
      </c>
      <c r="FU21" s="75">
        <v>12</v>
      </c>
      <c r="FV21" s="75">
        <v>9</v>
      </c>
      <c r="FW21" s="75">
        <v>2</v>
      </c>
      <c r="FX21" s="75">
        <v>0</v>
      </c>
      <c r="FY21" s="75">
        <v>10</v>
      </c>
      <c r="FZ21" s="75">
        <v>2</v>
      </c>
      <c r="GA21" s="75">
        <v>1</v>
      </c>
      <c r="GB21" s="75">
        <v>13</v>
      </c>
      <c r="GC21" s="75">
        <v>9</v>
      </c>
      <c r="GD21" s="75">
        <v>6</v>
      </c>
      <c r="GE21" s="75">
        <v>1</v>
      </c>
      <c r="GF21" s="75">
        <v>13</v>
      </c>
      <c r="GG21" s="75">
        <v>8</v>
      </c>
      <c r="GH21" s="75">
        <v>3</v>
      </c>
      <c r="GI21" s="75">
        <v>5</v>
      </c>
      <c r="GJ21" s="75">
        <v>3</v>
      </c>
      <c r="GK21" s="75">
        <v>11</v>
      </c>
      <c r="GL21" s="75">
        <v>10</v>
      </c>
      <c r="GM21" s="75">
        <v>1</v>
      </c>
      <c r="GN21" s="75">
        <v>13</v>
      </c>
      <c r="GO21" s="75">
        <v>1</v>
      </c>
      <c r="GP21" s="75">
        <v>9</v>
      </c>
      <c r="GQ21" s="75">
        <v>1</v>
      </c>
      <c r="GR21" s="75">
        <v>0</v>
      </c>
      <c r="GS21" s="75">
        <v>10</v>
      </c>
      <c r="GT21" s="75">
        <v>9</v>
      </c>
      <c r="GU21" s="75">
        <v>11</v>
      </c>
      <c r="GV21" s="75">
        <v>11</v>
      </c>
      <c r="GW21" s="75">
        <v>15</v>
      </c>
      <c r="GX21" s="75">
        <v>14</v>
      </c>
      <c r="GY21" s="75">
        <v>8</v>
      </c>
      <c r="GZ21" s="75">
        <v>11</v>
      </c>
      <c r="HA21" s="75">
        <v>12</v>
      </c>
      <c r="HB21" s="75">
        <v>7</v>
      </c>
      <c r="HC21" s="75">
        <v>12</v>
      </c>
      <c r="HD21" s="75">
        <v>2</v>
      </c>
      <c r="HE21" s="75">
        <v>0</v>
      </c>
      <c r="HF21" s="75">
        <v>2</v>
      </c>
      <c r="HG21" s="75">
        <v>4</v>
      </c>
      <c r="HH21" s="75">
        <v>8</v>
      </c>
      <c r="HI21" s="75">
        <v>1</v>
      </c>
      <c r="HJ21" s="75">
        <v>5</v>
      </c>
      <c r="HK21" s="75">
        <v>3</v>
      </c>
      <c r="HL21" s="75">
        <v>6</v>
      </c>
      <c r="HM21" s="75">
        <v>8</v>
      </c>
      <c r="HN21" s="75">
        <v>5</v>
      </c>
      <c r="HO21" s="75">
        <v>0</v>
      </c>
      <c r="HP21" s="75">
        <v>1</v>
      </c>
      <c r="HQ21" s="75">
        <v>0</v>
      </c>
      <c r="HR21" s="75">
        <v>0</v>
      </c>
      <c r="HS21" s="75">
        <v>3</v>
      </c>
      <c r="HT21" s="75">
        <v>5</v>
      </c>
      <c r="HU21" s="75">
        <v>2</v>
      </c>
      <c r="HV21" s="75">
        <v>5</v>
      </c>
      <c r="HW21" s="75">
        <v>9</v>
      </c>
      <c r="HX21" s="75">
        <v>8</v>
      </c>
      <c r="HY21" s="75">
        <v>9</v>
      </c>
      <c r="HZ21" s="75">
        <v>1</v>
      </c>
      <c r="IA21" s="75">
        <v>9</v>
      </c>
      <c r="IB21" s="75">
        <v>6</v>
      </c>
      <c r="IC21" s="75">
        <v>3</v>
      </c>
      <c r="ID21" s="75">
        <v>8</v>
      </c>
      <c r="IE21" s="75">
        <v>9</v>
      </c>
      <c r="IF21" s="75">
        <v>9</v>
      </c>
      <c r="IG21" s="75">
        <v>6</v>
      </c>
      <c r="IH21" s="75">
        <v>3</v>
      </c>
      <c r="II21" s="75">
        <v>17</v>
      </c>
      <c r="IJ21" s="75">
        <v>12</v>
      </c>
      <c r="IK21" s="75">
        <v>1</v>
      </c>
      <c r="IL21" s="75">
        <v>12</v>
      </c>
      <c r="IM21" s="75">
        <v>19</v>
      </c>
      <c r="IN21" s="75">
        <v>8</v>
      </c>
      <c r="IO21" s="75">
        <v>1</v>
      </c>
      <c r="IP21" s="75">
        <v>18</v>
      </c>
      <c r="IQ21" s="75">
        <v>8</v>
      </c>
      <c r="IR21" s="75">
        <v>9</v>
      </c>
      <c r="IS21" s="75">
        <v>18</v>
      </c>
      <c r="IT21" s="75">
        <v>9</v>
      </c>
      <c r="IU21" s="75">
        <v>11</v>
      </c>
      <c r="IV21" s="75">
        <v>1</v>
      </c>
    </row>
    <row r="22" spans="1:256" ht="12.75" customHeight="1" thickBot="1" x14ac:dyDescent="0.25">
      <c r="A22" s="91"/>
      <c r="B22" s="92"/>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row>
    <row r="23" spans="1:256" ht="12.75" customHeight="1" x14ac:dyDescent="0.2">
      <c r="A23" s="70" t="s">
        <v>23</v>
      </c>
      <c r="B23" s="71"/>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ht="12.75" customHeight="1" x14ac:dyDescent="0.2">
      <c r="A24" s="73"/>
      <c r="B24" s="74"/>
      <c r="C24" s="75">
        <f>C18-C21</f>
        <v>187</v>
      </c>
      <c r="D24" s="75">
        <f>D18-D21</f>
        <v>200</v>
      </c>
      <c r="E24" s="75">
        <f>E18-E21</f>
        <v>198</v>
      </c>
      <c r="F24" s="75">
        <f>F18-F21</f>
        <v>197</v>
      </c>
      <c r="G24" s="75">
        <f t="shared" ref="G24:BR24" si="16">G18-G21</f>
        <v>191</v>
      </c>
      <c r="H24" s="75">
        <f t="shared" si="16"/>
        <v>199</v>
      </c>
      <c r="I24" s="75">
        <f t="shared" si="16"/>
        <v>198</v>
      </c>
      <c r="J24" s="75">
        <f t="shared" si="16"/>
        <v>200</v>
      </c>
      <c r="K24" s="75">
        <f t="shared" si="16"/>
        <v>10</v>
      </c>
      <c r="L24" s="75">
        <f t="shared" si="16"/>
        <v>14</v>
      </c>
      <c r="M24" s="75">
        <f t="shared" si="16"/>
        <v>7</v>
      </c>
      <c r="N24" s="75">
        <f t="shared" si="16"/>
        <v>7</v>
      </c>
      <c r="O24" s="75">
        <f t="shared" si="16"/>
        <v>2</v>
      </c>
      <c r="P24" s="75">
        <f>P18-P21</f>
        <v>8</v>
      </c>
      <c r="Q24" s="75">
        <f>Q18-Q21</f>
        <v>8</v>
      </c>
      <c r="R24" s="75">
        <f t="shared" si="16"/>
        <v>5</v>
      </c>
      <c r="S24" s="75">
        <f t="shared" si="16"/>
        <v>13</v>
      </c>
      <c r="T24" s="75">
        <f t="shared" si="16"/>
        <v>11</v>
      </c>
      <c r="U24" s="75">
        <f t="shared" si="16"/>
        <v>12</v>
      </c>
      <c r="V24" s="75">
        <f t="shared" si="16"/>
        <v>4</v>
      </c>
      <c r="W24" s="75">
        <f t="shared" si="16"/>
        <v>1</v>
      </c>
      <c r="X24" s="75">
        <f t="shared" si="16"/>
        <v>13</v>
      </c>
      <c r="Y24" s="75">
        <f t="shared" si="16"/>
        <v>9</v>
      </c>
      <c r="Z24" s="75">
        <f t="shared" si="16"/>
        <v>10</v>
      </c>
      <c r="AA24" s="75">
        <f t="shared" si="16"/>
        <v>14</v>
      </c>
      <c r="AB24" s="75">
        <f t="shared" si="16"/>
        <v>14</v>
      </c>
      <c r="AC24" s="75">
        <f t="shared" si="16"/>
        <v>5</v>
      </c>
      <c r="AD24" s="75">
        <f t="shared" si="16"/>
        <v>8</v>
      </c>
      <c r="AE24" s="75">
        <f t="shared" si="16"/>
        <v>3</v>
      </c>
      <c r="AF24" s="75">
        <f t="shared" si="16"/>
        <v>9</v>
      </c>
      <c r="AG24" s="75">
        <f t="shared" si="16"/>
        <v>8</v>
      </c>
      <c r="AH24" s="75">
        <f t="shared" si="16"/>
        <v>6</v>
      </c>
      <c r="AI24" s="75">
        <f t="shared" si="16"/>
        <v>16</v>
      </c>
      <c r="AJ24" s="75">
        <f t="shared" si="16"/>
        <v>10</v>
      </c>
      <c r="AK24" s="75">
        <f t="shared" si="16"/>
        <v>6</v>
      </c>
      <c r="AL24" s="75">
        <f t="shared" si="16"/>
        <v>10</v>
      </c>
      <c r="AM24" s="75">
        <f t="shared" si="16"/>
        <v>9</v>
      </c>
      <c r="AN24" s="75">
        <f t="shared" si="16"/>
        <v>7</v>
      </c>
      <c r="AO24" s="75">
        <f t="shared" si="16"/>
        <v>17</v>
      </c>
      <c r="AP24" s="75">
        <f t="shared" si="16"/>
        <v>6</v>
      </c>
      <c r="AQ24" s="75">
        <f t="shared" si="16"/>
        <v>4</v>
      </c>
      <c r="AR24" s="75">
        <f t="shared" si="16"/>
        <v>7</v>
      </c>
      <c r="AS24" s="75">
        <f t="shared" si="16"/>
        <v>6</v>
      </c>
      <c r="AT24" s="75">
        <f t="shared" si="16"/>
        <v>11</v>
      </c>
      <c r="AU24" s="75">
        <f t="shared" si="16"/>
        <v>13</v>
      </c>
      <c r="AV24" s="75">
        <f t="shared" si="16"/>
        <v>14</v>
      </c>
      <c r="AW24" s="75">
        <f t="shared" si="16"/>
        <v>6</v>
      </c>
      <c r="AX24" s="75">
        <f t="shared" si="16"/>
        <v>11</v>
      </c>
      <c r="AY24" s="75">
        <f t="shared" si="16"/>
        <v>11</v>
      </c>
      <c r="AZ24" s="75">
        <f t="shared" si="16"/>
        <v>9</v>
      </c>
      <c r="BA24" s="75">
        <f t="shared" si="16"/>
        <v>17</v>
      </c>
      <c r="BB24" s="75">
        <f t="shared" si="16"/>
        <v>1</v>
      </c>
      <c r="BC24" s="75">
        <f t="shared" si="16"/>
        <v>17</v>
      </c>
      <c r="BD24" s="75">
        <f t="shared" si="16"/>
        <v>4</v>
      </c>
      <c r="BE24" s="75">
        <f t="shared" si="16"/>
        <v>2</v>
      </c>
      <c r="BF24" s="75">
        <f t="shared" si="16"/>
        <v>5</v>
      </c>
      <c r="BG24" s="75">
        <f t="shared" si="16"/>
        <v>15</v>
      </c>
      <c r="BH24" s="75">
        <f t="shared" si="16"/>
        <v>8</v>
      </c>
      <c r="BI24" s="75">
        <f t="shared" si="16"/>
        <v>10</v>
      </c>
      <c r="BJ24" s="75">
        <f t="shared" si="16"/>
        <v>6</v>
      </c>
      <c r="BK24" s="75">
        <f t="shared" si="16"/>
        <v>18</v>
      </c>
      <c r="BL24" s="75">
        <f t="shared" si="16"/>
        <v>18</v>
      </c>
      <c r="BM24" s="75">
        <f t="shared" si="16"/>
        <v>6</v>
      </c>
      <c r="BN24" s="75">
        <f t="shared" si="16"/>
        <v>17</v>
      </c>
      <c r="BO24" s="75">
        <f t="shared" si="16"/>
        <v>12</v>
      </c>
      <c r="BP24" s="75">
        <f t="shared" si="16"/>
        <v>14</v>
      </c>
      <c r="BQ24" s="75">
        <f t="shared" si="16"/>
        <v>1</v>
      </c>
      <c r="BR24" s="75">
        <f t="shared" si="16"/>
        <v>17</v>
      </c>
      <c r="BS24" s="75">
        <f t="shared" ref="BS24:ED24" si="17">BS18-BS21</f>
        <v>3</v>
      </c>
      <c r="BT24" s="75">
        <f t="shared" si="17"/>
        <v>7</v>
      </c>
      <c r="BU24" s="75">
        <f t="shared" si="17"/>
        <v>5</v>
      </c>
      <c r="BV24" s="75">
        <f t="shared" si="17"/>
        <v>12</v>
      </c>
      <c r="BW24" s="75">
        <f t="shared" si="17"/>
        <v>16</v>
      </c>
      <c r="BX24" s="75">
        <f t="shared" si="17"/>
        <v>12</v>
      </c>
      <c r="BY24" s="75">
        <f t="shared" si="17"/>
        <v>18</v>
      </c>
      <c r="BZ24" s="75">
        <f t="shared" si="17"/>
        <v>9</v>
      </c>
      <c r="CA24" s="75">
        <f t="shared" si="17"/>
        <v>11</v>
      </c>
      <c r="CB24" s="75">
        <f t="shared" si="17"/>
        <v>12</v>
      </c>
      <c r="CC24" s="75">
        <f t="shared" si="17"/>
        <v>5</v>
      </c>
      <c r="CD24" s="75">
        <f t="shared" si="17"/>
        <v>2</v>
      </c>
      <c r="CE24" s="75">
        <f t="shared" si="17"/>
        <v>18</v>
      </c>
      <c r="CF24" s="75">
        <f t="shared" si="17"/>
        <v>2</v>
      </c>
      <c r="CG24" s="75">
        <f t="shared" si="17"/>
        <v>8</v>
      </c>
      <c r="CH24" s="75">
        <f t="shared" si="17"/>
        <v>8</v>
      </c>
      <c r="CI24" s="75">
        <f t="shared" si="17"/>
        <v>9</v>
      </c>
      <c r="CJ24" s="75">
        <f t="shared" si="17"/>
        <v>14</v>
      </c>
      <c r="CK24" s="75">
        <f t="shared" si="17"/>
        <v>7</v>
      </c>
      <c r="CL24" s="75">
        <f t="shared" si="17"/>
        <v>4</v>
      </c>
      <c r="CM24" s="75">
        <f t="shared" si="17"/>
        <v>3</v>
      </c>
      <c r="CN24" s="75">
        <f t="shared" si="17"/>
        <v>18</v>
      </c>
      <c r="CO24" s="75">
        <f t="shared" si="17"/>
        <v>13</v>
      </c>
      <c r="CP24" s="75">
        <f t="shared" si="17"/>
        <v>1</v>
      </c>
      <c r="CQ24" s="75">
        <f t="shared" si="17"/>
        <v>1</v>
      </c>
      <c r="CR24" s="75">
        <f t="shared" si="17"/>
        <v>25</v>
      </c>
      <c r="CS24" s="75">
        <f t="shared" si="17"/>
        <v>22</v>
      </c>
      <c r="CT24" s="75">
        <f t="shared" si="17"/>
        <v>21</v>
      </c>
      <c r="CU24" s="75">
        <f t="shared" si="17"/>
        <v>18</v>
      </c>
      <c r="CV24" s="75">
        <f t="shared" si="17"/>
        <v>5</v>
      </c>
      <c r="CW24" s="75">
        <f t="shared" si="17"/>
        <v>4</v>
      </c>
      <c r="CX24" s="75">
        <f t="shared" si="17"/>
        <v>25</v>
      </c>
      <c r="CY24" s="75">
        <f t="shared" si="17"/>
        <v>12</v>
      </c>
      <c r="CZ24" s="75">
        <f t="shared" si="17"/>
        <v>25</v>
      </c>
      <c r="DA24" s="75">
        <f t="shared" si="17"/>
        <v>7</v>
      </c>
      <c r="DB24" s="75">
        <f t="shared" si="17"/>
        <v>2</v>
      </c>
      <c r="DC24" s="75">
        <f t="shared" si="17"/>
        <v>24</v>
      </c>
      <c r="DD24" s="75">
        <f t="shared" si="17"/>
        <v>12</v>
      </c>
      <c r="DE24" s="75">
        <f t="shared" si="17"/>
        <v>4</v>
      </c>
      <c r="DF24" s="75">
        <f t="shared" si="17"/>
        <v>3</v>
      </c>
      <c r="DG24" s="75">
        <f t="shared" si="17"/>
        <v>1</v>
      </c>
      <c r="DH24" s="75">
        <f t="shared" si="17"/>
        <v>21</v>
      </c>
      <c r="DI24" s="75">
        <f t="shared" si="17"/>
        <v>4</v>
      </c>
      <c r="DJ24" s="75">
        <f t="shared" si="17"/>
        <v>5</v>
      </c>
      <c r="DK24" s="75">
        <f t="shared" si="17"/>
        <v>20</v>
      </c>
      <c r="DL24" s="75">
        <f t="shared" si="17"/>
        <v>5</v>
      </c>
      <c r="DM24" s="75">
        <f t="shared" si="17"/>
        <v>13</v>
      </c>
      <c r="DN24" s="75">
        <f t="shared" si="17"/>
        <v>23</v>
      </c>
      <c r="DO24" s="75">
        <f t="shared" si="17"/>
        <v>6</v>
      </c>
      <c r="DP24" s="75">
        <f t="shared" si="17"/>
        <v>21</v>
      </c>
      <c r="DQ24" s="75">
        <f t="shared" si="17"/>
        <v>9</v>
      </c>
      <c r="DR24" s="75">
        <f t="shared" si="17"/>
        <v>16</v>
      </c>
      <c r="DS24" s="75">
        <f t="shared" si="17"/>
        <v>12</v>
      </c>
      <c r="DT24" s="75">
        <f t="shared" si="17"/>
        <v>1</v>
      </c>
      <c r="DU24" s="75">
        <f t="shared" si="17"/>
        <v>5</v>
      </c>
      <c r="DV24" s="75">
        <f t="shared" si="17"/>
        <v>10</v>
      </c>
      <c r="DW24" s="75">
        <f t="shared" si="17"/>
        <v>4</v>
      </c>
      <c r="DX24" s="75">
        <f t="shared" si="17"/>
        <v>2</v>
      </c>
      <c r="DY24" s="75">
        <f t="shared" si="17"/>
        <v>20</v>
      </c>
      <c r="DZ24" s="75">
        <f t="shared" si="17"/>
        <v>15</v>
      </c>
      <c r="EA24" s="75">
        <f t="shared" si="17"/>
        <v>7</v>
      </c>
      <c r="EB24" s="75">
        <f t="shared" si="17"/>
        <v>2</v>
      </c>
      <c r="EC24" s="75">
        <f t="shared" si="17"/>
        <v>9</v>
      </c>
      <c r="ED24" s="75">
        <f t="shared" si="17"/>
        <v>9</v>
      </c>
      <c r="EE24" s="75">
        <f t="shared" ref="EE24:GP24" si="18">EE18-EE21</f>
        <v>17</v>
      </c>
      <c r="EF24" s="75">
        <f t="shared" si="18"/>
        <v>17</v>
      </c>
      <c r="EG24" s="75">
        <f t="shared" si="18"/>
        <v>6</v>
      </c>
      <c r="EH24" s="75">
        <f t="shared" si="18"/>
        <v>19</v>
      </c>
      <c r="EI24" s="75">
        <f t="shared" si="18"/>
        <v>2</v>
      </c>
      <c r="EJ24" s="75">
        <f t="shared" si="18"/>
        <v>15</v>
      </c>
      <c r="EK24" s="75">
        <f t="shared" si="18"/>
        <v>17</v>
      </c>
      <c r="EL24" s="75">
        <f t="shared" si="18"/>
        <v>14</v>
      </c>
      <c r="EM24" s="75">
        <f t="shared" si="18"/>
        <v>14</v>
      </c>
      <c r="EN24" s="75">
        <f t="shared" si="18"/>
        <v>15</v>
      </c>
      <c r="EO24" s="75">
        <f t="shared" si="18"/>
        <v>14</v>
      </c>
      <c r="EP24" s="75">
        <f t="shared" si="18"/>
        <v>20</v>
      </c>
      <c r="EQ24" s="75">
        <f t="shared" si="18"/>
        <v>11</v>
      </c>
      <c r="ER24" s="75">
        <f t="shared" si="18"/>
        <v>17</v>
      </c>
      <c r="ES24" s="75">
        <f t="shared" si="18"/>
        <v>16</v>
      </c>
      <c r="ET24" s="75">
        <f t="shared" si="18"/>
        <v>8</v>
      </c>
      <c r="EU24" s="75">
        <f t="shared" si="18"/>
        <v>6</v>
      </c>
      <c r="EV24" s="75">
        <f t="shared" si="18"/>
        <v>12</v>
      </c>
      <c r="EW24" s="75">
        <f t="shared" si="18"/>
        <v>4</v>
      </c>
      <c r="EX24" s="75">
        <f t="shared" si="18"/>
        <v>6</v>
      </c>
      <c r="EY24" s="75">
        <f t="shared" si="18"/>
        <v>2</v>
      </c>
      <c r="EZ24" s="75">
        <f t="shared" si="18"/>
        <v>1</v>
      </c>
      <c r="FA24" s="75">
        <f t="shared" si="18"/>
        <v>4</v>
      </c>
      <c r="FB24" s="75">
        <f t="shared" si="18"/>
        <v>10</v>
      </c>
      <c r="FC24" s="75">
        <f t="shared" si="18"/>
        <v>8</v>
      </c>
      <c r="FD24" s="75">
        <f t="shared" si="18"/>
        <v>5</v>
      </c>
      <c r="FE24" s="75">
        <f t="shared" si="18"/>
        <v>13</v>
      </c>
      <c r="FF24" s="75">
        <f t="shared" si="18"/>
        <v>4</v>
      </c>
      <c r="FG24" s="75">
        <f t="shared" si="18"/>
        <v>3</v>
      </c>
      <c r="FH24" s="75">
        <f t="shared" si="18"/>
        <v>13</v>
      </c>
      <c r="FI24" s="75">
        <f t="shared" si="18"/>
        <v>11</v>
      </c>
      <c r="FJ24" s="75">
        <f t="shared" si="18"/>
        <v>1</v>
      </c>
      <c r="FK24" s="75">
        <f t="shared" si="18"/>
        <v>7</v>
      </c>
      <c r="FL24" s="75">
        <f t="shared" si="18"/>
        <v>12</v>
      </c>
      <c r="FM24" s="75">
        <f t="shared" si="18"/>
        <v>3</v>
      </c>
      <c r="FN24" s="75">
        <f t="shared" si="18"/>
        <v>9</v>
      </c>
      <c r="FO24" s="75">
        <f t="shared" si="18"/>
        <v>2</v>
      </c>
      <c r="FP24" s="75">
        <f t="shared" si="18"/>
        <v>11</v>
      </c>
      <c r="FQ24" s="75">
        <f t="shared" si="18"/>
        <v>12</v>
      </c>
      <c r="FR24" s="75">
        <f t="shared" si="18"/>
        <v>12</v>
      </c>
      <c r="FS24" s="75">
        <f t="shared" si="18"/>
        <v>7</v>
      </c>
      <c r="FT24" s="75">
        <f t="shared" si="18"/>
        <v>12</v>
      </c>
      <c r="FU24" s="75">
        <f t="shared" si="18"/>
        <v>1</v>
      </c>
      <c r="FV24" s="75">
        <f t="shared" si="18"/>
        <v>4</v>
      </c>
      <c r="FW24" s="75">
        <f t="shared" si="18"/>
        <v>11</v>
      </c>
      <c r="FX24" s="75">
        <f t="shared" si="18"/>
        <v>16</v>
      </c>
      <c r="FY24" s="75">
        <f t="shared" si="18"/>
        <v>6</v>
      </c>
      <c r="FZ24" s="75">
        <f t="shared" si="18"/>
        <v>14</v>
      </c>
      <c r="GA24" s="75">
        <f t="shared" si="18"/>
        <v>15</v>
      </c>
      <c r="GB24" s="75">
        <f t="shared" si="18"/>
        <v>3</v>
      </c>
      <c r="GC24" s="75">
        <f t="shared" si="18"/>
        <v>7</v>
      </c>
      <c r="GD24" s="75">
        <f t="shared" si="18"/>
        <v>10</v>
      </c>
      <c r="GE24" s="75">
        <f t="shared" si="18"/>
        <v>15</v>
      </c>
      <c r="GF24" s="75">
        <f t="shared" si="18"/>
        <v>3</v>
      </c>
      <c r="GG24" s="75">
        <f t="shared" si="18"/>
        <v>8</v>
      </c>
      <c r="GH24" s="75">
        <f t="shared" si="18"/>
        <v>13</v>
      </c>
      <c r="GI24" s="75">
        <f t="shared" si="18"/>
        <v>11</v>
      </c>
      <c r="GJ24" s="75">
        <f t="shared" si="18"/>
        <v>13</v>
      </c>
      <c r="GK24" s="75">
        <f t="shared" si="18"/>
        <v>5</v>
      </c>
      <c r="GL24" s="75">
        <f t="shared" si="18"/>
        <v>6</v>
      </c>
      <c r="GM24" s="75">
        <f t="shared" si="18"/>
        <v>15</v>
      </c>
      <c r="GN24" s="75">
        <f t="shared" si="18"/>
        <v>3</v>
      </c>
      <c r="GO24" s="75">
        <f t="shared" si="18"/>
        <v>15</v>
      </c>
      <c r="GP24" s="75">
        <f t="shared" si="18"/>
        <v>7</v>
      </c>
      <c r="GQ24" s="75">
        <f t="shared" ref="GQ24:IV24" si="19">GQ18-GQ21</f>
        <v>15</v>
      </c>
      <c r="GR24" s="75">
        <f t="shared" si="19"/>
        <v>16</v>
      </c>
      <c r="GS24" s="75">
        <f t="shared" si="19"/>
        <v>6</v>
      </c>
      <c r="GT24" s="75">
        <f t="shared" si="19"/>
        <v>7</v>
      </c>
      <c r="GU24" s="75">
        <f t="shared" si="19"/>
        <v>5</v>
      </c>
      <c r="GV24" s="75">
        <f t="shared" si="19"/>
        <v>5</v>
      </c>
      <c r="GW24" s="75">
        <f t="shared" si="19"/>
        <v>1</v>
      </c>
      <c r="GX24" s="75">
        <f t="shared" si="19"/>
        <v>2</v>
      </c>
      <c r="GY24" s="75">
        <f t="shared" si="19"/>
        <v>8</v>
      </c>
      <c r="GZ24" s="75">
        <f t="shared" si="19"/>
        <v>5</v>
      </c>
      <c r="HA24" s="75">
        <f t="shared" si="19"/>
        <v>4</v>
      </c>
      <c r="HB24" s="75">
        <f t="shared" si="19"/>
        <v>9</v>
      </c>
      <c r="HC24" s="75">
        <f t="shared" si="19"/>
        <v>4</v>
      </c>
      <c r="HD24" s="75">
        <f t="shared" si="19"/>
        <v>14</v>
      </c>
      <c r="HE24" s="75">
        <f t="shared" si="19"/>
        <v>10</v>
      </c>
      <c r="HF24" s="75">
        <f t="shared" si="19"/>
        <v>8</v>
      </c>
      <c r="HG24" s="75">
        <f t="shared" si="19"/>
        <v>6</v>
      </c>
      <c r="HH24" s="75">
        <f t="shared" si="19"/>
        <v>2</v>
      </c>
      <c r="HI24" s="75">
        <f t="shared" si="19"/>
        <v>9</v>
      </c>
      <c r="HJ24" s="75">
        <f t="shared" si="19"/>
        <v>5</v>
      </c>
      <c r="HK24" s="75">
        <f t="shared" si="19"/>
        <v>7</v>
      </c>
      <c r="HL24" s="75">
        <f t="shared" si="19"/>
        <v>4</v>
      </c>
      <c r="HM24" s="75">
        <f t="shared" si="19"/>
        <v>2</v>
      </c>
      <c r="HN24" s="75">
        <f t="shared" si="19"/>
        <v>5</v>
      </c>
      <c r="HO24" s="75">
        <f t="shared" si="19"/>
        <v>10</v>
      </c>
      <c r="HP24" s="75">
        <f t="shared" si="19"/>
        <v>9</v>
      </c>
      <c r="HQ24" s="75">
        <f t="shared" si="19"/>
        <v>10</v>
      </c>
      <c r="HR24" s="75">
        <f t="shared" si="19"/>
        <v>10</v>
      </c>
      <c r="HS24" s="75">
        <f t="shared" si="19"/>
        <v>7</v>
      </c>
      <c r="HT24" s="75">
        <f t="shared" si="19"/>
        <v>5</v>
      </c>
      <c r="HU24" s="75">
        <f t="shared" si="19"/>
        <v>8</v>
      </c>
      <c r="HV24" s="75">
        <f t="shared" si="19"/>
        <v>5</v>
      </c>
      <c r="HW24" s="75">
        <f t="shared" si="19"/>
        <v>1</v>
      </c>
      <c r="HX24" s="75">
        <f t="shared" si="19"/>
        <v>2</v>
      </c>
      <c r="HY24" s="75">
        <f t="shared" si="19"/>
        <v>1</v>
      </c>
      <c r="HZ24" s="75">
        <f t="shared" si="19"/>
        <v>9</v>
      </c>
      <c r="IA24" s="75">
        <f t="shared" si="19"/>
        <v>1</v>
      </c>
      <c r="IB24" s="75">
        <f t="shared" si="19"/>
        <v>4</v>
      </c>
      <c r="IC24" s="75">
        <f t="shared" si="19"/>
        <v>7</v>
      </c>
      <c r="ID24" s="75">
        <f t="shared" si="19"/>
        <v>2</v>
      </c>
      <c r="IE24" s="75">
        <f t="shared" si="19"/>
        <v>1</v>
      </c>
      <c r="IF24" s="75">
        <f t="shared" si="19"/>
        <v>1</v>
      </c>
      <c r="IG24" s="75">
        <f t="shared" si="19"/>
        <v>4</v>
      </c>
      <c r="IH24" s="75">
        <f t="shared" si="19"/>
        <v>7</v>
      </c>
      <c r="II24" s="75">
        <f t="shared" si="19"/>
        <v>3</v>
      </c>
      <c r="IJ24" s="75">
        <f t="shared" si="19"/>
        <v>8</v>
      </c>
      <c r="IK24" s="75">
        <f t="shared" si="19"/>
        <v>19</v>
      </c>
      <c r="IL24" s="75">
        <f t="shared" si="19"/>
        <v>8</v>
      </c>
      <c r="IM24" s="75">
        <f t="shared" si="19"/>
        <v>1</v>
      </c>
      <c r="IN24" s="75">
        <f t="shared" si="19"/>
        <v>12</v>
      </c>
      <c r="IO24" s="75">
        <f t="shared" si="19"/>
        <v>19</v>
      </c>
      <c r="IP24" s="75">
        <f t="shared" si="19"/>
        <v>2</v>
      </c>
      <c r="IQ24" s="75">
        <f t="shared" si="19"/>
        <v>12</v>
      </c>
      <c r="IR24" s="75">
        <f t="shared" si="19"/>
        <v>11</v>
      </c>
      <c r="IS24" s="75">
        <f t="shared" si="19"/>
        <v>2</v>
      </c>
      <c r="IT24" s="75">
        <f t="shared" si="19"/>
        <v>11</v>
      </c>
      <c r="IU24" s="75">
        <f t="shared" si="19"/>
        <v>9</v>
      </c>
      <c r="IV24" s="75">
        <f t="shared" si="19"/>
        <v>19</v>
      </c>
    </row>
    <row r="25" spans="1:256" ht="12.75" customHeight="1" thickBot="1" x14ac:dyDescent="0.25">
      <c r="A25" s="76"/>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12.75" customHeight="1" x14ac:dyDescent="0.2">
      <c r="A26" s="95" t="s">
        <v>24</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3"/>
      <c r="AL26" s="95" t="s">
        <v>24</v>
      </c>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3"/>
      <c r="BW26" s="95" t="s">
        <v>24</v>
      </c>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3"/>
      <c r="DH26" s="95" t="s">
        <v>24</v>
      </c>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3"/>
      <c r="ES26" s="95" t="s">
        <v>24</v>
      </c>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3"/>
      <c r="GD26" s="95" t="s">
        <v>24</v>
      </c>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3"/>
      <c r="HO26" s="95" t="s">
        <v>24</v>
      </c>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row>
    <row r="27" spans="1:256" ht="12.75" customHeight="1" x14ac:dyDescent="0.2">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c r="AL27" s="97"/>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9"/>
      <c r="BW27" s="97"/>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9"/>
      <c r="DH27" s="97"/>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9"/>
      <c r="ES27" s="97"/>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9"/>
      <c r="GD27" s="97"/>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9"/>
      <c r="HO27" s="97"/>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row>
    <row r="28" spans="1:256" ht="12.75" customHeight="1" thickBot="1" x14ac:dyDescent="0.25">
      <c r="A28" s="100"/>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2"/>
      <c r="AL28" s="100"/>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2"/>
      <c r="BW28" s="100"/>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2"/>
      <c r="DH28" s="100"/>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2"/>
      <c r="ES28" s="100"/>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2"/>
      <c r="GD28" s="100"/>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2"/>
      <c r="HO28" s="100"/>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spans="1:256" ht="12.75" customHeight="1" x14ac:dyDescent="0.2">
      <c r="A29" s="103" t="s">
        <v>25</v>
      </c>
      <c r="B29" s="104"/>
      <c r="C29" s="105"/>
      <c r="D29" s="105"/>
      <c r="E29" s="105"/>
      <c r="F29" s="105"/>
      <c r="G29" s="105"/>
      <c r="H29" s="105"/>
      <c r="I29" s="105"/>
      <c r="J29" s="105"/>
      <c r="K29" s="105"/>
      <c r="L29" s="105"/>
      <c r="M29" s="105"/>
      <c r="N29" s="105"/>
      <c r="O29" s="106"/>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6"/>
      <c r="AP29" s="105"/>
      <c r="AQ29" s="105"/>
      <c r="AR29" s="105"/>
      <c r="AS29" s="105"/>
      <c r="AT29" s="106"/>
      <c r="AU29" s="106"/>
      <c r="AV29" s="106"/>
      <c r="AW29" s="106"/>
      <c r="AX29" s="106"/>
      <c r="AY29" s="105"/>
      <c r="AZ29" s="105"/>
      <c r="BA29" s="105"/>
      <c r="BB29" s="105"/>
      <c r="BC29" s="105"/>
      <c r="BD29" s="106"/>
      <c r="BE29" s="105"/>
      <c r="BF29" s="105"/>
      <c r="BG29" s="105"/>
      <c r="BH29" s="105"/>
      <c r="BI29" s="105"/>
      <c r="BJ29" s="105"/>
      <c r="BK29" s="105"/>
      <c r="BL29" s="105"/>
      <c r="BM29" s="105"/>
      <c r="BN29" s="105"/>
      <c r="BO29" s="106"/>
      <c r="BP29" s="106"/>
      <c r="BQ29" s="105"/>
      <c r="BR29" s="105"/>
      <c r="BS29" s="105"/>
      <c r="BT29" s="106"/>
      <c r="BU29" s="105"/>
      <c r="BV29" s="105"/>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c r="IV29" s="106"/>
    </row>
    <row r="30" spans="1:256" ht="12.75" customHeight="1" thickBot="1" x14ac:dyDescent="0.25">
      <c r="A30" s="107"/>
      <c r="B30" s="108"/>
      <c r="C30" s="109" t="s">
        <v>26</v>
      </c>
      <c r="D30" s="109" t="s">
        <v>26</v>
      </c>
      <c r="E30" s="109" t="s">
        <v>26</v>
      </c>
      <c r="F30" s="109" t="s">
        <v>26</v>
      </c>
      <c r="G30" s="109" t="s">
        <v>26</v>
      </c>
      <c r="H30" s="109" t="s">
        <v>26</v>
      </c>
      <c r="I30" s="109" t="s">
        <v>26</v>
      </c>
      <c r="J30" s="109" t="s">
        <v>26</v>
      </c>
      <c r="K30" s="109" t="s">
        <v>26</v>
      </c>
      <c r="L30" s="109" t="s">
        <v>26</v>
      </c>
      <c r="M30" s="109" t="s">
        <v>26</v>
      </c>
      <c r="N30" s="109" t="s">
        <v>26</v>
      </c>
      <c r="O30" s="110" t="s">
        <v>26</v>
      </c>
      <c r="P30" s="109" t="s">
        <v>26</v>
      </c>
      <c r="Q30" s="109" t="s">
        <v>26</v>
      </c>
      <c r="R30" s="109" t="s">
        <v>26</v>
      </c>
      <c r="S30" s="109" t="s">
        <v>26</v>
      </c>
      <c r="T30" s="109" t="s">
        <v>26</v>
      </c>
      <c r="U30" s="109" t="s">
        <v>26</v>
      </c>
      <c r="V30" s="109" t="s">
        <v>26</v>
      </c>
      <c r="W30" s="109" t="s">
        <v>26</v>
      </c>
      <c r="X30" s="109" t="s">
        <v>26</v>
      </c>
      <c r="Y30" s="109" t="s">
        <v>26</v>
      </c>
      <c r="Z30" s="109" t="s">
        <v>26</v>
      </c>
      <c r="AA30" s="109" t="s">
        <v>26</v>
      </c>
      <c r="AB30" s="109" t="s">
        <v>26</v>
      </c>
      <c r="AC30" s="109" t="s">
        <v>26</v>
      </c>
      <c r="AD30" s="109" t="s">
        <v>26</v>
      </c>
      <c r="AE30" s="109" t="s">
        <v>26</v>
      </c>
      <c r="AF30" s="109" t="s">
        <v>26</v>
      </c>
      <c r="AG30" s="109" t="s">
        <v>26</v>
      </c>
      <c r="AH30" s="109" t="s">
        <v>26</v>
      </c>
      <c r="AI30" s="109" t="s">
        <v>26</v>
      </c>
      <c r="AJ30" s="109" t="s">
        <v>26</v>
      </c>
      <c r="AK30" s="109" t="s">
        <v>26</v>
      </c>
      <c r="AL30" s="109" t="s">
        <v>26</v>
      </c>
      <c r="AM30" s="109" t="s">
        <v>26</v>
      </c>
      <c r="AN30" s="109" t="s">
        <v>26</v>
      </c>
      <c r="AO30" s="110" t="s">
        <v>26</v>
      </c>
      <c r="AP30" s="109" t="s">
        <v>26</v>
      </c>
      <c r="AQ30" s="109" t="s">
        <v>26</v>
      </c>
      <c r="AR30" s="109" t="s">
        <v>26</v>
      </c>
      <c r="AS30" s="109" t="s">
        <v>26</v>
      </c>
      <c r="AT30" s="110" t="s">
        <v>26</v>
      </c>
      <c r="AU30" s="110" t="s">
        <v>26</v>
      </c>
      <c r="AV30" s="110" t="s">
        <v>26</v>
      </c>
      <c r="AW30" s="110" t="s">
        <v>26</v>
      </c>
      <c r="AX30" s="110" t="s">
        <v>26</v>
      </c>
      <c r="AY30" s="109" t="s">
        <v>26</v>
      </c>
      <c r="AZ30" s="109" t="s">
        <v>26</v>
      </c>
      <c r="BA30" s="109" t="s">
        <v>26</v>
      </c>
      <c r="BB30" s="109" t="s">
        <v>26</v>
      </c>
      <c r="BC30" s="109" t="s">
        <v>26</v>
      </c>
      <c r="BD30" s="110" t="s">
        <v>26</v>
      </c>
      <c r="BE30" s="109" t="s">
        <v>26</v>
      </c>
      <c r="BF30" s="109" t="s">
        <v>26</v>
      </c>
      <c r="BG30" s="109" t="s">
        <v>26</v>
      </c>
      <c r="BH30" s="109" t="s">
        <v>26</v>
      </c>
      <c r="BI30" s="109" t="s">
        <v>26</v>
      </c>
      <c r="BJ30" s="109" t="s">
        <v>26</v>
      </c>
      <c r="BK30" s="109" t="s">
        <v>26</v>
      </c>
      <c r="BL30" s="109" t="s">
        <v>26</v>
      </c>
      <c r="BM30" s="109" t="s">
        <v>26</v>
      </c>
      <c r="BN30" s="109" t="s">
        <v>26</v>
      </c>
      <c r="BO30" s="110" t="s">
        <v>26</v>
      </c>
      <c r="BP30" s="110" t="s">
        <v>26</v>
      </c>
      <c r="BQ30" s="109" t="s">
        <v>26</v>
      </c>
      <c r="BR30" s="109" t="s">
        <v>26</v>
      </c>
      <c r="BS30" s="109" t="s">
        <v>26</v>
      </c>
      <c r="BT30" s="110" t="s">
        <v>26</v>
      </c>
      <c r="BU30" s="109" t="s">
        <v>26</v>
      </c>
      <c r="BV30" s="109" t="s">
        <v>26</v>
      </c>
      <c r="BW30" s="110" t="s">
        <v>26</v>
      </c>
      <c r="BX30" s="110" t="s">
        <v>26</v>
      </c>
      <c r="BY30" s="110" t="s">
        <v>26</v>
      </c>
      <c r="BZ30" s="110" t="s">
        <v>26</v>
      </c>
      <c r="CA30" s="110" t="s">
        <v>26</v>
      </c>
      <c r="CB30" s="110" t="s">
        <v>26</v>
      </c>
      <c r="CC30" s="110" t="s">
        <v>26</v>
      </c>
      <c r="CD30" s="110" t="s">
        <v>26</v>
      </c>
      <c r="CE30" s="110" t="s">
        <v>26</v>
      </c>
      <c r="CF30" s="110" t="s">
        <v>26</v>
      </c>
      <c r="CG30" s="110" t="s">
        <v>26</v>
      </c>
      <c r="CH30" s="110" t="s">
        <v>26</v>
      </c>
      <c r="CI30" s="110" t="s">
        <v>26</v>
      </c>
      <c r="CJ30" s="110" t="s">
        <v>26</v>
      </c>
      <c r="CK30" s="110" t="s">
        <v>26</v>
      </c>
      <c r="CL30" s="110" t="s">
        <v>26</v>
      </c>
      <c r="CM30" s="110" t="s">
        <v>26</v>
      </c>
      <c r="CN30" s="110" t="s">
        <v>26</v>
      </c>
      <c r="CO30" s="110" t="s">
        <v>26</v>
      </c>
      <c r="CP30" s="110" t="s">
        <v>26</v>
      </c>
      <c r="CQ30" s="110" t="s">
        <v>26</v>
      </c>
      <c r="CR30" s="110" t="s">
        <v>26</v>
      </c>
      <c r="CS30" s="110" t="s">
        <v>26</v>
      </c>
      <c r="CT30" s="110" t="s">
        <v>26</v>
      </c>
      <c r="CU30" s="110" t="s">
        <v>26</v>
      </c>
      <c r="CV30" s="110" t="s">
        <v>26</v>
      </c>
      <c r="CW30" s="110" t="s">
        <v>26</v>
      </c>
      <c r="CX30" s="110" t="s">
        <v>26</v>
      </c>
      <c r="CY30" s="110" t="s">
        <v>26</v>
      </c>
      <c r="CZ30" s="110" t="s">
        <v>26</v>
      </c>
      <c r="DA30" s="110" t="s">
        <v>26</v>
      </c>
      <c r="DB30" s="110" t="s">
        <v>26</v>
      </c>
      <c r="DC30" s="110" t="s">
        <v>26</v>
      </c>
      <c r="DD30" s="110" t="s">
        <v>26</v>
      </c>
      <c r="DE30" s="110" t="s">
        <v>26</v>
      </c>
      <c r="DF30" s="110" t="s">
        <v>26</v>
      </c>
      <c r="DG30" s="110" t="s">
        <v>26</v>
      </c>
      <c r="DH30" s="110" t="s">
        <v>26</v>
      </c>
      <c r="DI30" s="110" t="s">
        <v>26</v>
      </c>
      <c r="DJ30" s="110" t="s">
        <v>26</v>
      </c>
      <c r="DK30" s="110" t="s">
        <v>26</v>
      </c>
      <c r="DL30" s="110" t="s">
        <v>26</v>
      </c>
      <c r="DM30" s="110" t="s">
        <v>26</v>
      </c>
      <c r="DN30" s="110" t="s">
        <v>26</v>
      </c>
      <c r="DO30" s="110" t="s">
        <v>26</v>
      </c>
      <c r="DP30" s="110" t="s">
        <v>26</v>
      </c>
      <c r="DQ30" s="110" t="s">
        <v>26</v>
      </c>
      <c r="DR30" s="110" t="s">
        <v>26</v>
      </c>
      <c r="DS30" s="110" t="s">
        <v>26</v>
      </c>
      <c r="DT30" s="110" t="s">
        <v>26</v>
      </c>
      <c r="DU30" s="110" t="s">
        <v>26</v>
      </c>
      <c r="DV30" s="110" t="s">
        <v>26</v>
      </c>
      <c r="DW30" s="110" t="s">
        <v>26</v>
      </c>
      <c r="DX30" s="110" t="s">
        <v>26</v>
      </c>
      <c r="DY30" s="110" t="s">
        <v>26</v>
      </c>
      <c r="DZ30" s="110" t="s">
        <v>26</v>
      </c>
      <c r="EA30" s="110" t="s">
        <v>26</v>
      </c>
      <c r="EB30" s="110" t="s">
        <v>26</v>
      </c>
      <c r="EC30" s="110" t="s">
        <v>26</v>
      </c>
      <c r="ED30" s="110" t="s">
        <v>26</v>
      </c>
      <c r="EE30" s="110" t="s">
        <v>26</v>
      </c>
      <c r="EF30" s="110" t="s">
        <v>26</v>
      </c>
      <c r="EG30" s="110" t="s">
        <v>26</v>
      </c>
      <c r="EH30" s="110" t="s">
        <v>26</v>
      </c>
      <c r="EI30" s="110" t="s">
        <v>26</v>
      </c>
      <c r="EJ30" s="110" t="s">
        <v>26</v>
      </c>
      <c r="EK30" s="110" t="s">
        <v>26</v>
      </c>
      <c r="EL30" s="110" t="s">
        <v>26</v>
      </c>
      <c r="EM30" s="110" t="s">
        <v>26</v>
      </c>
      <c r="EN30" s="110" t="s">
        <v>26</v>
      </c>
      <c r="EO30" s="110" t="s">
        <v>26</v>
      </c>
      <c r="EP30" s="110" t="s">
        <v>26</v>
      </c>
      <c r="EQ30" s="110" t="s">
        <v>26</v>
      </c>
      <c r="ER30" s="110" t="s">
        <v>26</v>
      </c>
      <c r="ES30" s="110" t="s">
        <v>26</v>
      </c>
      <c r="ET30" s="110" t="s">
        <v>26</v>
      </c>
      <c r="EU30" s="110" t="s">
        <v>26</v>
      </c>
      <c r="EV30" s="110" t="s">
        <v>26</v>
      </c>
      <c r="EW30" s="110" t="s">
        <v>26</v>
      </c>
      <c r="EX30" s="110" t="s">
        <v>26</v>
      </c>
      <c r="EY30" s="110" t="s">
        <v>26</v>
      </c>
      <c r="EZ30" s="110" t="s">
        <v>26</v>
      </c>
      <c r="FA30" s="110" t="s">
        <v>26</v>
      </c>
      <c r="FB30" s="110" t="s">
        <v>26</v>
      </c>
      <c r="FC30" s="110" t="s">
        <v>26</v>
      </c>
      <c r="FD30" s="110" t="s">
        <v>26</v>
      </c>
      <c r="FE30" s="110" t="s">
        <v>26</v>
      </c>
      <c r="FF30" s="110" t="s">
        <v>26</v>
      </c>
      <c r="FG30" s="110" t="s">
        <v>26</v>
      </c>
      <c r="FH30" s="110" t="s">
        <v>26</v>
      </c>
      <c r="FI30" s="110" t="s">
        <v>26</v>
      </c>
      <c r="FJ30" s="110" t="s">
        <v>26</v>
      </c>
      <c r="FK30" s="110" t="s">
        <v>26</v>
      </c>
      <c r="FL30" s="110" t="s">
        <v>26</v>
      </c>
      <c r="FM30" s="110" t="s">
        <v>26</v>
      </c>
      <c r="FN30" s="110" t="s">
        <v>26</v>
      </c>
      <c r="FO30" s="110" t="s">
        <v>26</v>
      </c>
      <c r="FP30" s="110" t="s">
        <v>26</v>
      </c>
      <c r="FQ30" s="110" t="s">
        <v>26</v>
      </c>
      <c r="FR30" s="110" t="s">
        <v>26</v>
      </c>
      <c r="FS30" s="110" t="s">
        <v>26</v>
      </c>
      <c r="FT30" s="110" t="s">
        <v>26</v>
      </c>
      <c r="FU30" s="110" t="s">
        <v>26</v>
      </c>
      <c r="FV30" s="110" t="s">
        <v>26</v>
      </c>
      <c r="FW30" s="110" t="s">
        <v>26</v>
      </c>
      <c r="FX30" s="110" t="s">
        <v>26</v>
      </c>
      <c r="FY30" s="110" t="s">
        <v>26</v>
      </c>
      <c r="FZ30" s="110" t="s">
        <v>26</v>
      </c>
      <c r="GA30" s="110" t="s">
        <v>26</v>
      </c>
      <c r="GB30" s="110" t="s">
        <v>26</v>
      </c>
      <c r="GC30" s="110" t="s">
        <v>26</v>
      </c>
      <c r="GD30" s="110" t="s">
        <v>26</v>
      </c>
      <c r="GE30" s="110" t="s">
        <v>26</v>
      </c>
      <c r="GF30" s="110" t="s">
        <v>26</v>
      </c>
      <c r="GG30" s="110" t="s">
        <v>26</v>
      </c>
      <c r="GH30" s="110" t="s">
        <v>26</v>
      </c>
      <c r="GI30" s="110" t="s">
        <v>26</v>
      </c>
      <c r="GJ30" s="110" t="s">
        <v>26</v>
      </c>
      <c r="GK30" s="110" t="s">
        <v>26</v>
      </c>
      <c r="GL30" s="110" t="s">
        <v>26</v>
      </c>
      <c r="GM30" s="110" t="s">
        <v>26</v>
      </c>
      <c r="GN30" s="110" t="s">
        <v>26</v>
      </c>
      <c r="GO30" s="110" t="s">
        <v>26</v>
      </c>
      <c r="GP30" s="110" t="s">
        <v>26</v>
      </c>
      <c r="GQ30" s="110" t="s">
        <v>26</v>
      </c>
      <c r="GR30" s="110" t="s">
        <v>26</v>
      </c>
      <c r="GS30" s="110" t="s">
        <v>26</v>
      </c>
      <c r="GT30" s="110" t="s">
        <v>26</v>
      </c>
      <c r="GU30" s="110" t="s">
        <v>26</v>
      </c>
      <c r="GV30" s="110" t="s">
        <v>26</v>
      </c>
      <c r="GW30" s="110" t="s">
        <v>26</v>
      </c>
      <c r="GX30" s="110" t="s">
        <v>26</v>
      </c>
      <c r="GY30" s="110" t="s">
        <v>26</v>
      </c>
      <c r="GZ30" s="110" t="s">
        <v>26</v>
      </c>
      <c r="HA30" s="110" t="s">
        <v>26</v>
      </c>
      <c r="HB30" s="110" t="s">
        <v>26</v>
      </c>
      <c r="HC30" s="110" t="s">
        <v>26</v>
      </c>
      <c r="HD30" s="110" t="s">
        <v>26</v>
      </c>
      <c r="HE30" s="110" t="s">
        <v>26</v>
      </c>
      <c r="HF30" s="110" t="s">
        <v>26</v>
      </c>
      <c r="HG30" s="110" t="s">
        <v>26</v>
      </c>
      <c r="HH30" s="110" t="s">
        <v>26</v>
      </c>
      <c r="HI30" s="110" t="s">
        <v>26</v>
      </c>
      <c r="HJ30" s="110" t="s">
        <v>26</v>
      </c>
      <c r="HK30" s="110" t="s">
        <v>26</v>
      </c>
      <c r="HL30" s="110" t="s">
        <v>26</v>
      </c>
      <c r="HM30" s="110" t="s">
        <v>26</v>
      </c>
      <c r="HN30" s="110" t="s">
        <v>26</v>
      </c>
      <c r="HO30" s="110" t="s">
        <v>26</v>
      </c>
      <c r="HP30" s="110" t="s">
        <v>26</v>
      </c>
      <c r="HQ30" s="110" t="s">
        <v>26</v>
      </c>
      <c r="HR30" s="110" t="s">
        <v>26</v>
      </c>
      <c r="HS30" s="110" t="s">
        <v>26</v>
      </c>
      <c r="HT30" s="110" t="s">
        <v>26</v>
      </c>
      <c r="HU30" s="110" t="s">
        <v>26</v>
      </c>
      <c r="HV30" s="110" t="s">
        <v>26</v>
      </c>
      <c r="HW30" s="110" t="s">
        <v>26</v>
      </c>
      <c r="HX30" s="110" t="s">
        <v>26</v>
      </c>
      <c r="HY30" s="110" t="s">
        <v>26</v>
      </c>
      <c r="HZ30" s="110" t="s">
        <v>26</v>
      </c>
      <c r="IA30" s="110" t="s">
        <v>26</v>
      </c>
      <c r="IB30" s="110" t="s">
        <v>26</v>
      </c>
      <c r="IC30" s="110" t="s">
        <v>26</v>
      </c>
      <c r="ID30" s="110" t="s">
        <v>26</v>
      </c>
      <c r="IE30" s="110" t="s">
        <v>26</v>
      </c>
      <c r="IF30" s="110" t="s">
        <v>26</v>
      </c>
      <c r="IG30" s="110" t="s">
        <v>26</v>
      </c>
      <c r="IH30" s="110" t="s">
        <v>26</v>
      </c>
      <c r="II30" s="110" t="s">
        <v>26</v>
      </c>
      <c r="IJ30" s="110" t="s">
        <v>26</v>
      </c>
      <c r="IK30" s="110" t="s">
        <v>26</v>
      </c>
      <c r="IL30" s="110" t="s">
        <v>26</v>
      </c>
      <c r="IM30" s="110" t="s">
        <v>26</v>
      </c>
      <c r="IN30" s="110" t="s">
        <v>26</v>
      </c>
      <c r="IO30" s="110" t="s">
        <v>26</v>
      </c>
      <c r="IP30" s="110" t="s">
        <v>26</v>
      </c>
      <c r="IQ30" s="110" t="s">
        <v>26</v>
      </c>
      <c r="IR30" s="110" t="s">
        <v>26</v>
      </c>
      <c r="IS30" s="110" t="s">
        <v>26</v>
      </c>
      <c r="IT30" s="110" t="s">
        <v>26</v>
      </c>
      <c r="IU30" s="110" t="s">
        <v>26</v>
      </c>
      <c r="IV30" s="110" t="s">
        <v>26</v>
      </c>
    </row>
    <row r="31" spans="1:256" ht="12.75" customHeight="1" x14ac:dyDescent="0.2">
      <c r="A31" s="111" t="s">
        <v>27</v>
      </c>
      <c r="B31" s="112"/>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row>
    <row r="32" spans="1:256" ht="12.75" customHeight="1" x14ac:dyDescent="0.2">
      <c r="A32" s="115"/>
      <c r="B32" s="116"/>
      <c r="C32" s="117"/>
      <c r="D32" s="117"/>
      <c r="E32" s="117"/>
      <c r="F32" s="117"/>
      <c r="G32" s="117"/>
      <c r="H32" s="117"/>
      <c r="I32" s="117"/>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row>
    <row r="33" spans="1:256" ht="12.75" customHeight="1" thickBot="1" x14ac:dyDescent="0.25">
      <c r="A33" s="119"/>
      <c r="B33" s="120"/>
      <c r="C33" s="121"/>
      <c r="D33" s="121"/>
      <c r="E33" s="121"/>
      <c r="F33" s="121"/>
      <c r="G33" s="121"/>
      <c r="H33" s="121"/>
      <c r="I33" s="121"/>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c r="IR33" s="122"/>
      <c r="IS33" s="122"/>
      <c r="IT33" s="122"/>
      <c r="IU33" s="122"/>
      <c r="IV33" s="122"/>
    </row>
    <row r="34" spans="1:256" ht="12.75" customHeight="1" x14ac:dyDescent="0.2">
      <c r="A34" s="111" t="s">
        <v>28</v>
      </c>
      <c r="B34" s="112"/>
      <c r="C34" s="113"/>
      <c r="D34" s="113"/>
      <c r="E34" s="113"/>
      <c r="F34" s="113"/>
      <c r="G34" s="113"/>
      <c r="H34" s="113"/>
      <c r="I34" s="113"/>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row>
    <row r="35" spans="1:256" ht="12.75" customHeight="1" x14ac:dyDescent="0.2">
      <c r="A35" s="115"/>
      <c r="B35" s="116"/>
      <c r="C35" s="117"/>
      <c r="D35" s="117"/>
      <c r="E35" s="117"/>
      <c r="F35" s="117"/>
      <c r="G35" s="117"/>
      <c r="H35" s="117"/>
      <c r="I35" s="117"/>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row>
    <row r="36" spans="1:256" ht="12.75" customHeight="1" x14ac:dyDescent="0.2">
      <c r="A36" s="115"/>
      <c r="B36" s="116"/>
      <c r="C36" s="117"/>
      <c r="D36" s="117"/>
      <c r="E36" s="117"/>
      <c r="F36" s="117"/>
      <c r="G36" s="117"/>
      <c r="H36" s="117"/>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row>
    <row r="37" spans="1:256" ht="12.75" customHeight="1" x14ac:dyDescent="0.2">
      <c r="A37" s="115"/>
      <c r="B37" s="116"/>
      <c r="C37" s="117"/>
      <c r="D37" s="117"/>
      <c r="E37" s="117"/>
      <c r="F37" s="117"/>
      <c r="G37" s="117"/>
      <c r="H37" s="117"/>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row>
    <row r="38" spans="1:256" ht="12.75" customHeight="1" x14ac:dyDescent="0.2">
      <c r="A38" s="115"/>
      <c r="B38" s="116"/>
      <c r="C38" s="117"/>
      <c r="D38" s="117"/>
      <c r="E38" s="117"/>
      <c r="F38" s="117"/>
      <c r="G38" s="117"/>
      <c r="H38" s="117"/>
      <c r="I38" s="117"/>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row>
    <row r="39" spans="1:256" ht="12.75" customHeight="1" thickBot="1" x14ac:dyDescent="0.25">
      <c r="A39" s="119"/>
      <c r="B39" s="120"/>
      <c r="C39" s="121"/>
      <c r="D39" s="121"/>
      <c r="E39" s="121"/>
      <c r="F39" s="121"/>
      <c r="G39" s="121"/>
      <c r="H39" s="121"/>
      <c r="I39" s="121"/>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c r="IR39" s="122"/>
      <c r="IS39" s="122"/>
      <c r="IT39" s="122"/>
      <c r="IU39" s="122"/>
      <c r="IV39" s="122"/>
    </row>
    <row r="40" spans="1:256" ht="12.75" customHeight="1" x14ac:dyDescent="0.2">
      <c r="A40" s="111" t="s">
        <v>29</v>
      </c>
      <c r="B40" s="112"/>
      <c r="C40" s="113"/>
      <c r="D40" s="113"/>
      <c r="E40" s="113"/>
      <c r="F40" s="113"/>
      <c r="G40" s="113"/>
      <c r="H40" s="113"/>
      <c r="I40" s="11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row>
    <row r="41" spans="1:256" ht="12.75" customHeight="1" x14ac:dyDescent="0.2">
      <c r="A41" s="115"/>
      <c r="B41" s="116"/>
      <c r="C41" s="117"/>
      <c r="D41" s="117"/>
      <c r="E41" s="117"/>
      <c r="F41" s="117"/>
      <c r="G41" s="117"/>
      <c r="H41" s="117"/>
      <c r="I41" s="117"/>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row>
    <row r="42" spans="1:256" ht="12.75" customHeight="1" x14ac:dyDescent="0.2">
      <c r="A42" s="115"/>
      <c r="B42" s="116"/>
      <c r="C42" s="117"/>
      <c r="D42" s="117"/>
      <c r="E42" s="117"/>
      <c r="F42" s="117"/>
      <c r="G42" s="117"/>
      <c r="H42" s="117"/>
      <c r="I42" s="117"/>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c r="IV42" s="118"/>
    </row>
    <row r="43" spans="1:256" ht="12.75" customHeight="1" thickBot="1" x14ac:dyDescent="0.25">
      <c r="A43" s="119"/>
      <c r="B43" s="120"/>
      <c r="C43" s="121"/>
      <c r="D43" s="121"/>
      <c r="E43" s="121"/>
      <c r="F43" s="121"/>
      <c r="G43" s="121"/>
      <c r="H43" s="121"/>
      <c r="I43" s="121"/>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row>
    <row r="44" spans="1:256" ht="12.75" customHeight="1" x14ac:dyDescent="0.2">
      <c r="A44" s="70" t="s">
        <v>30</v>
      </c>
      <c r="B44" s="71"/>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ht="12.75" customHeight="1" x14ac:dyDescent="0.2">
      <c r="A45" s="73"/>
      <c r="B45" s="7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row>
    <row r="46" spans="1:256" ht="12.75" customHeight="1" thickBot="1" x14ac:dyDescent="0.25">
      <c r="A46" s="76"/>
      <c r="B46" s="77"/>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row>
    <row r="47" spans="1:256" ht="12.75" customHeight="1" x14ac:dyDescent="0.2">
      <c r="A47" s="70" t="s">
        <v>31</v>
      </c>
      <c r="B47" s="71"/>
      <c r="C47" s="123"/>
      <c r="D47" s="123"/>
      <c r="E47" s="123"/>
      <c r="F47" s="123"/>
      <c r="G47" s="123"/>
      <c r="H47" s="123"/>
      <c r="I47" s="123"/>
      <c r="J47" s="123"/>
      <c r="K47" s="81"/>
      <c r="L47" s="81"/>
      <c r="M47" s="81"/>
      <c r="N47" s="81"/>
      <c r="O47" s="81"/>
      <c r="P47" s="81"/>
      <c r="Q47" s="81"/>
      <c r="R47" s="126"/>
      <c r="S47" s="127"/>
      <c r="T47" s="81"/>
      <c r="U47" s="81"/>
      <c r="V47" s="81"/>
      <c r="W47" s="81"/>
      <c r="X47" s="81"/>
      <c r="Y47" s="81"/>
      <c r="Z47" s="126"/>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row>
    <row r="48" spans="1:256" ht="12.75" customHeight="1" x14ac:dyDescent="0.2">
      <c r="A48" s="73"/>
      <c r="B48" s="74"/>
      <c r="C48" s="124"/>
      <c r="D48" s="124"/>
      <c r="E48" s="124"/>
      <c r="F48" s="124"/>
      <c r="G48" s="124"/>
      <c r="H48" s="124"/>
      <c r="I48" s="124"/>
      <c r="J48" s="124"/>
      <c r="K48" s="75"/>
      <c r="L48" s="75"/>
      <c r="M48" s="75"/>
      <c r="N48" s="75"/>
      <c r="O48" s="75"/>
      <c r="P48" s="75"/>
      <c r="Q48" s="75"/>
      <c r="R48" s="128"/>
      <c r="S48" s="127"/>
      <c r="T48" s="75"/>
      <c r="U48" s="75"/>
      <c r="V48" s="75"/>
      <c r="W48" s="75"/>
      <c r="X48" s="75"/>
      <c r="Y48" s="75"/>
      <c r="Z48" s="128"/>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c r="IV48" s="75"/>
    </row>
    <row r="49" spans="1:256" ht="12.75" customHeight="1" thickBot="1" x14ac:dyDescent="0.25">
      <c r="A49" s="76"/>
      <c r="B49" s="77"/>
      <c r="C49" s="125"/>
      <c r="D49" s="125"/>
      <c r="E49" s="125"/>
      <c r="F49" s="125"/>
      <c r="G49" s="125"/>
      <c r="H49" s="125"/>
      <c r="I49" s="125"/>
      <c r="J49" s="125"/>
      <c r="K49" s="87"/>
      <c r="L49" s="87"/>
      <c r="M49" s="87"/>
      <c r="N49" s="87"/>
      <c r="O49" s="87"/>
      <c r="P49" s="87"/>
      <c r="Q49" s="87"/>
      <c r="R49" s="129"/>
      <c r="S49" s="127"/>
      <c r="T49" s="87"/>
      <c r="U49" s="87"/>
      <c r="V49" s="87"/>
      <c r="W49" s="87"/>
      <c r="X49" s="87"/>
      <c r="Y49" s="87"/>
      <c r="Z49" s="129"/>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row>
    <row r="50" spans="1:256" ht="12.75" customHeight="1" x14ac:dyDescent="0.2">
      <c r="A50" s="70" t="s">
        <v>32</v>
      </c>
      <c r="B50" s="71"/>
      <c r="C50" s="123"/>
      <c r="D50" s="123"/>
      <c r="E50" s="123"/>
      <c r="F50" s="123"/>
      <c r="G50" s="123"/>
      <c r="H50" s="123"/>
      <c r="I50" s="123"/>
      <c r="J50" s="123"/>
      <c r="K50" s="123"/>
      <c r="L50" s="81"/>
      <c r="M50" s="81"/>
      <c r="N50" s="81"/>
      <c r="O50" s="81"/>
      <c r="P50" s="81"/>
      <c r="Q50" s="81"/>
      <c r="R50" s="126"/>
      <c r="S50" s="81"/>
      <c r="T50" s="81"/>
      <c r="U50" s="81"/>
      <c r="V50" s="81"/>
      <c r="W50" s="81"/>
      <c r="X50" s="81"/>
      <c r="Y50" s="81"/>
      <c r="Z50" s="126"/>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row>
    <row r="51" spans="1:256" ht="12.75" customHeight="1" x14ac:dyDescent="0.2">
      <c r="A51" s="73"/>
      <c r="B51" s="74"/>
      <c r="C51" s="124"/>
      <c r="D51" s="124"/>
      <c r="E51" s="124"/>
      <c r="F51" s="124"/>
      <c r="G51" s="124"/>
      <c r="H51" s="124"/>
      <c r="I51" s="124"/>
      <c r="J51" s="124"/>
      <c r="K51" s="124"/>
      <c r="L51" s="75"/>
      <c r="M51" s="75"/>
      <c r="N51" s="75"/>
      <c r="O51" s="75"/>
      <c r="P51" s="75"/>
      <c r="Q51" s="75"/>
      <c r="R51" s="128"/>
      <c r="S51" s="75"/>
      <c r="T51" s="75"/>
      <c r="U51" s="75"/>
      <c r="V51" s="75"/>
      <c r="W51" s="75"/>
      <c r="X51" s="75"/>
      <c r="Y51" s="75"/>
      <c r="Z51" s="128"/>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row>
    <row r="52" spans="1:256" ht="12.75" customHeight="1" thickBot="1" x14ac:dyDescent="0.25">
      <c r="A52" s="76"/>
      <c r="B52" s="77"/>
      <c r="C52" s="125"/>
      <c r="D52" s="125"/>
      <c r="E52" s="125"/>
      <c r="F52" s="125"/>
      <c r="G52" s="125"/>
      <c r="H52" s="125"/>
      <c r="I52" s="125"/>
      <c r="J52" s="125"/>
      <c r="K52" s="125"/>
      <c r="L52" s="87"/>
      <c r="M52" s="87"/>
      <c r="N52" s="87"/>
      <c r="O52" s="87"/>
      <c r="P52" s="87"/>
      <c r="Q52" s="87"/>
      <c r="R52" s="129"/>
      <c r="S52" s="87"/>
      <c r="T52" s="87"/>
      <c r="U52" s="87"/>
      <c r="V52" s="87"/>
      <c r="W52" s="87"/>
      <c r="X52" s="87"/>
      <c r="Y52" s="87"/>
      <c r="Z52" s="129"/>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c r="IU52" s="87"/>
      <c r="IV52" s="87"/>
    </row>
    <row r="53" spans="1:256" ht="12.75" customHeight="1" x14ac:dyDescent="0.2">
      <c r="A53" s="70" t="s">
        <v>33</v>
      </c>
      <c r="B53" s="71"/>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c r="FS53" s="130"/>
      <c r="FT53" s="130"/>
      <c r="FU53" s="130"/>
      <c r="FV53" s="130"/>
      <c r="FW53" s="130"/>
      <c r="FX53" s="130"/>
      <c r="FY53" s="130"/>
      <c r="FZ53" s="130"/>
      <c r="GA53" s="130"/>
      <c r="GB53" s="130"/>
      <c r="GC53" s="130"/>
      <c r="GD53" s="130"/>
      <c r="GE53" s="130"/>
      <c r="GF53" s="130"/>
      <c r="GG53" s="130"/>
      <c r="GH53" s="130"/>
      <c r="GI53" s="130"/>
      <c r="GJ53" s="130"/>
      <c r="GK53" s="130"/>
      <c r="GL53" s="130"/>
      <c r="GM53" s="130"/>
      <c r="GN53" s="130"/>
      <c r="GO53" s="130"/>
      <c r="GP53" s="130"/>
      <c r="GQ53" s="130"/>
      <c r="GR53" s="130"/>
      <c r="GS53" s="130"/>
      <c r="GT53" s="130"/>
      <c r="GU53" s="130"/>
      <c r="GV53" s="130"/>
      <c r="GW53" s="130"/>
      <c r="GX53" s="130"/>
      <c r="GY53" s="130"/>
      <c r="GZ53" s="130"/>
      <c r="HA53" s="130"/>
      <c r="HB53" s="130"/>
      <c r="HC53" s="130"/>
      <c r="HD53" s="130"/>
      <c r="HE53" s="130"/>
      <c r="HF53" s="130"/>
      <c r="HG53" s="130"/>
      <c r="HH53" s="130"/>
      <c r="HI53" s="130"/>
      <c r="HJ53" s="130"/>
      <c r="HK53" s="130"/>
      <c r="HL53" s="130"/>
      <c r="HM53" s="130"/>
      <c r="HN53" s="130"/>
      <c r="HO53" s="130"/>
      <c r="HP53" s="130"/>
      <c r="HQ53" s="130"/>
      <c r="HR53" s="130"/>
      <c r="HS53" s="130"/>
      <c r="HT53" s="130"/>
      <c r="HU53" s="130"/>
      <c r="HV53" s="130"/>
      <c r="HW53" s="130"/>
      <c r="HX53" s="130"/>
      <c r="HY53" s="130"/>
      <c r="HZ53" s="130"/>
      <c r="IA53" s="130"/>
      <c r="IB53" s="130"/>
      <c r="IC53" s="130"/>
      <c r="ID53" s="130"/>
      <c r="IE53" s="130"/>
      <c r="IF53" s="130"/>
      <c r="IG53" s="130"/>
      <c r="IH53" s="130"/>
      <c r="II53" s="130"/>
      <c r="IJ53" s="130"/>
      <c r="IK53" s="130"/>
      <c r="IL53" s="130"/>
      <c r="IM53" s="130"/>
      <c r="IN53" s="130"/>
      <c r="IO53" s="130"/>
      <c r="IP53" s="130"/>
      <c r="IQ53" s="130"/>
      <c r="IR53" s="130"/>
      <c r="IS53" s="130"/>
      <c r="IT53" s="130"/>
      <c r="IU53" s="130"/>
      <c r="IV53" s="130"/>
    </row>
    <row r="54" spans="1:256" ht="12.75" customHeight="1" x14ac:dyDescent="0.2">
      <c r="A54" s="73"/>
      <c r="B54" s="74"/>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row>
    <row r="55" spans="1:256" ht="12.75" customHeight="1" x14ac:dyDescent="0.2">
      <c r="A55" s="73"/>
      <c r="B55" s="74"/>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row>
    <row r="56" spans="1:256" ht="12.75" customHeight="1" thickBot="1" x14ac:dyDescent="0.25">
      <c r="A56" s="76"/>
      <c r="B56" s="77"/>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c r="HR56" s="132"/>
      <c r="HS56" s="132"/>
      <c r="HT56" s="132"/>
      <c r="HU56" s="132"/>
      <c r="HV56" s="132"/>
      <c r="HW56" s="132"/>
      <c r="HX56" s="132"/>
      <c r="HY56" s="132"/>
      <c r="HZ56" s="132"/>
      <c r="IA56" s="132"/>
      <c r="IB56" s="132"/>
      <c r="IC56" s="132"/>
      <c r="ID56" s="132"/>
      <c r="IE56" s="132"/>
      <c r="IF56" s="132"/>
      <c r="IG56" s="132"/>
      <c r="IH56" s="132"/>
      <c r="II56" s="132"/>
      <c r="IJ56" s="132"/>
      <c r="IK56" s="132"/>
      <c r="IL56" s="132"/>
      <c r="IM56" s="132"/>
      <c r="IN56" s="132"/>
      <c r="IO56" s="132"/>
      <c r="IP56" s="132"/>
      <c r="IQ56" s="132"/>
      <c r="IR56" s="132"/>
      <c r="IS56" s="132"/>
      <c r="IT56" s="132"/>
      <c r="IU56" s="132"/>
      <c r="IV56" s="132"/>
    </row>
    <row r="57" spans="1:256" ht="12.75" customHeight="1" x14ac:dyDescent="0.2">
      <c r="A57" s="70" t="s">
        <v>34</v>
      </c>
      <c r="B57" s="71"/>
      <c r="C57" s="133"/>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c r="FV57" s="135"/>
      <c r="FW57" s="135"/>
      <c r="FX57" s="135"/>
      <c r="FY57" s="135"/>
      <c r="FZ57" s="135"/>
      <c r="GA57" s="135"/>
      <c r="GB57" s="135"/>
      <c r="GC57" s="135"/>
      <c r="GD57" s="135"/>
      <c r="GE57" s="135"/>
      <c r="GF57" s="135"/>
      <c r="GG57" s="135"/>
      <c r="GH57" s="135"/>
      <c r="GI57" s="135"/>
      <c r="GJ57" s="135"/>
      <c r="GK57" s="135"/>
      <c r="GL57" s="135"/>
      <c r="GM57" s="135"/>
      <c r="GN57" s="135"/>
      <c r="GO57" s="135"/>
      <c r="GP57" s="135"/>
      <c r="GQ57" s="135"/>
      <c r="GR57" s="135"/>
      <c r="GS57" s="135"/>
      <c r="GT57" s="135"/>
      <c r="GU57" s="135"/>
      <c r="GV57" s="135"/>
      <c r="GW57" s="135"/>
      <c r="GX57" s="135"/>
      <c r="GY57" s="135"/>
      <c r="GZ57" s="135"/>
      <c r="HA57" s="135"/>
      <c r="HB57" s="135"/>
      <c r="HC57" s="135"/>
      <c r="HD57" s="135"/>
      <c r="HE57" s="135"/>
      <c r="HF57" s="135"/>
      <c r="HG57" s="135"/>
      <c r="HH57" s="135"/>
      <c r="HI57" s="135"/>
      <c r="HJ57" s="135"/>
      <c r="HK57" s="135"/>
      <c r="HL57" s="135"/>
      <c r="HM57" s="135"/>
      <c r="HN57" s="135"/>
      <c r="HO57" s="135"/>
      <c r="HP57" s="135"/>
      <c r="HQ57" s="135"/>
      <c r="HR57" s="135"/>
      <c r="HS57" s="135"/>
      <c r="HT57" s="135"/>
      <c r="HU57" s="135"/>
      <c r="HV57" s="135"/>
      <c r="HW57" s="135"/>
      <c r="HX57" s="135"/>
      <c r="HY57" s="135"/>
      <c r="HZ57" s="135"/>
      <c r="IA57" s="135"/>
      <c r="IB57" s="135"/>
      <c r="IC57" s="135"/>
      <c r="ID57" s="135"/>
      <c r="IE57" s="135"/>
      <c r="IF57" s="135"/>
      <c r="IG57" s="135"/>
      <c r="IH57" s="135"/>
      <c r="II57" s="135"/>
      <c r="IJ57" s="135"/>
      <c r="IK57" s="135"/>
      <c r="IL57" s="135"/>
      <c r="IM57" s="135"/>
      <c r="IN57" s="135"/>
      <c r="IO57" s="135"/>
      <c r="IP57" s="135"/>
      <c r="IQ57" s="135"/>
      <c r="IR57" s="135"/>
      <c r="IS57" s="135"/>
      <c r="IT57" s="135"/>
      <c r="IU57" s="135"/>
      <c r="IV57" s="135"/>
    </row>
    <row r="58" spans="1:256" ht="12.75" customHeight="1" x14ac:dyDescent="0.2">
      <c r="A58" s="73"/>
      <c r="B58" s="74"/>
      <c r="C58" s="136"/>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135"/>
      <c r="GE58" s="135"/>
      <c r="GF58" s="135"/>
      <c r="GG58" s="135"/>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row>
    <row r="59" spans="1:256" ht="12.75" customHeight="1" x14ac:dyDescent="0.2">
      <c r="A59" s="73"/>
      <c r="B59" s="74"/>
      <c r="C59" s="136"/>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row>
    <row r="60" spans="1:256" ht="12.75" customHeight="1" x14ac:dyDescent="0.2">
      <c r="A60" s="73"/>
      <c r="B60" s="74"/>
      <c r="C60" s="136"/>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c r="GG60" s="135"/>
      <c r="GH60" s="135"/>
      <c r="GI60" s="135"/>
      <c r="GJ60" s="135"/>
      <c r="GK60" s="135"/>
      <c r="GL60" s="135"/>
      <c r="GM60" s="135"/>
      <c r="GN60" s="135"/>
      <c r="GO60" s="135"/>
      <c r="GP60" s="135"/>
      <c r="GQ60" s="135"/>
      <c r="GR60" s="135"/>
      <c r="GS60" s="135"/>
      <c r="GT60" s="135"/>
      <c r="GU60" s="135"/>
      <c r="GV60" s="135"/>
      <c r="GW60" s="135"/>
      <c r="GX60" s="135"/>
      <c r="GY60" s="135"/>
      <c r="GZ60" s="135"/>
      <c r="HA60" s="135"/>
      <c r="HB60" s="135"/>
      <c r="HC60" s="135"/>
      <c r="HD60" s="135"/>
      <c r="HE60" s="135"/>
      <c r="HF60" s="135"/>
      <c r="HG60" s="135"/>
      <c r="HH60" s="135"/>
      <c r="HI60" s="135"/>
      <c r="HJ60" s="135"/>
      <c r="HK60" s="135"/>
      <c r="HL60" s="135"/>
      <c r="HM60" s="135"/>
      <c r="HN60" s="135"/>
      <c r="HO60" s="135"/>
      <c r="HP60" s="135"/>
      <c r="HQ60" s="135"/>
      <c r="HR60" s="135"/>
      <c r="HS60" s="135"/>
      <c r="HT60" s="135"/>
      <c r="HU60" s="135"/>
      <c r="HV60" s="135"/>
      <c r="HW60" s="135"/>
      <c r="HX60" s="135"/>
      <c r="HY60" s="135"/>
      <c r="HZ60" s="135"/>
      <c r="IA60" s="135"/>
      <c r="IB60" s="135"/>
      <c r="IC60" s="135"/>
      <c r="ID60" s="135"/>
      <c r="IE60" s="135"/>
      <c r="IF60" s="135"/>
      <c r="IG60" s="135"/>
      <c r="IH60" s="135"/>
      <c r="II60" s="135"/>
      <c r="IJ60" s="135"/>
      <c r="IK60" s="135"/>
      <c r="IL60" s="135"/>
      <c r="IM60" s="135"/>
      <c r="IN60" s="135"/>
      <c r="IO60" s="135"/>
      <c r="IP60" s="135"/>
      <c r="IQ60" s="135"/>
      <c r="IR60" s="135"/>
      <c r="IS60" s="135"/>
      <c r="IT60" s="135"/>
      <c r="IU60" s="135"/>
      <c r="IV60" s="135"/>
    </row>
    <row r="61" spans="1:256" ht="12.75" customHeight="1" x14ac:dyDescent="0.2">
      <c r="A61" s="73"/>
      <c r="B61" s="74"/>
      <c r="C61" s="136"/>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c r="FV61" s="135"/>
      <c r="FW61" s="135"/>
      <c r="FX61" s="135"/>
      <c r="FY61" s="135"/>
      <c r="FZ61" s="135"/>
      <c r="GA61" s="135"/>
      <c r="GB61" s="135"/>
      <c r="GC61" s="135"/>
      <c r="GD61" s="135"/>
      <c r="GE61" s="135"/>
      <c r="GF61" s="135"/>
      <c r="GG61" s="135"/>
      <c r="GH61" s="135"/>
      <c r="GI61" s="135"/>
      <c r="GJ61" s="135"/>
      <c r="GK61" s="135"/>
      <c r="GL61" s="135"/>
      <c r="GM61" s="135"/>
      <c r="GN61" s="135"/>
      <c r="GO61" s="135"/>
      <c r="GP61" s="135"/>
      <c r="GQ61" s="135"/>
      <c r="GR61" s="135"/>
      <c r="GS61" s="135"/>
      <c r="GT61" s="135"/>
      <c r="GU61" s="135"/>
      <c r="GV61" s="135"/>
      <c r="GW61" s="135"/>
      <c r="GX61" s="135"/>
      <c r="GY61" s="135"/>
      <c r="GZ61" s="135"/>
      <c r="HA61" s="135"/>
      <c r="HB61" s="135"/>
      <c r="HC61" s="135"/>
      <c r="HD61" s="135"/>
      <c r="HE61" s="135"/>
      <c r="HF61" s="135"/>
      <c r="HG61" s="135"/>
      <c r="HH61" s="135"/>
      <c r="HI61" s="135"/>
      <c r="HJ61" s="135"/>
      <c r="HK61" s="135"/>
      <c r="HL61" s="135"/>
      <c r="HM61" s="135"/>
      <c r="HN61" s="135"/>
      <c r="HO61" s="135"/>
      <c r="HP61" s="135"/>
      <c r="HQ61" s="135"/>
      <c r="HR61" s="135"/>
      <c r="HS61" s="135"/>
      <c r="HT61" s="135"/>
      <c r="HU61" s="135"/>
      <c r="HV61" s="135"/>
      <c r="HW61" s="135"/>
      <c r="HX61" s="135"/>
      <c r="HY61" s="135"/>
      <c r="HZ61" s="135"/>
      <c r="IA61" s="135"/>
      <c r="IB61" s="135"/>
      <c r="IC61" s="135"/>
      <c r="ID61" s="135"/>
      <c r="IE61" s="135"/>
      <c r="IF61" s="135"/>
      <c r="IG61" s="135"/>
      <c r="IH61" s="135"/>
      <c r="II61" s="135"/>
      <c r="IJ61" s="135"/>
      <c r="IK61" s="135"/>
      <c r="IL61" s="135"/>
      <c r="IM61" s="135"/>
      <c r="IN61" s="135"/>
      <c r="IO61" s="135"/>
      <c r="IP61" s="135"/>
      <c r="IQ61" s="135"/>
      <c r="IR61" s="135"/>
      <c r="IS61" s="135"/>
      <c r="IT61" s="135"/>
      <c r="IU61" s="135"/>
      <c r="IV61" s="135"/>
    </row>
    <row r="62" spans="1:256" ht="12.75" customHeight="1" x14ac:dyDescent="0.2">
      <c r="A62" s="73"/>
      <c r="B62" s="74"/>
      <c r="C62" s="136"/>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c r="FV62" s="135"/>
      <c r="FW62" s="135"/>
      <c r="FX62" s="135"/>
      <c r="FY62" s="135"/>
      <c r="FZ62" s="135"/>
      <c r="GA62" s="135"/>
      <c r="GB62" s="135"/>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5"/>
      <c r="HH62" s="135"/>
      <c r="HI62" s="135"/>
      <c r="HJ62" s="135"/>
      <c r="HK62" s="135"/>
      <c r="HL62" s="135"/>
      <c r="HM62" s="135"/>
      <c r="HN62" s="135"/>
      <c r="HO62" s="135"/>
      <c r="HP62" s="135"/>
      <c r="HQ62" s="135"/>
      <c r="HR62" s="135"/>
      <c r="HS62" s="135"/>
      <c r="HT62" s="135"/>
      <c r="HU62" s="135"/>
      <c r="HV62" s="135"/>
      <c r="HW62" s="135"/>
      <c r="HX62" s="135"/>
      <c r="HY62" s="135"/>
      <c r="HZ62" s="135"/>
      <c r="IA62" s="135"/>
      <c r="IB62" s="135"/>
      <c r="IC62" s="135"/>
      <c r="ID62" s="135"/>
      <c r="IE62" s="135"/>
      <c r="IF62" s="135"/>
      <c r="IG62" s="135"/>
      <c r="IH62" s="135"/>
      <c r="II62" s="135"/>
      <c r="IJ62" s="135"/>
      <c r="IK62" s="135"/>
      <c r="IL62" s="135"/>
      <c r="IM62" s="135"/>
      <c r="IN62" s="135"/>
      <c r="IO62" s="135"/>
      <c r="IP62" s="135"/>
      <c r="IQ62" s="135"/>
      <c r="IR62" s="135"/>
      <c r="IS62" s="135"/>
      <c r="IT62" s="135"/>
      <c r="IU62" s="135"/>
      <c r="IV62" s="135"/>
    </row>
    <row r="63" spans="1:256" ht="12.75" customHeight="1" x14ac:dyDescent="0.2">
      <c r="A63" s="73"/>
      <c r="B63" s="74"/>
      <c r="C63" s="136"/>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5"/>
      <c r="HB63" s="135"/>
      <c r="HC63" s="135"/>
      <c r="HD63" s="135"/>
      <c r="HE63" s="135"/>
      <c r="HF63" s="135"/>
      <c r="HG63" s="135"/>
      <c r="HH63" s="135"/>
      <c r="HI63" s="135"/>
      <c r="HJ63" s="135"/>
      <c r="HK63" s="135"/>
      <c r="HL63" s="135"/>
      <c r="HM63" s="135"/>
      <c r="HN63" s="135"/>
      <c r="HO63" s="135"/>
      <c r="HP63" s="135"/>
      <c r="HQ63" s="135"/>
      <c r="HR63" s="135"/>
      <c r="HS63" s="135"/>
      <c r="HT63" s="135"/>
      <c r="HU63" s="135"/>
      <c r="HV63" s="135"/>
      <c r="HW63" s="135"/>
      <c r="HX63" s="135"/>
      <c r="HY63" s="135"/>
      <c r="HZ63" s="135"/>
      <c r="IA63" s="135"/>
      <c r="IB63" s="135"/>
      <c r="IC63" s="135"/>
      <c r="ID63" s="135"/>
      <c r="IE63" s="135"/>
      <c r="IF63" s="135"/>
      <c r="IG63" s="135"/>
      <c r="IH63" s="135"/>
      <c r="II63" s="135"/>
      <c r="IJ63" s="135"/>
      <c r="IK63" s="135"/>
      <c r="IL63" s="135"/>
      <c r="IM63" s="135"/>
      <c r="IN63" s="135"/>
      <c r="IO63" s="135"/>
      <c r="IP63" s="135"/>
      <c r="IQ63" s="135"/>
      <c r="IR63" s="135"/>
      <c r="IS63" s="135"/>
      <c r="IT63" s="135"/>
      <c r="IU63" s="135"/>
      <c r="IV63" s="135"/>
    </row>
    <row r="64" spans="1:256" ht="12.75" customHeight="1" thickBot="1" x14ac:dyDescent="0.25">
      <c r="A64" s="76"/>
      <c r="B64" s="77"/>
      <c r="C64" s="137"/>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c r="IG64" s="138"/>
      <c r="IH64" s="138"/>
      <c r="II64" s="138"/>
      <c r="IJ64" s="138"/>
      <c r="IK64" s="138"/>
      <c r="IL64" s="138"/>
      <c r="IM64" s="138"/>
      <c r="IN64" s="138"/>
      <c r="IO64" s="138"/>
      <c r="IP64" s="138"/>
      <c r="IQ64" s="138"/>
      <c r="IR64" s="138"/>
      <c r="IS64" s="138"/>
      <c r="IT64" s="138"/>
      <c r="IU64" s="138"/>
      <c r="IV64" s="138"/>
    </row>
    <row r="65" spans="1:256" ht="12.75" customHeight="1" x14ac:dyDescent="0.2">
      <c r="A65" s="70" t="s">
        <v>35</v>
      </c>
      <c r="B65" s="71"/>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row>
    <row r="66" spans="1:256" ht="12.75" customHeight="1" x14ac:dyDescent="0.2">
      <c r="A66" s="73"/>
      <c r="B66" s="74"/>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0"/>
      <c r="FF66" s="140"/>
      <c r="FG66" s="14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row>
    <row r="67" spans="1:256" ht="12.75" customHeight="1" x14ac:dyDescent="0.2">
      <c r="A67" s="73"/>
      <c r="B67" s="74"/>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row>
    <row r="68" spans="1:256" ht="12.75" customHeight="1" x14ac:dyDescent="0.2">
      <c r="A68" s="73"/>
      <c r="B68" s="74"/>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row>
    <row r="69" spans="1:256" ht="12.75" customHeight="1" x14ac:dyDescent="0.2">
      <c r="A69" s="73"/>
      <c r="B69" s="74"/>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row>
    <row r="70" spans="1:256" ht="12.75" customHeight="1" x14ac:dyDescent="0.2">
      <c r="A70" s="73"/>
      <c r="B70" s="74"/>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row>
    <row r="71" spans="1:256" ht="12.75" customHeight="1" x14ac:dyDescent="0.2">
      <c r="A71" s="73"/>
      <c r="B71" s="74"/>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row>
    <row r="72" spans="1:256" ht="12.75" customHeight="1" x14ac:dyDescent="0.2">
      <c r="A72" s="73"/>
      <c r="B72" s="74"/>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row>
    <row r="73" spans="1:256" ht="12.75" customHeight="1" x14ac:dyDescent="0.2">
      <c r="A73" s="73"/>
      <c r="B73" s="74"/>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0"/>
      <c r="FF73" s="140"/>
      <c r="FG73" s="14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row>
    <row r="74" spans="1:256" ht="12.75" customHeight="1" x14ac:dyDescent="0.2">
      <c r="A74" s="73"/>
      <c r="B74" s="74"/>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0"/>
      <c r="FF74" s="140"/>
      <c r="FG74" s="14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row>
    <row r="75" spans="1:256" ht="12.75" customHeight="1" x14ac:dyDescent="0.2">
      <c r="A75" s="73"/>
      <c r="B75" s="74"/>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0"/>
      <c r="FF75" s="140"/>
      <c r="FG75" s="14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row>
    <row r="76" spans="1:256" ht="12.75" customHeight="1" thickBot="1" x14ac:dyDescent="0.25">
      <c r="A76" s="76"/>
      <c r="B76" s="77"/>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row>
    <row r="77" spans="1:256" ht="12.75" customHeight="1" x14ac:dyDescent="0.2">
      <c r="A77" s="95" t="s">
        <v>36</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142"/>
      <c r="AL77" s="95" t="s">
        <v>36</v>
      </c>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142"/>
      <c r="BW77" s="95" t="s">
        <v>36</v>
      </c>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142"/>
      <c r="DH77" s="95" t="s">
        <v>36</v>
      </c>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142"/>
      <c r="ES77" s="95" t="s">
        <v>36</v>
      </c>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142"/>
      <c r="GD77" s="95" t="s">
        <v>36</v>
      </c>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142"/>
      <c r="HO77" s="95" t="s">
        <v>36</v>
      </c>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c r="IT77" s="96"/>
      <c r="IU77" s="96"/>
      <c r="IV77" s="96"/>
    </row>
    <row r="78" spans="1:256" ht="12.75" customHeight="1" x14ac:dyDescent="0.2">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143"/>
      <c r="AL78" s="97"/>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143"/>
      <c r="BW78" s="97"/>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143"/>
      <c r="DH78" s="97"/>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143"/>
      <c r="ES78" s="97"/>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143"/>
      <c r="GD78" s="97"/>
      <c r="GE78" s="98"/>
      <c r="GF78" s="98"/>
      <c r="GG78" s="98"/>
      <c r="GH78" s="98"/>
      <c r="GI78" s="98"/>
      <c r="GJ78" s="98"/>
      <c r="GK78" s="98"/>
      <c r="GL78" s="98"/>
      <c r="GM78" s="98"/>
      <c r="GN78" s="98"/>
      <c r="GO78" s="98"/>
      <c r="GP78" s="98"/>
      <c r="GQ78" s="98"/>
      <c r="GR78" s="98"/>
      <c r="GS78" s="98"/>
      <c r="GT78" s="98"/>
      <c r="GU78" s="98"/>
      <c r="GV78" s="98"/>
      <c r="GW78" s="98"/>
      <c r="GX78" s="98"/>
      <c r="GY78" s="98"/>
      <c r="GZ78" s="98"/>
      <c r="HA78" s="98"/>
      <c r="HB78" s="98"/>
      <c r="HC78" s="98"/>
      <c r="HD78" s="98"/>
      <c r="HE78" s="98"/>
      <c r="HF78" s="98"/>
      <c r="HG78" s="98"/>
      <c r="HH78" s="98"/>
      <c r="HI78" s="98"/>
      <c r="HJ78" s="98"/>
      <c r="HK78" s="98"/>
      <c r="HL78" s="98"/>
      <c r="HM78" s="98"/>
      <c r="HN78" s="143"/>
      <c r="HO78" s="97"/>
      <c r="HP78" s="98"/>
      <c r="HQ78" s="98"/>
      <c r="HR78" s="98"/>
      <c r="HS78" s="98"/>
      <c r="HT78" s="98"/>
      <c r="HU78" s="98"/>
      <c r="HV78" s="98"/>
      <c r="HW78" s="98"/>
      <c r="HX78" s="98"/>
      <c r="HY78" s="98"/>
      <c r="HZ78" s="98"/>
      <c r="IA78" s="98"/>
      <c r="IB78" s="98"/>
      <c r="IC78" s="98"/>
      <c r="ID78" s="98"/>
      <c r="IE78" s="98"/>
      <c r="IF78" s="98"/>
      <c r="IG78" s="98"/>
      <c r="IH78" s="98"/>
      <c r="II78" s="98"/>
      <c r="IJ78" s="98"/>
      <c r="IK78" s="98"/>
      <c r="IL78" s="98"/>
      <c r="IM78" s="98"/>
      <c r="IN78" s="98"/>
      <c r="IO78" s="98"/>
      <c r="IP78" s="98"/>
      <c r="IQ78" s="98"/>
      <c r="IR78" s="98"/>
      <c r="IS78" s="98"/>
      <c r="IT78" s="98"/>
      <c r="IU78" s="98"/>
      <c r="IV78" s="98"/>
    </row>
    <row r="79" spans="1:256" ht="12.75" customHeight="1" thickBot="1" x14ac:dyDescent="0.25">
      <c r="A79" s="100"/>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44"/>
      <c r="AL79" s="100"/>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44"/>
      <c r="BW79" s="100"/>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44"/>
      <c r="DH79" s="100"/>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44"/>
      <c r="ES79" s="100"/>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44"/>
      <c r="GD79" s="100"/>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44"/>
      <c r="HO79" s="100"/>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row>
    <row r="80" spans="1:256" ht="12.75" customHeight="1" x14ac:dyDescent="0.2">
      <c r="A80" s="70" t="s">
        <v>37</v>
      </c>
      <c r="B80" s="71"/>
      <c r="C80" s="81"/>
      <c r="D80" s="81"/>
      <c r="E80" s="81"/>
      <c r="F80" s="81"/>
      <c r="G80" s="81"/>
      <c r="H80" s="81"/>
      <c r="I80" s="81"/>
      <c r="J80" s="81"/>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c r="GT80" s="145"/>
      <c r="GU80" s="145"/>
      <c r="GV80" s="145"/>
      <c r="GW80" s="145"/>
      <c r="GX80" s="145"/>
      <c r="GY80" s="145"/>
      <c r="GZ80" s="145"/>
      <c r="HA80" s="145"/>
      <c r="HB80" s="145"/>
      <c r="HC80" s="145"/>
      <c r="HD80" s="145"/>
      <c r="HE80" s="145"/>
      <c r="HF80" s="145"/>
      <c r="HG80" s="145"/>
      <c r="HH80" s="145"/>
      <c r="HI80" s="145"/>
      <c r="HJ80" s="145"/>
      <c r="HK80" s="145"/>
      <c r="HL80" s="145"/>
      <c r="HM80" s="145"/>
      <c r="HN80" s="145"/>
      <c r="HO80" s="145"/>
      <c r="HP80" s="145"/>
      <c r="HQ80" s="145"/>
      <c r="HR80" s="145"/>
      <c r="HS80" s="145"/>
      <c r="HT80" s="145"/>
      <c r="HU80" s="145"/>
      <c r="HV80" s="145"/>
      <c r="HW80" s="145"/>
      <c r="HX80" s="145"/>
      <c r="HY80" s="145"/>
      <c r="HZ80" s="145"/>
      <c r="IA80" s="145"/>
      <c r="IB80" s="145"/>
      <c r="IC80" s="145"/>
      <c r="ID80" s="145"/>
      <c r="IE80" s="145"/>
      <c r="IF80" s="145"/>
      <c r="IG80" s="145"/>
      <c r="IH80" s="145"/>
      <c r="II80" s="145"/>
      <c r="IJ80" s="145"/>
      <c r="IK80" s="145"/>
      <c r="IL80" s="145"/>
      <c r="IM80" s="145"/>
      <c r="IN80" s="145"/>
      <c r="IO80" s="145"/>
      <c r="IP80" s="145"/>
      <c r="IQ80" s="145"/>
      <c r="IR80" s="145"/>
      <c r="IS80" s="145"/>
      <c r="IT80" s="145"/>
      <c r="IU80" s="145"/>
      <c r="IV80" s="145"/>
    </row>
    <row r="81" spans="1:256" ht="12.75" customHeight="1" x14ac:dyDescent="0.2">
      <c r="A81" s="73"/>
      <c r="B81" s="74"/>
      <c r="C81" s="146">
        <f>(C21-C45)/C21</f>
        <v>1</v>
      </c>
      <c r="D81" s="146" t="e">
        <f>(D21-D45)/D21</f>
        <v>#DIV/0!</v>
      </c>
      <c r="E81" s="146">
        <f>(E21-E45)/E21</f>
        <v>1</v>
      </c>
      <c r="F81" s="146">
        <f t="shared" ref="F81:BQ81" si="20">(F21-F45)/F21</f>
        <v>1</v>
      </c>
      <c r="G81" s="146">
        <f t="shared" si="20"/>
        <v>1</v>
      </c>
      <c r="H81" s="146">
        <f t="shared" si="20"/>
        <v>1</v>
      </c>
      <c r="I81" s="146">
        <f t="shared" si="20"/>
        <v>1</v>
      </c>
      <c r="J81" s="146" t="e">
        <f t="shared" si="20"/>
        <v>#DIV/0!</v>
      </c>
      <c r="K81" s="146">
        <f t="shared" si="20"/>
        <v>1</v>
      </c>
      <c r="L81" s="146">
        <f t="shared" si="20"/>
        <v>1</v>
      </c>
      <c r="M81" s="146">
        <f t="shared" si="20"/>
        <v>1</v>
      </c>
      <c r="N81" s="146">
        <f t="shared" si="20"/>
        <v>1</v>
      </c>
      <c r="O81" s="146">
        <f t="shared" si="20"/>
        <v>1</v>
      </c>
      <c r="P81" s="146">
        <f t="shared" si="20"/>
        <v>1</v>
      </c>
      <c r="Q81" s="146">
        <f t="shared" si="20"/>
        <v>1</v>
      </c>
      <c r="R81" s="146">
        <f t="shared" si="20"/>
        <v>1</v>
      </c>
      <c r="S81" s="146">
        <f t="shared" si="20"/>
        <v>1</v>
      </c>
      <c r="T81" s="146">
        <f t="shared" si="20"/>
        <v>1</v>
      </c>
      <c r="U81" s="146">
        <f t="shared" si="20"/>
        <v>1</v>
      </c>
      <c r="V81" s="146">
        <f t="shared" si="20"/>
        <v>1</v>
      </c>
      <c r="W81" s="146">
        <f t="shared" si="20"/>
        <v>1</v>
      </c>
      <c r="X81" s="146">
        <f t="shared" si="20"/>
        <v>1</v>
      </c>
      <c r="Y81" s="146">
        <f t="shared" si="20"/>
        <v>1</v>
      </c>
      <c r="Z81" s="146">
        <f t="shared" si="20"/>
        <v>1</v>
      </c>
      <c r="AA81" s="146">
        <f t="shared" si="20"/>
        <v>1</v>
      </c>
      <c r="AB81" s="146">
        <f t="shared" si="20"/>
        <v>1</v>
      </c>
      <c r="AC81" s="146">
        <f t="shared" si="20"/>
        <v>1</v>
      </c>
      <c r="AD81" s="146">
        <f t="shared" si="20"/>
        <v>1</v>
      </c>
      <c r="AE81" s="146">
        <f t="shared" si="20"/>
        <v>1</v>
      </c>
      <c r="AF81" s="146">
        <f t="shared" si="20"/>
        <v>1</v>
      </c>
      <c r="AG81" s="146">
        <f t="shared" si="20"/>
        <v>1</v>
      </c>
      <c r="AH81" s="146">
        <f t="shared" si="20"/>
        <v>1</v>
      </c>
      <c r="AI81" s="146">
        <f t="shared" si="20"/>
        <v>1</v>
      </c>
      <c r="AJ81" s="146">
        <f t="shared" si="20"/>
        <v>1</v>
      </c>
      <c r="AK81" s="146">
        <f t="shared" si="20"/>
        <v>1</v>
      </c>
      <c r="AL81" s="146">
        <f t="shared" si="20"/>
        <v>1</v>
      </c>
      <c r="AM81" s="146">
        <f t="shared" si="20"/>
        <v>1</v>
      </c>
      <c r="AN81" s="146">
        <f t="shared" si="20"/>
        <v>1</v>
      </c>
      <c r="AO81" s="146" t="e">
        <f t="shared" si="20"/>
        <v>#DIV/0!</v>
      </c>
      <c r="AP81" s="146">
        <f t="shared" si="20"/>
        <v>1</v>
      </c>
      <c r="AQ81" s="146">
        <f t="shared" si="20"/>
        <v>1</v>
      </c>
      <c r="AR81" s="146">
        <f t="shared" si="20"/>
        <v>1</v>
      </c>
      <c r="AS81" s="146">
        <f t="shared" si="20"/>
        <v>1</v>
      </c>
      <c r="AT81" s="146">
        <f t="shared" si="20"/>
        <v>1</v>
      </c>
      <c r="AU81" s="146">
        <f t="shared" si="20"/>
        <v>1</v>
      </c>
      <c r="AV81" s="146">
        <f t="shared" si="20"/>
        <v>1</v>
      </c>
      <c r="AW81" s="146">
        <f t="shared" si="20"/>
        <v>1</v>
      </c>
      <c r="AX81" s="146">
        <f t="shared" si="20"/>
        <v>1</v>
      </c>
      <c r="AY81" s="146">
        <f t="shared" si="20"/>
        <v>1</v>
      </c>
      <c r="AZ81" s="146">
        <f t="shared" si="20"/>
        <v>1</v>
      </c>
      <c r="BA81" s="146" t="e">
        <f t="shared" si="20"/>
        <v>#DIV/0!</v>
      </c>
      <c r="BB81" s="146">
        <f t="shared" si="20"/>
        <v>1</v>
      </c>
      <c r="BC81" s="146" t="e">
        <f t="shared" si="20"/>
        <v>#DIV/0!</v>
      </c>
      <c r="BD81" s="146">
        <f t="shared" si="20"/>
        <v>1</v>
      </c>
      <c r="BE81" s="146">
        <f t="shared" si="20"/>
        <v>1</v>
      </c>
      <c r="BF81" s="146">
        <f t="shared" si="20"/>
        <v>1</v>
      </c>
      <c r="BG81" s="146">
        <f t="shared" si="20"/>
        <v>1</v>
      </c>
      <c r="BH81" s="146">
        <f t="shared" si="20"/>
        <v>1</v>
      </c>
      <c r="BI81" s="146">
        <f t="shared" si="20"/>
        <v>1</v>
      </c>
      <c r="BJ81" s="146">
        <f t="shared" si="20"/>
        <v>1</v>
      </c>
      <c r="BK81" s="146" t="e">
        <f t="shared" si="20"/>
        <v>#DIV/0!</v>
      </c>
      <c r="BL81" s="146" t="e">
        <f t="shared" si="20"/>
        <v>#DIV/0!</v>
      </c>
      <c r="BM81" s="146">
        <f t="shared" si="20"/>
        <v>1</v>
      </c>
      <c r="BN81" s="146">
        <f t="shared" si="20"/>
        <v>1</v>
      </c>
      <c r="BO81" s="146">
        <f t="shared" si="20"/>
        <v>1</v>
      </c>
      <c r="BP81" s="146">
        <f t="shared" si="20"/>
        <v>1</v>
      </c>
      <c r="BQ81" s="146">
        <f t="shared" si="20"/>
        <v>1</v>
      </c>
      <c r="BR81" s="146">
        <f t="shared" ref="BR81:EC81" si="21">(BR21-BR45)/BR21</f>
        <v>1</v>
      </c>
      <c r="BS81" s="146">
        <f t="shared" si="21"/>
        <v>1</v>
      </c>
      <c r="BT81" s="146">
        <f t="shared" si="21"/>
        <v>1</v>
      </c>
      <c r="BU81" s="146">
        <f t="shared" si="21"/>
        <v>1</v>
      </c>
      <c r="BV81" s="146">
        <f t="shared" si="21"/>
        <v>1</v>
      </c>
      <c r="BW81" s="146">
        <f t="shared" si="21"/>
        <v>1</v>
      </c>
      <c r="BX81" s="146">
        <f t="shared" si="21"/>
        <v>1</v>
      </c>
      <c r="BY81" s="146" t="e">
        <f t="shared" si="21"/>
        <v>#DIV/0!</v>
      </c>
      <c r="BZ81" s="146">
        <f t="shared" si="21"/>
        <v>1</v>
      </c>
      <c r="CA81" s="146">
        <f t="shared" si="21"/>
        <v>1</v>
      </c>
      <c r="CB81" s="146">
        <f t="shared" si="21"/>
        <v>1</v>
      </c>
      <c r="CC81" s="146">
        <f t="shared" si="21"/>
        <v>1</v>
      </c>
      <c r="CD81" s="146">
        <f t="shared" si="21"/>
        <v>1</v>
      </c>
      <c r="CE81" s="146" t="e">
        <f t="shared" si="21"/>
        <v>#DIV/0!</v>
      </c>
      <c r="CF81" s="146">
        <f t="shared" si="21"/>
        <v>1</v>
      </c>
      <c r="CG81" s="146">
        <f t="shared" si="21"/>
        <v>1</v>
      </c>
      <c r="CH81" s="146">
        <f t="shared" si="21"/>
        <v>1</v>
      </c>
      <c r="CI81" s="146">
        <f t="shared" si="21"/>
        <v>1</v>
      </c>
      <c r="CJ81" s="146">
        <f t="shared" si="21"/>
        <v>1</v>
      </c>
      <c r="CK81" s="146">
        <f t="shared" si="21"/>
        <v>1</v>
      </c>
      <c r="CL81" s="146">
        <f t="shared" si="21"/>
        <v>1</v>
      </c>
      <c r="CM81" s="146">
        <f t="shared" si="21"/>
        <v>1</v>
      </c>
      <c r="CN81" s="146">
        <f t="shared" si="21"/>
        <v>1</v>
      </c>
      <c r="CO81" s="146">
        <f t="shared" si="21"/>
        <v>1</v>
      </c>
      <c r="CP81" s="146">
        <f t="shared" si="21"/>
        <v>1</v>
      </c>
      <c r="CQ81" s="146">
        <f t="shared" si="21"/>
        <v>1</v>
      </c>
      <c r="CR81" s="146" t="e">
        <f t="shared" si="21"/>
        <v>#DIV/0!</v>
      </c>
      <c r="CS81" s="146">
        <f t="shared" si="21"/>
        <v>1</v>
      </c>
      <c r="CT81" s="146">
        <f t="shared" si="21"/>
        <v>1</v>
      </c>
      <c r="CU81" s="146">
        <f t="shared" si="21"/>
        <v>1</v>
      </c>
      <c r="CV81" s="146">
        <f t="shared" si="21"/>
        <v>1</v>
      </c>
      <c r="CW81" s="146">
        <f t="shared" si="21"/>
        <v>1</v>
      </c>
      <c r="CX81" s="146" t="e">
        <f t="shared" si="21"/>
        <v>#DIV/0!</v>
      </c>
      <c r="CY81" s="146">
        <f t="shared" si="21"/>
        <v>1</v>
      </c>
      <c r="CZ81" s="146" t="e">
        <f t="shared" si="21"/>
        <v>#DIV/0!</v>
      </c>
      <c r="DA81" s="146">
        <f t="shared" si="21"/>
        <v>1</v>
      </c>
      <c r="DB81" s="146">
        <f t="shared" si="21"/>
        <v>1</v>
      </c>
      <c r="DC81" s="146">
        <f t="shared" si="21"/>
        <v>1</v>
      </c>
      <c r="DD81" s="146">
        <f t="shared" si="21"/>
        <v>1</v>
      </c>
      <c r="DE81" s="146">
        <f t="shared" si="21"/>
        <v>1</v>
      </c>
      <c r="DF81" s="146">
        <f t="shared" si="21"/>
        <v>1</v>
      </c>
      <c r="DG81" s="146">
        <f t="shared" si="21"/>
        <v>1</v>
      </c>
      <c r="DH81" s="146">
        <f t="shared" si="21"/>
        <v>1</v>
      </c>
      <c r="DI81" s="146">
        <f t="shared" si="21"/>
        <v>1</v>
      </c>
      <c r="DJ81" s="146">
        <f t="shared" si="21"/>
        <v>1</v>
      </c>
      <c r="DK81" s="146">
        <f t="shared" si="21"/>
        <v>1</v>
      </c>
      <c r="DL81" s="146">
        <f t="shared" si="21"/>
        <v>1</v>
      </c>
      <c r="DM81" s="146">
        <f t="shared" si="21"/>
        <v>1</v>
      </c>
      <c r="DN81" s="146">
        <f t="shared" si="21"/>
        <v>1</v>
      </c>
      <c r="DO81" s="146">
        <f t="shared" si="21"/>
        <v>1</v>
      </c>
      <c r="DP81" s="146">
        <f t="shared" si="21"/>
        <v>1</v>
      </c>
      <c r="DQ81" s="146">
        <f t="shared" si="21"/>
        <v>1</v>
      </c>
      <c r="DR81" s="146">
        <f t="shared" si="21"/>
        <v>1</v>
      </c>
      <c r="DS81" s="146">
        <f t="shared" si="21"/>
        <v>1</v>
      </c>
      <c r="DT81" s="146">
        <f t="shared" si="21"/>
        <v>1</v>
      </c>
      <c r="DU81" s="146">
        <f t="shared" si="21"/>
        <v>1</v>
      </c>
      <c r="DV81" s="146">
        <f t="shared" si="21"/>
        <v>1</v>
      </c>
      <c r="DW81" s="146">
        <f t="shared" si="21"/>
        <v>1</v>
      </c>
      <c r="DX81" s="146">
        <f t="shared" si="21"/>
        <v>1</v>
      </c>
      <c r="DY81" s="146" t="e">
        <f t="shared" si="21"/>
        <v>#DIV/0!</v>
      </c>
      <c r="DZ81" s="146">
        <f t="shared" si="21"/>
        <v>1</v>
      </c>
      <c r="EA81" s="146">
        <f t="shared" si="21"/>
        <v>1</v>
      </c>
      <c r="EB81" s="146">
        <f t="shared" si="21"/>
        <v>1</v>
      </c>
      <c r="EC81" s="146">
        <f t="shared" si="21"/>
        <v>1</v>
      </c>
      <c r="ED81" s="146">
        <f t="shared" ref="ED81:GO81" si="22">(ED21-ED45)/ED21</f>
        <v>1</v>
      </c>
      <c r="EE81" s="146">
        <f t="shared" si="22"/>
        <v>1</v>
      </c>
      <c r="EF81" s="146">
        <f t="shared" si="22"/>
        <v>1</v>
      </c>
      <c r="EG81" s="146">
        <f t="shared" si="22"/>
        <v>1</v>
      </c>
      <c r="EH81" s="146">
        <f t="shared" si="22"/>
        <v>1</v>
      </c>
      <c r="EI81" s="146">
        <f t="shared" si="22"/>
        <v>1</v>
      </c>
      <c r="EJ81" s="146">
        <f t="shared" si="22"/>
        <v>1</v>
      </c>
      <c r="EK81" s="146">
        <f t="shared" si="22"/>
        <v>1</v>
      </c>
      <c r="EL81" s="146">
        <f t="shared" si="22"/>
        <v>1</v>
      </c>
      <c r="EM81" s="146">
        <f t="shared" si="22"/>
        <v>1</v>
      </c>
      <c r="EN81" s="146">
        <f t="shared" si="22"/>
        <v>1</v>
      </c>
      <c r="EO81" s="146">
        <f t="shared" si="22"/>
        <v>1</v>
      </c>
      <c r="EP81" s="146" t="e">
        <f t="shared" si="22"/>
        <v>#DIV/0!</v>
      </c>
      <c r="EQ81" s="146">
        <f t="shared" si="22"/>
        <v>1</v>
      </c>
      <c r="ER81" s="146">
        <f t="shared" si="22"/>
        <v>1</v>
      </c>
      <c r="ES81" s="146">
        <f t="shared" si="22"/>
        <v>1</v>
      </c>
      <c r="ET81" s="146">
        <f t="shared" si="22"/>
        <v>1</v>
      </c>
      <c r="EU81" s="146">
        <f t="shared" si="22"/>
        <v>1</v>
      </c>
      <c r="EV81" s="146">
        <f t="shared" si="22"/>
        <v>1</v>
      </c>
      <c r="EW81" s="146">
        <f t="shared" si="22"/>
        <v>1</v>
      </c>
      <c r="EX81" s="146">
        <f t="shared" si="22"/>
        <v>1</v>
      </c>
      <c r="EY81" s="146">
        <f t="shared" si="22"/>
        <v>1</v>
      </c>
      <c r="EZ81" s="146">
        <f t="shared" si="22"/>
        <v>1</v>
      </c>
      <c r="FA81" s="146">
        <f t="shared" si="22"/>
        <v>1</v>
      </c>
      <c r="FB81" s="146">
        <f t="shared" si="22"/>
        <v>1</v>
      </c>
      <c r="FC81" s="146">
        <f t="shared" si="22"/>
        <v>1</v>
      </c>
      <c r="FD81" s="146">
        <f t="shared" si="22"/>
        <v>1</v>
      </c>
      <c r="FE81" s="146" t="e">
        <f t="shared" si="22"/>
        <v>#DIV/0!</v>
      </c>
      <c r="FF81" s="146">
        <f t="shared" si="22"/>
        <v>1</v>
      </c>
      <c r="FG81" s="146">
        <f t="shared" si="22"/>
        <v>1</v>
      </c>
      <c r="FH81" s="146" t="e">
        <f t="shared" si="22"/>
        <v>#DIV/0!</v>
      </c>
      <c r="FI81" s="146">
        <f t="shared" si="22"/>
        <v>1</v>
      </c>
      <c r="FJ81" s="146">
        <f t="shared" si="22"/>
        <v>1</v>
      </c>
      <c r="FK81" s="146">
        <f t="shared" si="22"/>
        <v>1</v>
      </c>
      <c r="FL81" s="146">
        <f t="shared" si="22"/>
        <v>1</v>
      </c>
      <c r="FM81" s="146">
        <f t="shared" si="22"/>
        <v>1</v>
      </c>
      <c r="FN81" s="146">
        <f t="shared" si="22"/>
        <v>1</v>
      </c>
      <c r="FO81" s="146">
        <f t="shared" si="22"/>
        <v>1</v>
      </c>
      <c r="FP81" s="146">
        <f t="shared" si="22"/>
        <v>1</v>
      </c>
      <c r="FQ81" s="146">
        <f t="shared" si="22"/>
        <v>1</v>
      </c>
      <c r="FR81" s="146">
        <f t="shared" si="22"/>
        <v>1</v>
      </c>
      <c r="FS81" s="146">
        <f t="shared" si="22"/>
        <v>1</v>
      </c>
      <c r="FT81" s="146">
        <f t="shared" si="22"/>
        <v>1</v>
      </c>
      <c r="FU81" s="146">
        <f t="shared" si="22"/>
        <v>1</v>
      </c>
      <c r="FV81" s="146">
        <f t="shared" si="22"/>
        <v>1</v>
      </c>
      <c r="FW81" s="146">
        <f t="shared" si="22"/>
        <v>1</v>
      </c>
      <c r="FX81" s="146" t="e">
        <f t="shared" si="22"/>
        <v>#DIV/0!</v>
      </c>
      <c r="FY81" s="146">
        <f t="shared" si="22"/>
        <v>1</v>
      </c>
      <c r="FZ81" s="146">
        <f t="shared" si="22"/>
        <v>1</v>
      </c>
      <c r="GA81" s="146">
        <f t="shared" si="22"/>
        <v>1</v>
      </c>
      <c r="GB81" s="146">
        <f t="shared" si="22"/>
        <v>1</v>
      </c>
      <c r="GC81" s="146">
        <f t="shared" si="22"/>
        <v>1</v>
      </c>
      <c r="GD81" s="146">
        <f t="shared" si="22"/>
        <v>1</v>
      </c>
      <c r="GE81" s="146">
        <f t="shared" si="22"/>
        <v>1</v>
      </c>
      <c r="GF81" s="146">
        <f t="shared" si="22"/>
        <v>1</v>
      </c>
      <c r="GG81" s="146">
        <f t="shared" si="22"/>
        <v>1</v>
      </c>
      <c r="GH81" s="146">
        <f t="shared" si="22"/>
        <v>1</v>
      </c>
      <c r="GI81" s="146">
        <f t="shared" si="22"/>
        <v>1</v>
      </c>
      <c r="GJ81" s="146">
        <f t="shared" si="22"/>
        <v>1</v>
      </c>
      <c r="GK81" s="146">
        <f t="shared" si="22"/>
        <v>1</v>
      </c>
      <c r="GL81" s="146">
        <f t="shared" si="22"/>
        <v>1</v>
      </c>
      <c r="GM81" s="146">
        <f t="shared" si="22"/>
        <v>1</v>
      </c>
      <c r="GN81" s="146">
        <f t="shared" si="22"/>
        <v>1</v>
      </c>
      <c r="GO81" s="146">
        <f t="shared" si="22"/>
        <v>1</v>
      </c>
      <c r="GP81" s="146">
        <f t="shared" ref="GP81:IV81" si="23">(GP21-GP45)/GP21</f>
        <v>1</v>
      </c>
      <c r="GQ81" s="146">
        <f t="shared" si="23"/>
        <v>1</v>
      </c>
      <c r="GR81" s="146" t="e">
        <f t="shared" si="23"/>
        <v>#DIV/0!</v>
      </c>
      <c r="GS81" s="146">
        <f t="shared" si="23"/>
        <v>1</v>
      </c>
      <c r="GT81" s="146">
        <f t="shared" si="23"/>
        <v>1</v>
      </c>
      <c r="GU81" s="146">
        <f t="shared" si="23"/>
        <v>1</v>
      </c>
      <c r="GV81" s="146">
        <f t="shared" si="23"/>
        <v>1</v>
      </c>
      <c r="GW81" s="146">
        <f t="shared" si="23"/>
        <v>1</v>
      </c>
      <c r="GX81" s="146">
        <f t="shared" si="23"/>
        <v>1</v>
      </c>
      <c r="GY81" s="146">
        <f t="shared" si="23"/>
        <v>1</v>
      </c>
      <c r="GZ81" s="146">
        <f t="shared" si="23"/>
        <v>1</v>
      </c>
      <c r="HA81" s="146">
        <f t="shared" si="23"/>
        <v>1</v>
      </c>
      <c r="HB81" s="146">
        <f t="shared" si="23"/>
        <v>1</v>
      </c>
      <c r="HC81" s="146">
        <f t="shared" si="23"/>
        <v>1</v>
      </c>
      <c r="HD81" s="146">
        <f t="shared" si="23"/>
        <v>1</v>
      </c>
      <c r="HE81" s="146" t="e">
        <f t="shared" si="23"/>
        <v>#DIV/0!</v>
      </c>
      <c r="HF81" s="146">
        <f t="shared" si="23"/>
        <v>1</v>
      </c>
      <c r="HG81" s="146">
        <f t="shared" si="23"/>
        <v>1</v>
      </c>
      <c r="HH81" s="146">
        <f t="shared" si="23"/>
        <v>1</v>
      </c>
      <c r="HI81" s="146">
        <f t="shared" si="23"/>
        <v>1</v>
      </c>
      <c r="HJ81" s="146">
        <f t="shared" si="23"/>
        <v>1</v>
      </c>
      <c r="HK81" s="146">
        <f t="shared" si="23"/>
        <v>1</v>
      </c>
      <c r="HL81" s="146">
        <f t="shared" si="23"/>
        <v>1</v>
      </c>
      <c r="HM81" s="146">
        <f t="shared" si="23"/>
        <v>1</v>
      </c>
      <c r="HN81" s="146">
        <f t="shared" si="23"/>
        <v>1</v>
      </c>
      <c r="HO81" s="146" t="e">
        <f t="shared" si="23"/>
        <v>#DIV/0!</v>
      </c>
      <c r="HP81" s="146">
        <f t="shared" si="23"/>
        <v>1</v>
      </c>
      <c r="HQ81" s="146" t="e">
        <f t="shared" si="23"/>
        <v>#DIV/0!</v>
      </c>
      <c r="HR81" s="146" t="e">
        <f t="shared" si="23"/>
        <v>#DIV/0!</v>
      </c>
      <c r="HS81" s="146">
        <f t="shared" si="23"/>
        <v>1</v>
      </c>
      <c r="HT81" s="146">
        <f t="shared" si="23"/>
        <v>1</v>
      </c>
      <c r="HU81" s="146">
        <f t="shared" si="23"/>
        <v>1</v>
      </c>
      <c r="HV81" s="146">
        <f t="shared" si="23"/>
        <v>1</v>
      </c>
      <c r="HW81" s="146">
        <f t="shared" si="23"/>
        <v>1</v>
      </c>
      <c r="HX81" s="146">
        <f t="shared" si="23"/>
        <v>1</v>
      </c>
      <c r="HY81" s="146">
        <f t="shared" si="23"/>
        <v>1</v>
      </c>
      <c r="HZ81" s="146">
        <f t="shared" si="23"/>
        <v>1</v>
      </c>
      <c r="IA81" s="146">
        <f t="shared" si="23"/>
        <v>1</v>
      </c>
      <c r="IB81" s="146">
        <f t="shared" si="23"/>
        <v>1</v>
      </c>
      <c r="IC81" s="146">
        <f t="shared" si="23"/>
        <v>1</v>
      </c>
      <c r="ID81" s="146">
        <f t="shared" si="23"/>
        <v>1</v>
      </c>
      <c r="IE81" s="146">
        <f t="shared" si="23"/>
        <v>1</v>
      </c>
      <c r="IF81" s="146">
        <f t="shared" si="23"/>
        <v>1</v>
      </c>
      <c r="IG81" s="146">
        <f t="shared" si="23"/>
        <v>1</v>
      </c>
      <c r="IH81" s="146">
        <f t="shared" si="23"/>
        <v>1</v>
      </c>
      <c r="II81" s="146">
        <f t="shared" si="23"/>
        <v>1</v>
      </c>
      <c r="IJ81" s="146">
        <f t="shared" si="23"/>
        <v>1</v>
      </c>
      <c r="IK81" s="146">
        <f t="shared" si="23"/>
        <v>1</v>
      </c>
      <c r="IL81" s="146">
        <f t="shared" si="23"/>
        <v>1</v>
      </c>
      <c r="IM81" s="146">
        <f t="shared" si="23"/>
        <v>1</v>
      </c>
      <c r="IN81" s="146">
        <f t="shared" si="23"/>
        <v>1</v>
      </c>
      <c r="IO81" s="146">
        <f t="shared" si="23"/>
        <v>1</v>
      </c>
      <c r="IP81" s="146">
        <f t="shared" si="23"/>
        <v>1</v>
      </c>
      <c r="IQ81" s="146">
        <f t="shared" si="23"/>
        <v>1</v>
      </c>
      <c r="IR81" s="146">
        <f t="shared" si="23"/>
        <v>1</v>
      </c>
      <c r="IS81" s="146">
        <f t="shared" si="23"/>
        <v>1</v>
      </c>
      <c r="IT81" s="146">
        <f t="shared" si="23"/>
        <v>1</v>
      </c>
      <c r="IU81" s="146">
        <f t="shared" si="23"/>
        <v>1</v>
      </c>
      <c r="IV81" s="146">
        <f t="shared" si="23"/>
        <v>1</v>
      </c>
    </row>
    <row r="82" spans="1:256" ht="12.75" customHeight="1" thickBot="1" x14ac:dyDescent="0.25">
      <c r="A82" s="76"/>
      <c r="B82" s="7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c r="HZ82" s="147"/>
      <c r="IA82" s="147"/>
      <c r="IB82" s="147"/>
      <c r="IC82" s="147"/>
      <c r="ID82" s="147"/>
      <c r="IE82" s="147"/>
      <c r="IF82" s="147"/>
      <c r="IG82" s="147"/>
      <c r="IH82" s="147"/>
      <c r="II82" s="147"/>
      <c r="IJ82" s="147"/>
      <c r="IK82" s="147"/>
      <c r="IL82" s="147"/>
      <c r="IM82" s="147"/>
      <c r="IN82" s="147"/>
      <c r="IO82" s="147"/>
      <c r="IP82" s="147"/>
      <c r="IQ82" s="147"/>
      <c r="IR82" s="147"/>
      <c r="IS82" s="147"/>
      <c r="IT82" s="147"/>
      <c r="IU82" s="147"/>
      <c r="IV82" s="147"/>
    </row>
    <row r="83" spans="1:256" ht="12.75" customHeight="1" x14ac:dyDescent="0.2">
      <c r="A83" s="95" t="s">
        <v>38</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142"/>
      <c r="AL83" s="95" t="s">
        <v>38</v>
      </c>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142"/>
      <c r="BW83" s="95" t="s">
        <v>38</v>
      </c>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5" t="s">
        <v>38</v>
      </c>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5" t="s">
        <v>38</v>
      </c>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5" t="s">
        <v>38</v>
      </c>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5" t="s">
        <v>38</v>
      </c>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c r="IQ83" s="96"/>
      <c r="IR83" s="96"/>
      <c r="IS83" s="96"/>
      <c r="IT83" s="96"/>
      <c r="IU83" s="96"/>
      <c r="IV83" s="96"/>
    </row>
    <row r="84" spans="1:256" ht="12.75" customHeight="1" x14ac:dyDescent="0.2">
      <c r="A84" s="97"/>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143"/>
      <c r="AL84" s="97"/>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143"/>
      <c r="BW84" s="97"/>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7"/>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7"/>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7"/>
      <c r="GE84" s="98"/>
      <c r="GF84" s="98"/>
      <c r="GG84" s="98"/>
      <c r="GH84" s="98"/>
      <c r="GI84" s="98"/>
      <c r="GJ84" s="98"/>
      <c r="GK84" s="98"/>
      <c r="GL84" s="98"/>
      <c r="GM84" s="98"/>
      <c r="GN84" s="98"/>
      <c r="GO84" s="98"/>
      <c r="GP84" s="98"/>
      <c r="GQ84" s="98"/>
      <c r="GR84" s="98"/>
      <c r="GS84" s="98"/>
      <c r="GT84" s="98"/>
      <c r="GU84" s="98"/>
      <c r="GV84" s="98"/>
      <c r="GW84" s="98"/>
      <c r="GX84" s="98"/>
      <c r="GY84" s="98"/>
      <c r="GZ84" s="98"/>
      <c r="HA84" s="98"/>
      <c r="HB84" s="98"/>
      <c r="HC84" s="98"/>
      <c r="HD84" s="98"/>
      <c r="HE84" s="98"/>
      <c r="HF84" s="98"/>
      <c r="HG84" s="98"/>
      <c r="HH84" s="98"/>
      <c r="HI84" s="98"/>
      <c r="HJ84" s="98"/>
      <c r="HK84" s="98"/>
      <c r="HL84" s="98"/>
      <c r="HM84" s="98"/>
      <c r="HN84" s="98"/>
      <c r="HO84" s="97"/>
      <c r="HP84" s="98"/>
      <c r="HQ84" s="98"/>
      <c r="HR84" s="98"/>
      <c r="HS84" s="98"/>
      <c r="HT84" s="98"/>
      <c r="HU84" s="98"/>
      <c r="HV84" s="98"/>
      <c r="HW84" s="98"/>
      <c r="HX84" s="98"/>
      <c r="HY84" s="98"/>
      <c r="HZ84" s="98"/>
      <c r="IA84" s="98"/>
      <c r="IB84" s="98"/>
      <c r="IC84" s="98"/>
      <c r="ID84" s="98"/>
      <c r="IE84" s="98"/>
      <c r="IF84" s="98"/>
      <c r="IG84" s="98"/>
      <c r="IH84" s="98"/>
      <c r="II84" s="98"/>
      <c r="IJ84" s="98"/>
      <c r="IK84" s="98"/>
      <c r="IL84" s="98"/>
      <c r="IM84" s="98"/>
      <c r="IN84" s="98"/>
      <c r="IO84" s="98"/>
      <c r="IP84" s="98"/>
      <c r="IQ84" s="98"/>
      <c r="IR84" s="98"/>
      <c r="IS84" s="98"/>
      <c r="IT84" s="98"/>
      <c r="IU84" s="98"/>
      <c r="IV84" s="98"/>
    </row>
    <row r="85" spans="1:256" ht="12.75" customHeight="1" thickBot="1" x14ac:dyDescent="0.25">
      <c r="A85" s="100"/>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44"/>
      <c r="AL85" s="100"/>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44"/>
      <c r="BW85" s="100"/>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0"/>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0"/>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0"/>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c r="HH85" s="101"/>
      <c r="HI85" s="101"/>
      <c r="HJ85" s="101"/>
      <c r="HK85" s="101"/>
      <c r="HL85" s="101"/>
      <c r="HM85" s="101"/>
      <c r="HN85" s="101"/>
      <c r="HO85" s="100"/>
      <c r="HP85" s="101"/>
      <c r="HQ85" s="101"/>
      <c r="HR85" s="101"/>
      <c r="HS85" s="101"/>
      <c r="HT85" s="101"/>
      <c r="HU85" s="101"/>
      <c r="HV85" s="101"/>
      <c r="HW85" s="101"/>
      <c r="HX85" s="101"/>
      <c r="HY85" s="101"/>
      <c r="HZ85" s="101"/>
      <c r="IA85" s="101"/>
      <c r="IB85" s="101"/>
      <c r="IC85" s="101"/>
      <c r="ID85" s="101"/>
      <c r="IE85" s="101"/>
      <c r="IF85" s="101"/>
      <c r="IG85" s="101"/>
      <c r="IH85" s="101"/>
      <c r="II85" s="101"/>
      <c r="IJ85" s="101"/>
      <c r="IK85" s="101"/>
      <c r="IL85" s="101"/>
      <c r="IM85" s="101"/>
      <c r="IN85" s="101"/>
      <c r="IO85" s="101"/>
      <c r="IP85" s="101"/>
      <c r="IQ85" s="101"/>
      <c r="IR85" s="101"/>
      <c r="IS85" s="101"/>
      <c r="IT85" s="101"/>
      <c r="IU85" s="101"/>
      <c r="IV85" s="101"/>
    </row>
    <row r="86" spans="1:256" ht="12.75" customHeight="1" x14ac:dyDescent="0.2">
      <c r="A86" s="70" t="s">
        <v>39</v>
      </c>
      <c r="B86" s="7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c r="GO86" s="81"/>
      <c r="GP86" s="81"/>
      <c r="GQ86" s="81"/>
      <c r="GR86" s="81"/>
      <c r="GS86" s="81"/>
      <c r="GT86" s="81"/>
      <c r="GU86" s="81"/>
      <c r="GV86" s="81"/>
      <c r="GW86" s="81"/>
      <c r="GX86" s="81"/>
      <c r="GY86" s="81"/>
      <c r="GZ86" s="81"/>
      <c r="HA86" s="81"/>
      <c r="HB86" s="81"/>
      <c r="HC86" s="81"/>
      <c r="HD86" s="81"/>
      <c r="HE86" s="81"/>
      <c r="HF86" s="81"/>
      <c r="HG86" s="81"/>
      <c r="HH86" s="81"/>
      <c r="HI86" s="81"/>
      <c r="HJ86" s="81"/>
      <c r="HK86" s="81"/>
      <c r="HL86" s="81"/>
      <c r="HM86" s="81"/>
      <c r="HN86" s="81"/>
      <c r="HO86" s="81"/>
      <c r="HP86" s="81"/>
      <c r="HQ86" s="81"/>
      <c r="HR86" s="81"/>
      <c r="HS86" s="81"/>
      <c r="HT86" s="81"/>
      <c r="HU86" s="81"/>
      <c r="HV86" s="81"/>
      <c r="HW86" s="81"/>
      <c r="HX86" s="81"/>
      <c r="HY86" s="81"/>
      <c r="HZ86" s="81"/>
      <c r="IA86" s="81"/>
      <c r="IB86" s="81"/>
      <c r="IC86" s="81"/>
      <c r="ID86" s="81"/>
      <c r="IE86" s="81"/>
      <c r="IF86" s="81"/>
      <c r="IG86" s="81"/>
      <c r="IH86" s="81"/>
      <c r="II86" s="81"/>
      <c r="IJ86" s="81"/>
      <c r="IK86" s="81"/>
      <c r="IL86" s="81"/>
      <c r="IM86" s="81"/>
      <c r="IN86" s="81"/>
      <c r="IO86" s="81"/>
      <c r="IP86" s="81"/>
      <c r="IQ86" s="81"/>
      <c r="IR86" s="81"/>
      <c r="IS86" s="81"/>
      <c r="IT86" s="81"/>
      <c r="IU86" s="81"/>
      <c r="IV86" s="81"/>
    </row>
    <row r="87" spans="1:256" ht="12.75" customHeight="1" x14ac:dyDescent="0.2">
      <c r="A87" s="73"/>
      <c r="B87" s="74"/>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c r="GH87" s="75"/>
      <c r="GI87" s="75"/>
      <c r="GJ87" s="75"/>
      <c r="GK87" s="75"/>
      <c r="GL87" s="75"/>
      <c r="GM87" s="75"/>
      <c r="GN87" s="75"/>
      <c r="GO87" s="75"/>
      <c r="GP87" s="75"/>
      <c r="GQ87" s="75"/>
      <c r="GR87" s="75"/>
      <c r="GS87" s="75"/>
      <c r="GT87" s="75"/>
      <c r="GU87" s="75"/>
      <c r="GV87" s="75"/>
      <c r="GW87" s="75"/>
      <c r="GX87" s="75"/>
      <c r="GY87" s="75"/>
      <c r="GZ87" s="75"/>
      <c r="HA87" s="75"/>
      <c r="HB87" s="75"/>
      <c r="HC87" s="75"/>
      <c r="HD87" s="75"/>
      <c r="HE87" s="75"/>
      <c r="HF87" s="75"/>
      <c r="HG87" s="75"/>
      <c r="HH87" s="75"/>
      <c r="HI87" s="75"/>
      <c r="HJ87" s="75"/>
      <c r="HK87" s="75"/>
      <c r="HL87" s="75"/>
      <c r="HM87" s="75"/>
      <c r="HN87" s="75"/>
      <c r="HO87" s="75"/>
      <c r="HP87" s="75"/>
      <c r="HQ87" s="75"/>
      <c r="HR87" s="75"/>
      <c r="HS87" s="75"/>
      <c r="HT87" s="75"/>
      <c r="HU87" s="75"/>
      <c r="HV87" s="75"/>
      <c r="HW87" s="75"/>
      <c r="HX87" s="75"/>
      <c r="HY87" s="75"/>
      <c r="HZ87" s="75"/>
      <c r="IA87" s="75"/>
      <c r="IB87" s="75"/>
      <c r="IC87" s="75"/>
      <c r="ID87" s="75"/>
      <c r="IE87" s="75"/>
      <c r="IF87" s="75"/>
      <c r="IG87" s="75"/>
      <c r="IH87" s="75"/>
      <c r="II87" s="75"/>
      <c r="IJ87" s="75"/>
      <c r="IK87" s="75"/>
      <c r="IL87" s="75"/>
      <c r="IM87" s="75"/>
      <c r="IN87" s="75"/>
      <c r="IO87" s="75"/>
      <c r="IP87" s="75"/>
      <c r="IQ87" s="75"/>
      <c r="IR87" s="75"/>
      <c r="IS87" s="75"/>
      <c r="IT87" s="75"/>
      <c r="IU87" s="75"/>
      <c r="IV87" s="75"/>
    </row>
    <row r="88" spans="1:256" ht="12.75" customHeight="1" thickBot="1" x14ac:dyDescent="0.25">
      <c r="A88" s="76"/>
      <c r="B88" s="7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c r="IN88" s="87"/>
      <c r="IO88" s="87"/>
      <c r="IP88" s="87"/>
      <c r="IQ88" s="87"/>
      <c r="IR88" s="87"/>
      <c r="IS88" s="87"/>
      <c r="IT88" s="87"/>
      <c r="IU88" s="87"/>
      <c r="IV88" s="87"/>
    </row>
    <row r="89" spans="1:256" ht="12.75" customHeight="1" x14ac:dyDescent="0.2">
      <c r="A89" s="148" t="s">
        <v>40</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50"/>
      <c r="AK89" s="148" t="s">
        <v>40</v>
      </c>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51"/>
      <c r="BV89" s="151"/>
      <c r="BW89" s="151"/>
      <c r="BX89" s="151"/>
      <c r="BY89" s="151"/>
      <c r="BZ89" s="151"/>
      <c r="CA89" s="151"/>
      <c r="CB89" s="151"/>
      <c r="CC89" s="151"/>
      <c r="CD89" s="151"/>
      <c r="CE89" s="151"/>
      <c r="CF89" s="151"/>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c r="IM89" s="151"/>
      <c r="IN89" s="151"/>
      <c r="IO89" s="151"/>
      <c r="IP89" s="151"/>
      <c r="IQ89" s="151"/>
      <c r="IR89" s="151"/>
      <c r="IS89" s="151"/>
      <c r="IT89" s="151"/>
      <c r="IU89" s="151"/>
      <c r="IV89" s="151"/>
    </row>
    <row r="90" spans="1:256" ht="12.75" customHeight="1" x14ac:dyDescent="0.2">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4"/>
      <c r="AK90" s="152"/>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1"/>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1"/>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1"/>
      <c r="IM90" s="151"/>
      <c r="IN90" s="151"/>
      <c r="IO90" s="151"/>
      <c r="IP90" s="151"/>
      <c r="IQ90" s="151"/>
      <c r="IR90" s="151"/>
      <c r="IS90" s="151"/>
      <c r="IT90" s="151"/>
      <c r="IU90" s="151"/>
      <c r="IV90" s="151"/>
    </row>
    <row r="91" spans="1:256" ht="12.75" customHeight="1" thickBot="1" x14ac:dyDescent="0.25">
      <c r="A91" s="155"/>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7"/>
      <c r="AK91" s="155"/>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151"/>
      <c r="EI91" s="151"/>
      <c r="EJ91" s="151"/>
      <c r="EK91" s="151"/>
      <c r="EL91" s="151"/>
      <c r="EM91" s="151"/>
      <c r="EN91" s="151"/>
      <c r="EO91" s="151"/>
      <c r="EP91" s="151"/>
      <c r="EQ91" s="151"/>
      <c r="ER91" s="151"/>
      <c r="ES91" s="151"/>
      <c r="ET91" s="151"/>
      <c r="EU91" s="151"/>
      <c r="EV91" s="151"/>
      <c r="EW91" s="151"/>
      <c r="EX91" s="151"/>
      <c r="EY91" s="151"/>
      <c r="EZ91" s="151"/>
      <c r="FA91" s="151"/>
      <c r="FB91" s="151"/>
      <c r="FC91" s="151"/>
      <c r="FD91" s="151"/>
      <c r="FE91" s="151"/>
      <c r="FF91" s="151"/>
      <c r="FG91" s="151"/>
      <c r="FH91" s="151"/>
      <c r="FI91" s="151"/>
      <c r="FJ91" s="151"/>
      <c r="FK91" s="151"/>
      <c r="FL91" s="151"/>
      <c r="FM91" s="151"/>
      <c r="FN91" s="151"/>
      <c r="FO91" s="151"/>
      <c r="FP91" s="151"/>
      <c r="FQ91" s="151"/>
      <c r="FR91" s="151"/>
      <c r="FS91" s="151"/>
      <c r="FT91" s="151"/>
      <c r="FU91" s="151"/>
      <c r="FV91" s="151"/>
      <c r="FW91" s="151"/>
      <c r="FX91" s="151"/>
      <c r="FY91" s="151"/>
      <c r="FZ91" s="151"/>
      <c r="GA91" s="151"/>
      <c r="GB91" s="151"/>
      <c r="GC91" s="151"/>
      <c r="GD91" s="151"/>
      <c r="GE91" s="151"/>
      <c r="GF91" s="151"/>
      <c r="GG91" s="151"/>
      <c r="GH91" s="151"/>
      <c r="GI91" s="151"/>
      <c r="GJ91" s="151"/>
      <c r="GK91" s="151"/>
      <c r="GL91" s="151"/>
      <c r="GM91" s="151"/>
      <c r="GN91" s="151"/>
      <c r="GO91" s="151"/>
      <c r="GP91" s="151"/>
      <c r="GQ91" s="151"/>
      <c r="GR91" s="151"/>
      <c r="GS91" s="151"/>
      <c r="GT91" s="151"/>
      <c r="GU91" s="151"/>
      <c r="GV91" s="151"/>
      <c r="GW91" s="151"/>
      <c r="GX91" s="151"/>
      <c r="GY91" s="151"/>
      <c r="GZ91" s="151"/>
      <c r="HA91" s="151"/>
      <c r="HB91" s="151"/>
      <c r="HC91" s="151"/>
      <c r="HD91" s="151"/>
      <c r="HE91" s="151"/>
      <c r="HF91" s="151"/>
      <c r="HG91" s="151"/>
      <c r="HH91" s="151"/>
      <c r="HI91" s="151"/>
      <c r="HJ91" s="151"/>
      <c r="HK91" s="151"/>
      <c r="HL91" s="151"/>
      <c r="HM91" s="151"/>
      <c r="HN91" s="151"/>
      <c r="HO91" s="151"/>
      <c r="HP91" s="151"/>
      <c r="HQ91" s="151"/>
      <c r="HR91" s="151"/>
      <c r="HS91" s="151"/>
      <c r="HT91" s="151"/>
      <c r="HU91" s="151"/>
      <c r="HV91" s="151"/>
      <c r="HW91" s="151"/>
      <c r="HX91" s="151"/>
      <c r="HY91" s="151"/>
      <c r="HZ91" s="151"/>
      <c r="IA91" s="151"/>
      <c r="IB91" s="151"/>
      <c r="IC91" s="151"/>
      <c r="ID91" s="151"/>
      <c r="IE91" s="151"/>
      <c r="IF91" s="151"/>
      <c r="IG91" s="151"/>
      <c r="IH91" s="151"/>
      <c r="II91" s="151"/>
      <c r="IJ91" s="151"/>
      <c r="IK91" s="151"/>
      <c r="IL91" s="151"/>
      <c r="IM91" s="151"/>
      <c r="IN91" s="151"/>
      <c r="IO91" s="151"/>
      <c r="IP91" s="151"/>
      <c r="IQ91" s="151"/>
      <c r="IR91" s="151"/>
      <c r="IS91" s="151"/>
      <c r="IT91" s="151"/>
      <c r="IU91" s="151"/>
      <c r="IV91" s="151"/>
    </row>
    <row r="92" spans="1:256" ht="12.75" customHeight="1" x14ac:dyDescent="0.2">
      <c r="A92" s="30" t="s">
        <v>7</v>
      </c>
      <c r="B92" s="31"/>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151"/>
      <c r="CV92" s="151"/>
      <c r="CW92" s="151"/>
      <c r="CX92" s="151"/>
      <c r="CY92" s="151"/>
      <c r="CZ92" s="151"/>
      <c r="DA92" s="151"/>
      <c r="DB92" s="151"/>
      <c r="DC92" s="151"/>
      <c r="DD92" s="151"/>
      <c r="DE92" s="151"/>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151"/>
      <c r="EI92" s="151"/>
      <c r="EJ92" s="151"/>
      <c r="EK92" s="151"/>
      <c r="EL92" s="151"/>
      <c r="EM92" s="151"/>
      <c r="EN92" s="151"/>
      <c r="EO92" s="151"/>
      <c r="EP92" s="151"/>
      <c r="EQ92" s="151"/>
      <c r="ER92" s="151"/>
      <c r="ES92" s="151"/>
      <c r="ET92" s="151"/>
      <c r="EU92" s="151"/>
      <c r="EV92" s="151"/>
      <c r="EW92" s="151"/>
      <c r="EX92" s="151"/>
      <c r="EY92" s="151"/>
      <c r="EZ92" s="151"/>
      <c r="FA92" s="151"/>
      <c r="FB92" s="151"/>
      <c r="FC92" s="151"/>
      <c r="FD92" s="151"/>
      <c r="FE92" s="151"/>
      <c r="FF92" s="151"/>
      <c r="FG92" s="151"/>
      <c r="FH92" s="151"/>
      <c r="FI92" s="151"/>
      <c r="FJ92" s="151"/>
      <c r="FK92" s="151"/>
      <c r="FL92" s="151"/>
      <c r="FM92" s="151"/>
      <c r="FN92" s="151"/>
      <c r="FO92" s="151"/>
      <c r="FP92" s="151"/>
      <c r="FQ92" s="151"/>
      <c r="FR92" s="151"/>
      <c r="FS92" s="151"/>
      <c r="FT92" s="151"/>
      <c r="FU92" s="151"/>
      <c r="FV92" s="151"/>
      <c r="FW92" s="151"/>
      <c r="FX92" s="151"/>
      <c r="FY92" s="151"/>
      <c r="FZ92" s="151"/>
      <c r="GA92" s="151"/>
      <c r="GB92" s="151"/>
      <c r="GC92" s="151"/>
      <c r="GD92" s="151"/>
      <c r="GE92" s="151"/>
      <c r="GF92" s="151"/>
      <c r="GG92" s="151"/>
      <c r="GH92" s="151"/>
      <c r="GI92" s="151"/>
      <c r="GJ92" s="151"/>
      <c r="GK92" s="151"/>
      <c r="GL92" s="151"/>
      <c r="GM92" s="151"/>
      <c r="GN92" s="151"/>
      <c r="GO92" s="151"/>
      <c r="GP92" s="151"/>
      <c r="GQ92" s="151"/>
      <c r="GR92" s="151"/>
      <c r="GS92" s="151"/>
      <c r="GT92" s="151"/>
      <c r="GU92" s="151"/>
      <c r="GV92" s="151"/>
      <c r="GW92" s="151"/>
      <c r="GX92" s="151"/>
      <c r="GY92" s="151"/>
      <c r="GZ92" s="151"/>
      <c r="HA92" s="151"/>
      <c r="HB92" s="151"/>
      <c r="HC92" s="151"/>
      <c r="HD92" s="151"/>
      <c r="HE92" s="151"/>
      <c r="HF92" s="151"/>
      <c r="HG92" s="151"/>
      <c r="HH92" s="151"/>
      <c r="HI92" s="151"/>
      <c r="HJ92" s="151"/>
      <c r="HK92" s="151"/>
      <c r="HL92" s="151"/>
      <c r="HM92" s="151"/>
      <c r="HN92" s="151"/>
      <c r="HO92" s="151"/>
      <c r="HP92" s="151"/>
      <c r="HQ92" s="151"/>
      <c r="HR92" s="151"/>
      <c r="HS92" s="151"/>
      <c r="HT92" s="151"/>
      <c r="HU92" s="151"/>
      <c r="HV92" s="151"/>
      <c r="HW92" s="151"/>
      <c r="HX92" s="151"/>
      <c r="HY92" s="151"/>
      <c r="HZ92" s="151"/>
      <c r="IA92" s="151"/>
      <c r="IB92" s="151"/>
      <c r="IC92" s="151"/>
      <c r="ID92" s="151"/>
      <c r="IE92" s="151"/>
      <c r="IF92" s="151"/>
      <c r="IG92" s="151"/>
      <c r="IH92" s="151"/>
      <c r="II92" s="151"/>
      <c r="IJ92" s="151"/>
      <c r="IK92" s="151"/>
      <c r="IL92" s="151"/>
      <c r="IM92" s="151"/>
      <c r="IN92" s="151"/>
      <c r="IO92" s="151"/>
      <c r="IP92" s="151"/>
      <c r="IQ92" s="151"/>
      <c r="IR92" s="151"/>
      <c r="IS92" s="151"/>
      <c r="IT92" s="151"/>
      <c r="IU92" s="151"/>
      <c r="IV92" s="151"/>
    </row>
    <row r="93" spans="1:256" ht="12.75" customHeight="1" x14ac:dyDescent="0.25">
      <c r="A93" s="37"/>
      <c r="B93" s="38"/>
      <c r="C93" s="158">
        <v>1</v>
      </c>
      <c r="D93" s="158">
        <v>2</v>
      </c>
      <c r="E93" s="158">
        <v>3</v>
      </c>
      <c r="F93" s="158">
        <v>4</v>
      </c>
      <c r="G93" s="158">
        <v>5</v>
      </c>
      <c r="H93" s="158">
        <v>6</v>
      </c>
      <c r="I93" s="158">
        <v>7</v>
      </c>
      <c r="J93" s="158">
        <v>8</v>
      </c>
      <c r="K93" s="158">
        <v>9</v>
      </c>
      <c r="L93" s="158">
        <v>10</v>
      </c>
      <c r="M93" s="158">
        <v>11</v>
      </c>
      <c r="N93" s="158">
        <v>12</v>
      </c>
      <c r="O93" s="158">
        <v>13</v>
      </c>
      <c r="P93" s="158">
        <v>14</v>
      </c>
      <c r="Q93" s="158">
        <v>15</v>
      </c>
      <c r="R93" s="158">
        <v>16</v>
      </c>
      <c r="S93" s="158">
        <v>17</v>
      </c>
      <c r="T93" s="158">
        <v>18</v>
      </c>
      <c r="U93" s="158">
        <v>19</v>
      </c>
      <c r="V93" s="158">
        <v>20</v>
      </c>
      <c r="W93" s="158">
        <v>21</v>
      </c>
      <c r="X93" s="158">
        <v>22</v>
      </c>
      <c r="Y93" s="158">
        <v>23</v>
      </c>
      <c r="Z93" s="158">
        <v>24</v>
      </c>
      <c r="AA93" s="158">
        <v>25</v>
      </c>
      <c r="AB93" s="158">
        <v>26</v>
      </c>
      <c r="AC93" s="158">
        <v>27</v>
      </c>
      <c r="AD93" s="158">
        <v>28</v>
      </c>
      <c r="AE93" s="158">
        <v>29</v>
      </c>
      <c r="AF93" s="158">
        <v>30</v>
      </c>
      <c r="AG93" s="158">
        <v>31</v>
      </c>
      <c r="AH93" s="158">
        <v>32</v>
      </c>
      <c r="AI93" s="158">
        <v>33</v>
      </c>
      <c r="AJ93" s="158">
        <v>34</v>
      </c>
      <c r="AK93" s="158">
        <v>35</v>
      </c>
      <c r="AL93" s="158">
        <v>36</v>
      </c>
      <c r="AM93" s="158">
        <v>37</v>
      </c>
      <c r="AN93" s="158">
        <v>38</v>
      </c>
      <c r="AO93" s="158">
        <v>39</v>
      </c>
      <c r="AP93" s="158">
        <v>40</v>
      </c>
      <c r="AQ93" s="158">
        <v>41</v>
      </c>
      <c r="AR93" s="158">
        <v>42</v>
      </c>
      <c r="AS93" s="158">
        <v>43</v>
      </c>
      <c r="AT93" s="158">
        <v>44</v>
      </c>
      <c r="AU93" s="158">
        <v>45</v>
      </c>
      <c r="AV93" s="158">
        <v>46</v>
      </c>
      <c r="AW93" s="158">
        <v>47</v>
      </c>
      <c r="AX93" s="158">
        <v>48</v>
      </c>
      <c r="AY93" s="158">
        <v>49</v>
      </c>
      <c r="AZ93" s="158">
        <v>50</v>
      </c>
      <c r="BA93" s="158">
        <v>51</v>
      </c>
      <c r="BB93" s="158">
        <v>52</v>
      </c>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151"/>
      <c r="EY93" s="151"/>
      <c r="EZ93" s="151"/>
      <c r="FA93" s="151"/>
      <c r="FB93" s="151"/>
      <c r="FC93" s="151"/>
      <c r="FD93" s="151"/>
      <c r="FE93" s="151"/>
      <c r="FF93" s="151"/>
      <c r="FG93" s="151"/>
      <c r="FH93" s="151"/>
      <c r="FI93" s="151"/>
      <c r="FJ93" s="151"/>
      <c r="FK93" s="151"/>
      <c r="FL93" s="151"/>
      <c r="FM93" s="151"/>
      <c r="FN93" s="151"/>
      <c r="FO93" s="151"/>
      <c r="FP93" s="151"/>
      <c r="FQ93" s="151"/>
      <c r="FR93" s="151"/>
      <c r="FS93" s="151"/>
      <c r="FT93" s="151"/>
      <c r="FU93" s="151"/>
      <c r="FV93" s="151"/>
      <c r="FW93" s="151"/>
      <c r="FX93" s="151"/>
      <c r="FY93" s="151"/>
      <c r="FZ93" s="151"/>
      <c r="GA93" s="151"/>
      <c r="GB93" s="151"/>
      <c r="GC93" s="151"/>
      <c r="GD93" s="151"/>
      <c r="GE93" s="151"/>
      <c r="GF93" s="151"/>
      <c r="GG93" s="151"/>
      <c r="GH93" s="151"/>
      <c r="GI93" s="151"/>
      <c r="GJ93" s="151"/>
      <c r="GK93" s="151"/>
      <c r="GL93" s="151"/>
      <c r="GM93" s="151"/>
      <c r="GN93" s="151"/>
      <c r="GO93" s="151"/>
      <c r="GP93" s="151"/>
      <c r="GQ93" s="151"/>
      <c r="GR93" s="151"/>
      <c r="GS93" s="151"/>
      <c r="GT93" s="151"/>
      <c r="GU93" s="151"/>
      <c r="GV93" s="151"/>
      <c r="GW93" s="151"/>
      <c r="GX93" s="151"/>
      <c r="GY93" s="151"/>
      <c r="GZ93" s="151"/>
      <c r="HA93" s="151"/>
      <c r="HB93" s="151"/>
      <c r="HC93" s="151"/>
      <c r="HD93" s="151"/>
      <c r="HE93" s="151"/>
      <c r="HF93" s="151"/>
      <c r="HG93" s="151"/>
      <c r="HH93" s="151"/>
      <c r="HI93" s="151"/>
      <c r="HJ93" s="151"/>
      <c r="HK93" s="151"/>
      <c r="HL93" s="151"/>
      <c r="HM93" s="151"/>
      <c r="HN93" s="151"/>
      <c r="HO93" s="151"/>
      <c r="HP93" s="151"/>
      <c r="HQ93" s="151"/>
      <c r="HR93" s="151"/>
      <c r="HS93" s="151"/>
      <c r="HT93" s="151"/>
      <c r="HU93" s="151"/>
      <c r="HV93" s="151"/>
      <c r="HW93" s="151"/>
      <c r="HX93" s="151"/>
      <c r="HY93" s="151"/>
      <c r="HZ93" s="151"/>
      <c r="IA93" s="151"/>
      <c r="IB93" s="151"/>
      <c r="IC93" s="151"/>
      <c r="ID93" s="151"/>
      <c r="IE93" s="151"/>
      <c r="IF93" s="151"/>
      <c r="IG93" s="151"/>
      <c r="IH93" s="151"/>
      <c r="II93" s="151"/>
      <c r="IJ93" s="151"/>
      <c r="IK93" s="151"/>
      <c r="IL93" s="151"/>
      <c r="IM93" s="151"/>
      <c r="IN93" s="151"/>
      <c r="IO93" s="151"/>
      <c r="IP93" s="151"/>
      <c r="IQ93" s="151"/>
      <c r="IR93" s="151"/>
      <c r="IS93" s="151"/>
      <c r="IT93" s="151"/>
      <c r="IU93" s="151"/>
      <c r="IV93" s="151"/>
    </row>
    <row r="94" spans="1:256" ht="12.75" customHeight="1" thickBot="1" x14ac:dyDescent="0.25">
      <c r="A94" s="40"/>
      <c r="B94" s="41"/>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159"/>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c r="FG94" s="151"/>
      <c r="FH94" s="151"/>
      <c r="FI94" s="151"/>
      <c r="FJ94" s="151"/>
      <c r="FK94" s="151"/>
      <c r="FL94" s="151"/>
      <c r="FM94" s="151"/>
      <c r="FN94" s="151"/>
      <c r="FO94" s="151"/>
      <c r="FP94" s="151"/>
      <c r="FQ94" s="151"/>
      <c r="FR94" s="151"/>
      <c r="FS94" s="151"/>
      <c r="FT94" s="151"/>
      <c r="FU94" s="151"/>
      <c r="FV94" s="151"/>
      <c r="FW94" s="151"/>
      <c r="FX94" s="151"/>
      <c r="FY94" s="151"/>
      <c r="FZ94" s="151"/>
      <c r="GA94" s="151"/>
      <c r="GB94" s="151"/>
      <c r="GC94" s="151"/>
      <c r="GD94" s="151"/>
      <c r="GE94" s="151"/>
      <c r="GF94" s="151"/>
      <c r="GG94" s="151"/>
      <c r="GH94" s="151"/>
      <c r="GI94" s="151"/>
      <c r="GJ94" s="151"/>
      <c r="GK94" s="151"/>
      <c r="GL94" s="151"/>
      <c r="GM94" s="151"/>
      <c r="GN94" s="151"/>
      <c r="GO94" s="151"/>
      <c r="GP94" s="151"/>
      <c r="GQ94" s="151"/>
      <c r="GR94" s="151"/>
      <c r="GS94" s="151"/>
      <c r="GT94" s="151"/>
      <c r="GU94" s="151"/>
      <c r="GV94" s="151"/>
      <c r="GW94" s="151"/>
      <c r="GX94" s="151"/>
      <c r="GY94" s="151"/>
      <c r="GZ94" s="151"/>
      <c r="HA94" s="151"/>
      <c r="HB94" s="151"/>
      <c r="HC94" s="151"/>
      <c r="HD94" s="151"/>
      <c r="HE94" s="151"/>
      <c r="HF94" s="151"/>
      <c r="HG94" s="151"/>
      <c r="HH94" s="151"/>
      <c r="HI94" s="151"/>
      <c r="HJ94" s="151"/>
      <c r="HK94" s="151"/>
      <c r="HL94" s="151"/>
      <c r="HM94" s="151"/>
      <c r="HN94" s="151"/>
      <c r="HO94" s="151"/>
      <c r="HP94" s="151"/>
      <c r="HQ94" s="151"/>
      <c r="HR94" s="151"/>
      <c r="HS94" s="151"/>
      <c r="HT94" s="151"/>
      <c r="HU94" s="151"/>
      <c r="HV94" s="151"/>
      <c r="HW94" s="151"/>
      <c r="HX94" s="151"/>
      <c r="HY94" s="151"/>
      <c r="HZ94" s="151"/>
      <c r="IA94" s="151"/>
      <c r="IB94" s="151"/>
      <c r="IC94" s="151"/>
      <c r="ID94" s="151"/>
      <c r="IE94" s="151"/>
      <c r="IF94" s="151"/>
      <c r="IG94" s="151"/>
      <c r="IH94" s="151"/>
      <c r="II94" s="151"/>
      <c r="IJ94" s="151"/>
      <c r="IK94" s="151"/>
      <c r="IL94" s="151"/>
      <c r="IM94" s="151"/>
      <c r="IN94" s="151"/>
      <c r="IO94" s="151"/>
      <c r="IP94" s="151"/>
      <c r="IQ94" s="151"/>
      <c r="IR94" s="151"/>
      <c r="IS94" s="151"/>
      <c r="IT94" s="151"/>
      <c r="IU94" s="151"/>
      <c r="IV94" s="151"/>
    </row>
    <row r="95" spans="1:256" ht="12.75" customHeight="1" x14ac:dyDescent="0.2">
      <c r="A95" s="30" t="s">
        <v>41</v>
      </c>
      <c r="B95" s="31"/>
      <c r="C95" s="184" t="str">
        <f>TEXT((7*C93)+DATE(2019,1,4)-WEEKDAY(DATE(2019,1,4),3)-7,"mmmm")</f>
        <v>décembre</v>
      </c>
      <c r="D95" s="184" t="str">
        <f>TEXT((7*D93)+DATE(2019,1,4)-WEEKDAY(DATE(2019,1,4),3)-7,"mmmm")</f>
        <v>janvier</v>
      </c>
      <c r="E95" s="184" t="str">
        <f>TEXT((7*E93)+DATE(2019,1,4)-WEEKDAY(DATE(2019,1,4),3)-7,"mmmm")</f>
        <v>janvier</v>
      </c>
      <c r="F95" s="184" t="str">
        <f>TEXT((7*F93)+DATE(2019,1,4)-WEEKDAY(DATE(2019,1,4),3)-7,"mmmm")</f>
        <v>janvier</v>
      </c>
      <c r="G95" s="184" t="str">
        <f t="shared" ref="G95:BB95" si="24">TEXT((7*G93)+DATE(2019,1,4)-WEEKDAY(DATE(2019,1,4),3)-7,"mmmm")</f>
        <v>janvier</v>
      </c>
      <c r="H95" s="184" t="str">
        <f t="shared" si="24"/>
        <v>février</v>
      </c>
      <c r="I95" s="184" t="str">
        <f t="shared" si="24"/>
        <v>février</v>
      </c>
      <c r="J95" s="184" t="str">
        <f t="shared" si="24"/>
        <v>février</v>
      </c>
      <c r="K95" s="184" t="str">
        <f t="shared" si="24"/>
        <v>février</v>
      </c>
      <c r="L95" s="184" t="str">
        <f t="shared" si="24"/>
        <v>mars</v>
      </c>
      <c r="M95" s="184" t="str">
        <f t="shared" si="24"/>
        <v>mars</v>
      </c>
      <c r="N95" s="184" t="str">
        <f t="shared" si="24"/>
        <v>mars</v>
      </c>
      <c r="O95" s="184" t="str">
        <f t="shared" si="24"/>
        <v>mars</v>
      </c>
      <c r="P95" s="184" t="str">
        <f t="shared" si="24"/>
        <v>avril</v>
      </c>
      <c r="Q95" s="184" t="str">
        <f t="shared" si="24"/>
        <v>avril</v>
      </c>
      <c r="R95" s="184" t="str">
        <f t="shared" si="24"/>
        <v>avril</v>
      </c>
      <c r="S95" s="184" t="str">
        <f t="shared" si="24"/>
        <v>avril</v>
      </c>
      <c r="T95" s="184" t="str">
        <f t="shared" si="24"/>
        <v>avril</v>
      </c>
      <c r="U95" s="184" t="str">
        <f t="shared" si="24"/>
        <v>mai</v>
      </c>
      <c r="V95" s="184" t="str">
        <f t="shared" si="24"/>
        <v>mai</v>
      </c>
      <c r="W95" s="184" t="str">
        <f t="shared" si="24"/>
        <v>mai</v>
      </c>
      <c r="X95" s="184" t="str">
        <f t="shared" si="24"/>
        <v>mai</v>
      </c>
      <c r="Y95" s="184" t="str">
        <f t="shared" si="24"/>
        <v>juin</v>
      </c>
      <c r="Z95" s="184" t="str">
        <f t="shared" si="24"/>
        <v>juin</v>
      </c>
      <c r="AA95" s="184" t="str">
        <f t="shared" si="24"/>
        <v>juin</v>
      </c>
      <c r="AB95" s="184" t="str">
        <f t="shared" si="24"/>
        <v>juin</v>
      </c>
      <c r="AC95" s="184" t="str">
        <f t="shared" si="24"/>
        <v>juillet</v>
      </c>
      <c r="AD95" s="184" t="str">
        <f t="shared" si="24"/>
        <v>juillet</v>
      </c>
      <c r="AE95" s="184" t="str">
        <f t="shared" si="24"/>
        <v>juillet</v>
      </c>
      <c r="AF95" s="184" t="str">
        <f t="shared" si="24"/>
        <v>juillet</v>
      </c>
      <c r="AG95" s="184" t="str">
        <f t="shared" si="24"/>
        <v>juillet</v>
      </c>
      <c r="AH95" s="184" t="str">
        <f t="shared" si="24"/>
        <v>août</v>
      </c>
      <c r="AI95" s="184" t="str">
        <f t="shared" si="24"/>
        <v>août</v>
      </c>
      <c r="AJ95" s="184" t="str">
        <f t="shared" si="24"/>
        <v>août</v>
      </c>
      <c r="AK95" s="184" t="str">
        <f t="shared" si="24"/>
        <v>août</v>
      </c>
      <c r="AL95" s="184" t="str">
        <f t="shared" si="24"/>
        <v>septembre</v>
      </c>
      <c r="AM95" s="184" t="str">
        <f t="shared" si="24"/>
        <v>septembre</v>
      </c>
      <c r="AN95" s="184" t="str">
        <f t="shared" si="24"/>
        <v>septembre</v>
      </c>
      <c r="AO95" s="184" t="str">
        <f t="shared" si="24"/>
        <v>septembre</v>
      </c>
      <c r="AP95" s="184" t="str">
        <f t="shared" si="24"/>
        <v>septembre</v>
      </c>
      <c r="AQ95" s="184" t="str">
        <f t="shared" si="24"/>
        <v>octobre</v>
      </c>
      <c r="AR95" s="184" t="str">
        <f t="shared" si="24"/>
        <v>octobre</v>
      </c>
      <c r="AS95" s="184" t="str">
        <f t="shared" si="24"/>
        <v>octobre</v>
      </c>
      <c r="AT95" s="184" t="str">
        <f t="shared" si="24"/>
        <v>octobre</v>
      </c>
      <c r="AU95" s="184" t="str">
        <f t="shared" si="24"/>
        <v>novembre</v>
      </c>
      <c r="AV95" s="184" t="str">
        <f t="shared" si="24"/>
        <v>novembre</v>
      </c>
      <c r="AW95" s="184" t="str">
        <f t="shared" si="24"/>
        <v>novembre</v>
      </c>
      <c r="AX95" s="184" t="str">
        <f t="shared" si="24"/>
        <v>novembre</v>
      </c>
      <c r="AY95" s="184" t="str">
        <f t="shared" si="24"/>
        <v>décembre</v>
      </c>
      <c r="AZ95" s="184" t="str">
        <f t="shared" si="24"/>
        <v>décembre</v>
      </c>
      <c r="BA95" s="184" t="str">
        <f t="shared" si="24"/>
        <v>décembre</v>
      </c>
      <c r="BB95" s="184" t="str">
        <f t="shared" si="24"/>
        <v>décembre</v>
      </c>
      <c r="BC95" s="162"/>
      <c r="BD95" s="162"/>
      <c r="BE95" s="162"/>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51"/>
      <c r="FT95" s="151"/>
      <c r="FU95" s="151"/>
      <c r="FV95" s="151"/>
      <c r="FW95" s="151"/>
      <c r="FX95" s="151"/>
      <c r="FY95" s="151"/>
      <c r="FZ95" s="151"/>
      <c r="GA95" s="151"/>
      <c r="GB95" s="151"/>
      <c r="GC95" s="151"/>
      <c r="GD95" s="151"/>
      <c r="GE95" s="151"/>
      <c r="GF95" s="151"/>
      <c r="GG95" s="151"/>
      <c r="GH95" s="151"/>
      <c r="GI95" s="151"/>
      <c r="GJ95" s="151"/>
      <c r="GK95" s="151"/>
      <c r="GL95" s="151"/>
      <c r="GM95" s="151"/>
      <c r="GN95" s="151"/>
      <c r="GO95" s="151"/>
      <c r="GP95" s="151"/>
      <c r="GQ95" s="151"/>
      <c r="GR95" s="151"/>
      <c r="GS95" s="151"/>
      <c r="GT95" s="151"/>
      <c r="GU95" s="151"/>
      <c r="GV95" s="151"/>
      <c r="GW95" s="151"/>
      <c r="GX95" s="151"/>
      <c r="GY95" s="151"/>
      <c r="GZ95" s="151"/>
      <c r="HA95" s="151"/>
      <c r="HB95" s="151"/>
      <c r="HC95" s="151"/>
      <c r="HD95" s="151"/>
      <c r="HE95" s="151"/>
      <c r="HF95" s="151"/>
      <c r="HG95" s="151"/>
      <c r="HH95" s="151"/>
      <c r="HI95" s="151"/>
      <c r="HJ95" s="151"/>
      <c r="HK95" s="151"/>
      <c r="HL95" s="151"/>
      <c r="HM95" s="151"/>
      <c r="HN95" s="151"/>
      <c r="HO95" s="151"/>
      <c r="HP95" s="151"/>
      <c r="HQ95" s="151"/>
      <c r="HR95" s="151"/>
      <c r="HS95" s="151"/>
      <c r="HT95" s="151"/>
      <c r="HU95" s="151"/>
      <c r="HV95" s="151"/>
      <c r="HW95" s="151"/>
      <c r="HX95" s="151"/>
      <c r="HY95" s="151"/>
      <c r="HZ95" s="151"/>
      <c r="IA95" s="151"/>
      <c r="IB95" s="151"/>
      <c r="IC95" s="151"/>
      <c r="ID95" s="151"/>
      <c r="IE95" s="151"/>
      <c r="IF95" s="151"/>
      <c r="IG95" s="151"/>
      <c r="IH95" s="151"/>
      <c r="II95" s="151"/>
      <c r="IJ95" s="151"/>
      <c r="IK95" s="151"/>
      <c r="IL95" s="151"/>
      <c r="IM95" s="151"/>
      <c r="IN95" s="151"/>
      <c r="IO95" s="151"/>
      <c r="IP95" s="151"/>
      <c r="IQ95" s="151"/>
      <c r="IR95" s="151"/>
      <c r="IS95" s="151"/>
      <c r="IT95" s="151"/>
      <c r="IU95" s="151"/>
      <c r="IV95" s="151"/>
    </row>
    <row r="96" spans="1:256" ht="12.75" customHeight="1" x14ac:dyDescent="0.2">
      <c r="A96" s="37"/>
      <c r="B96" s="38"/>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62"/>
      <c r="BD96" s="162"/>
      <c r="BE96" s="162"/>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c r="FG96" s="151"/>
      <c r="FH96" s="151"/>
      <c r="FI96" s="151"/>
      <c r="FJ96" s="151"/>
      <c r="FK96" s="151"/>
      <c r="FL96" s="151"/>
      <c r="FM96" s="151"/>
      <c r="FN96" s="151"/>
      <c r="FO96" s="151"/>
      <c r="FP96" s="151"/>
      <c r="FQ96" s="151"/>
      <c r="FR96" s="151"/>
      <c r="FS96" s="151"/>
      <c r="FT96" s="151"/>
      <c r="FU96" s="151"/>
      <c r="FV96" s="151"/>
      <c r="FW96" s="151"/>
      <c r="FX96" s="151"/>
      <c r="FY96" s="151"/>
      <c r="FZ96" s="151"/>
      <c r="GA96" s="151"/>
      <c r="GB96" s="151"/>
      <c r="GC96" s="151"/>
      <c r="GD96" s="151"/>
      <c r="GE96" s="151"/>
      <c r="GF96" s="151"/>
      <c r="GG96" s="151"/>
      <c r="GH96" s="151"/>
      <c r="GI96" s="151"/>
      <c r="GJ96" s="151"/>
      <c r="GK96" s="151"/>
      <c r="GL96" s="151"/>
      <c r="GM96" s="151"/>
      <c r="GN96" s="151"/>
      <c r="GO96" s="151"/>
      <c r="GP96" s="151"/>
      <c r="GQ96" s="151"/>
      <c r="GR96" s="151"/>
      <c r="GS96" s="151"/>
      <c r="GT96" s="151"/>
      <c r="GU96" s="151"/>
      <c r="GV96" s="151"/>
      <c r="GW96" s="151"/>
      <c r="GX96" s="151"/>
      <c r="GY96" s="151"/>
      <c r="GZ96" s="151"/>
      <c r="HA96" s="151"/>
      <c r="HB96" s="151"/>
      <c r="HC96" s="151"/>
      <c r="HD96" s="151"/>
      <c r="HE96" s="151"/>
      <c r="HF96" s="151"/>
      <c r="HG96" s="151"/>
      <c r="HH96" s="151"/>
      <c r="HI96" s="151"/>
      <c r="HJ96" s="151"/>
      <c r="HK96" s="151"/>
      <c r="HL96" s="151"/>
      <c r="HM96" s="151"/>
      <c r="HN96" s="151"/>
      <c r="HO96" s="151"/>
      <c r="HP96" s="151"/>
      <c r="HQ96" s="151"/>
      <c r="HR96" s="151"/>
      <c r="HS96" s="151"/>
      <c r="HT96" s="151"/>
      <c r="HU96" s="151"/>
      <c r="HV96" s="151"/>
      <c r="HW96" s="151"/>
      <c r="HX96" s="151"/>
      <c r="HY96" s="151"/>
      <c r="HZ96" s="151"/>
      <c r="IA96" s="151"/>
      <c r="IB96" s="151"/>
      <c r="IC96" s="151"/>
      <c r="ID96" s="151"/>
      <c r="IE96" s="151"/>
      <c r="IF96" s="151"/>
      <c r="IG96" s="151"/>
      <c r="IH96" s="151"/>
      <c r="II96" s="151"/>
      <c r="IJ96" s="151"/>
      <c r="IK96" s="151"/>
      <c r="IL96" s="151"/>
      <c r="IM96" s="151"/>
      <c r="IN96" s="151"/>
      <c r="IO96" s="151"/>
      <c r="IP96" s="151"/>
      <c r="IQ96" s="151"/>
      <c r="IR96" s="151"/>
      <c r="IS96" s="151"/>
      <c r="IT96" s="151"/>
      <c r="IU96" s="151"/>
      <c r="IV96" s="151"/>
    </row>
    <row r="97" spans="1:256" ht="12.75" customHeight="1" thickBot="1" x14ac:dyDescent="0.25">
      <c r="A97" s="40"/>
      <c r="B97" s="41"/>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62"/>
      <c r="BD97" s="162"/>
      <c r="BE97" s="162"/>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c r="FG97" s="151"/>
      <c r="FH97" s="151"/>
      <c r="FI97" s="151"/>
      <c r="FJ97" s="151"/>
      <c r="FK97" s="151"/>
      <c r="FL97" s="151"/>
      <c r="FM97" s="151"/>
      <c r="FN97" s="151"/>
      <c r="FO97" s="151"/>
      <c r="FP97" s="151"/>
      <c r="FQ97" s="151"/>
      <c r="FR97" s="151"/>
      <c r="FS97" s="151"/>
      <c r="FT97" s="151"/>
      <c r="FU97" s="151"/>
      <c r="FV97" s="151"/>
      <c r="FW97" s="151"/>
      <c r="FX97" s="151"/>
      <c r="FY97" s="151"/>
      <c r="FZ97" s="151"/>
      <c r="GA97" s="151"/>
      <c r="GB97" s="151"/>
      <c r="GC97" s="151"/>
      <c r="GD97" s="151"/>
      <c r="GE97" s="151"/>
      <c r="GF97" s="151"/>
      <c r="GG97" s="151"/>
      <c r="GH97" s="151"/>
      <c r="GI97" s="151"/>
      <c r="GJ97" s="151"/>
      <c r="GK97" s="151"/>
      <c r="GL97" s="151"/>
      <c r="GM97" s="151"/>
      <c r="GN97" s="151"/>
      <c r="GO97" s="151"/>
      <c r="GP97" s="151"/>
      <c r="GQ97" s="151"/>
      <c r="GR97" s="151"/>
      <c r="GS97" s="151"/>
      <c r="GT97" s="151"/>
      <c r="GU97" s="151"/>
      <c r="GV97" s="151"/>
      <c r="GW97" s="151"/>
      <c r="GX97" s="151"/>
      <c r="GY97" s="151"/>
      <c r="GZ97" s="151"/>
      <c r="HA97" s="151"/>
      <c r="HB97" s="151"/>
      <c r="HC97" s="151"/>
      <c r="HD97" s="151"/>
      <c r="HE97" s="151"/>
      <c r="HF97" s="151"/>
      <c r="HG97" s="151"/>
      <c r="HH97" s="151"/>
      <c r="HI97" s="151"/>
      <c r="HJ97" s="151"/>
      <c r="HK97" s="151"/>
      <c r="HL97" s="151"/>
      <c r="HM97" s="151"/>
      <c r="HN97" s="151"/>
      <c r="HO97" s="151"/>
      <c r="HP97" s="151"/>
      <c r="HQ97" s="151"/>
      <c r="HR97" s="151"/>
      <c r="HS97" s="151"/>
      <c r="HT97" s="151"/>
      <c r="HU97" s="151"/>
      <c r="HV97" s="151"/>
      <c r="HW97" s="151"/>
      <c r="HX97" s="151"/>
      <c r="HY97" s="151"/>
      <c r="HZ97" s="151"/>
      <c r="IA97" s="151"/>
      <c r="IB97" s="151"/>
      <c r="IC97" s="151"/>
      <c r="ID97" s="151"/>
      <c r="IE97" s="151"/>
      <c r="IF97" s="151"/>
      <c r="IG97" s="151"/>
      <c r="IH97" s="151"/>
      <c r="II97" s="151"/>
      <c r="IJ97" s="151"/>
      <c r="IK97" s="151"/>
      <c r="IL97" s="151"/>
      <c r="IM97" s="151"/>
      <c r="IN97" s="151"/>
      <c r="IO97" s="151"/>
      <c r="IP97" s="151"/>
      <c r="IQ97" s="151"/>
      <c r="IR97" s="151"/>
      <c r="IS97" s="151"/>
      <c r="IT97" s="151"/>
      <c r="IU97" s="151"/>
      <c r="IV97" s="151"/>
    </row>
    <row r="98" spans="1:256" ht="12.75" customHeight="1" x14ac:dyDescent="0.2">
      <c r="A98" s="70" t="s">
        <v>21</v>
      </c>
      <c r="B98" s="71"/>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151"/>
      <c r="EY98" s="151"/>
      <c r="EZ98" s="151"/>
      <c r="FA98" s="151"/>
      <c r="FB98" s="151"/>
      <c r="FC98" s="151"/>
      <c r="FD98" s="151"/>
      <c r="FE98" s="151"/>
      <c r="FF98" s="151"/>
      <c r="FG98" s="151"/>
      <c r="FH98" s="151"/>
      <c r="FI98" s="151"/>
      <c r="FJ98" s="151"/>
      <c r="FK98" s="151"/>
      <c r="FL98" s="151"/>
      <c r="FM98" s="151"/>
      <c r="FN98" s="151"/>
      <c r="FO98" s="151"/>
      <c r="FP98" s="151"/>
      <c r="FQ98" s="151"/>
      <c r="FR98" s="151"/>
      <c r="FS98" s="151"/>
      <c r="FT98" s="151"/>
      <c r="FU98" s="151"/>
      <c r="FV98" s="151"/>
      <c r="FW98" s="151"/>
      <c r="FX98" s="151"/>
      <c r="FY98" s="151"/>
      <c r="FZ98" s="151"/>
      <c r="GA98" s="151"/>
      <c r="GB98" s="151"/>
      <c r="GC98" s="151"/>
      <c r="GD98" s="151"/>
      <c r="GE98" s="151"/>
      <c r="GF98" s="151"/>
      <c r="GG98" s="151"/>
      <c r="GH98" s="151"/>
      <c r="GI98" s="151"/>
      <c r="GJ98" s="151"/>
      <c r="GK98" s="151"/>
      <c r="GL98" s="151"/>
      <c r="GM98" s="151"/>
      <c r="GN98" s="151"/>
      <c r="GO98" s="151"/>
      <c r="GP98" s="151"/>
      <c r="GQ98" s="151"/>
      <c r="GR98" s="151"/>
      <c r="GS98" s="151"/>
      <c r="GT98" s="151"/>
      <c r="GU98" s="151"/>
      <c r="GV98" s="151"/>
      <c r="GW98" s="151"/>
      <c r="GX98" s="151"/>
      <c r="GY98" s="151"/>
      <c r="GZ98" s="151"/>
      <c r="HA98" s="151"/>
      <c r="HB98" s="151"/>
      <c r="HC98" s="151"/>
      <c r="HD98" s="151"/>
      <c r="HE98" s="151"/>
      <c r="HF98" s="151"/>
      <c r="HG98" s="151"/>
      <c r="HH98" s="151"/>
      <c r="HI98" s="151"/>
      <c r="HJ98" s="151"/>
      <c r="HK98" s="151"/>
      <c r="HL98" s="151"/>
      <c r="HM98" s="151"/>
      <c r="HN98" s="151"/>
      <c r="HO98" s="151"/>
      <c r="HP98" s="151"/>
      <c r="HQ98" s="151"/>
      <c r="HR98" s="151"/>
      <c r="HS98" s="151"/>
      <c r="HT98" s="151"/>
      <c r="HU98" s="151"/>
      <c r="HV98" s="151"/>
      <c r="HW98" s="151"/>
      <c r="HX98" s="151"/>
      <c r="HY98" s="151"/>
      <c r="HZ98" s="151"/>
      <c r="IA98" s="151"/>
      <c r="IB98" s="151"/>
      <c r="IC98" s="151"/>
      <c r="ID98" s="151"/>
      <c r="IE98" s="151"/>
      <c r="IF98" s="151"/>
      <c r="IG98" s="151"/>
      <c r="IH98" s="151"/>
      <c r="II98" s="151"/>
      <c r="IJ98" s="151"/>
      <c r="IK98" s="151"/>
      <c r="IL98" s="151"/>
      <c r="IM98" s="151"/>
      <c r="IN98" s="151"/>
      <c r="IO98" s="151"/>
      <c r="IP98" s="151"/>
      <c r="IQ98" s="151"/>
      <c r="IR98" s="151"/>
      <c r="IS98" s="151"/>
      <c r="IT98" s="151"/>
      <c r="IU98" s="151"/>
      <c r="IV98" s="151"/>
    </row>
    <row r="99" spans="1:256" ht="12.75" customHeight="1" x14ac:dyDescent="0.2">
      <c r="A99" s="73"/>
      <c r="B99" s="74"/>
      <c r="C99" s="168">
        <f>SUMIF($C9:$NC9,C93,$C18:$NC18)</f>
        <v>1000</v>
      </c>
      <c r="D99" s="168">
        <f t="shared" ref="D99:BB99" si="25">SUMIF($C9:$NC9,D93,$C18:$NC18)</f>
        <v>660</v>
      </c>
      <c r="E99" s="168">
        <f t="shared" si="25"/>
        <v>105</v>
      </c>
      <c r="F99" s="168">
        <f t="shared" si="25"/>
        <v>105</v>
      </c>
      <c r="G99" s="168">
        <f t="shared" si="25"/>
        <v>113</v>
      </c>
      <c r="H99" s="168">
        <f t="shared" si="25"/>
        <v>119</v>
      </c>
      <c r="I99" s="168">
        <f t="shared" si="25"/>
        <v>119</v>
      </c>
      <c r="J99" s="168">
        <f t="shared" si="25"/>
        <v>119</v>
      </c>
      <c r="K99" s="168">
        <f t="shared" si="25"/>
        <v>123</v>
      </c>
      <c r="L99" s="168">
        <f t="shared" si="25"/>
        <v>126</v>
      </c>
      <c r="M99" s="168">
        <f t="shared" si="25"/>
        <v>126</v>
      </c>
      <c r="N99" s="168">
        <f t="shared" si="25"/>
        <v>126</v>
      </c>
      <c r="O99" s="168">
        <f t="shared" si="25"/>
        <v>140</v>
      </c>
      <c r="P99" s="168">
        <f t="shared" si="25"/>
        <v>175</v>
      </c>
      <c r="Q99" s="168">
        <f t="shared" si="25"/>
        <v>175</v>
      </c>
      <c r="R99" s="168">
        <f t="shared" si="25"/>
        <v>175</v>
      </c>
      <c r="S99" s="168">
        <f t="shared" si="25"/>
        <v>175</v>
      </c>
      <c r="T99" s="168">
        <f t="shared" si="25"/>
        <v>145</v>
      </c>
      <c r="U99" s="168">
        <f t="shared" si="25"/>
        <v>140</v>
      </c>
      <c r="V99" s="168">
        <f t="shared" si="25"/>
        <v>140</v>
      </c>
      <c r="W99" s="168">
        <f t="shared" si="25"/>
        <v>140</v>
      </c>
      <c r="X99" s="168">
        <f t="shared" si="25"/>
        <v>112</v>
      </c>
      <c r="Y99" s="168">
        <f t="shared" si="25"/>
        <v>91</v>
      </c>
      <c r="Z99" s="168">
        <f t="shared" si="25"/>
        <v>91</v>
      </c>
      <c r="AA99" s="168">
        <f t="shared" si="25"/>
        <v>91</v>
      </c>
      <c r="AB99" s="168">
        <f t="shared" si="25"/>
        <v>100</v>
      </c>
      <c r="AC99" s="168">
        <f t="shared" si="25"/>
        <v>112</v>
      </c>
      <c r="AD99" s="168">
        <f t="shared" si="25"/>
        <v>112</v>
      </c>
      <c r="AE99" s="168">
        <f t="shared" si="25"/>
        <v>112</v>
      </c>
      <c r="AF99" s="168">
        <f t="shared" si="25"/>
        <v>112</v>
      </c>
      <c r="AG99" s="168">
        <f t="shared" si="25"/>
        <v>82</v>
      </c>
      <c r="AH99" s="168">
        <f t="shared" si="25"/>
        <v>70</v>
      </c>
      <c r="AI99" s="168">
        <f t="shared" si="25"/>
        <v>70</v>
      </c>
      <c r="AJ99" s="168">
        <f t="shared" si="25"/>
        <v>70</v>
      </c>
      <c r="AK99" s="168">
        <f t="shared" si="25"/>
        <v>100</v>
      </c>
      <c r="AL99" s="168">
        <f t="shared" si="25"/>
        <v>140</v>
      </c>
      <c r="AM99" s="168">
        <f t="shared" si="25"/>
        <v>80</v>
      </c>
      <c r="AN99" s="168">
        <f t="shared" si="25"/>
        <v>0</v>
      </c>
      <c r="AO99" s="168">
        <f t="shared" si="25"/>
        <v>0</v>
      </c>
      <c r="AP99" s="168">
        <f t="shared" si="25"/>
        <v>0</v>
      </c>
      <c r="AQ99" s="168">
        <f t="shared" si="25"/>
        <v>0</v>
      </c>
      <c r="AR99" s="168">
        <f t="shared" si="25"/>
        <v>0</v>
      </c>
      <c r="AS99" s="168">
        <f t="shared" si="25"/>
        <v>0</v>
      </c>
      <c r="AT99" s="168">
        <f t="shared" si="25"/>
        <v>0</v>
      </c>
      <c r="AU99" s="168">
        <f t="shared" si="25"/>
        <v>0</v>
      </c>
      <c r="AV99" s="168">
        <f t="shared" si="25"/>
        <v>0</v>
      </c>
      <c r="AW99" s="168">
        <f t="shared" si="25"/>
        <v>0</v>
      </c>
      <c r="AX99" s="168">
        <f t="shared" si="25"/>
        <v>0</v>
      </c>
      <c r="AY99" s="168">
        <f t="shared" si="25"/>
        <v>0</v>
      </c>
      <c r="AZ99" s="168">
        <f t="shared" si="25"/>
        <v>0</v>
      </c>
      <c r="BA99" s="168">
        <f t="shared" si="25"/>
        <v>0</v>
      </c>
      <c r="BB99" s="168">
        <f t="shared" si="25"/>
        <v>0</v>
      </c>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151"/>
      <c r="EY99" s="151"/>
      <c r="EZ99" s="151"/>
      <c r="FA99" s="151"/>
      <c r="FB99" s="151"/>
      <c r="FC99" s="151"/>
      <c r="FD99" s="151"/>
      <c r="FE99" s="151"/>
      <c r="FF99" s="151"/>
      <c r="FG99" s="151"/>
      <c r="FH99" s="151"/>
      <c r="FI99" s="151"/>
      <c r="FJ99" s="151"/>
      <c r="FK99" s="151"/>
      <c r="FL99" s="151"/>
      <c r="FM99" s="151"/>
      <c r="FN99" s="151"/>
      <c r="FO99" s="151"/>
      <c r="FP99" s="151"/>
      <c r="FQ99" s="151"/>
      <c r="FR99" s="151"/>
      <c r="FS99" s="151"/>
      <c r="FT99" s="151"/>
      <c r="FU99" s="151"/>
      <c r="FV99" s="151"/>
      <c r="FW99" s="151"/>
      <c r="FX99" s="151"/>
      <c r="FY99" s="151"/>
      <c r="FZ99" s="151"/>
      <c r="GA99" s="151"/>
      <c r="GB99" s="151"/>
      <c r="GC99" s="151"/>
      <c r="GD99" s="151"/>
      <c r="GE99" s="151"/>
      <c r="GF99" s="151"/>
      <c r="GG99" s="151"/>
      <c r="GH99" s="151"/>
      <c r="GI99" s="151"/>
      <c r="GJ99" s="151"/>
      <c r="GK99" s="151"/>
      <c r="GL99" s="151"/>
      <c r="GM99" s="151"/>
      <c r="GN99" s="151"/>
      <c r="GO99" s="151"/>
      <c r="GP99" s="151"/>
      <c r="GQ99" s="151"/>
      <c r="GR99" s="151"/>
      <c r="GS99" s="151"/>
      <c r="GT99" s="151"/>
      <c r="GU99" s="151"/>
      <c r="GV99" s="151"/>
      <c r="GW99" s="151"/>
      <c r="GX99" s="151"/>
      <c r="GY99" s="151"/>
      <c r="GZ99" s="151"/>
      <c r="HA99" s="151"/>
      <c r="HB99" s="151"/>
      <c r="HC99" s="151"/>
      <c r="HD99" s="151"/>
      <c r="HE99" s="151"/>
      <c r="HF99" s="151"/>
      <c r="HG99" s="151"/>
      <c r="HH99" s="151"/>
      <c r="HI99" s="151"/>
      <c r="HJ99" s="151"/>
      <c r="HK99" s="151"/>
      <c r="HL99" s="151"/>
      <c r="HM99" s="151"/>
      <c r="HN99" s="151"/>
      <c r="HO99" s="151"/>
      <c r="HP99" s="151"/>
      <c r="HQ99" s="151"/>
      <c r="HR99" s="151"/>
      <c r="HS99" s="151"/>
      <c r="HT99" s="151"/>
      <c r="HU99" s="151"/>
      <c r="HV99" s="151"/>
      <c r="HW99" s="151"/>
      <c r="HX99" s="151"/>
      <c r="HY99" s="151"/>
      <c r="HZ99" s="151"/>
      <c r="IA99" s="151"/>
      <c r="IB99" s="151"/>
      <c r="IC99" s="151"/>
      <c r="ID99" s="151"/>
      <c r="IE99" s="151"/>
      <c r="IF99" s="151"/>
      <c r="IG99" s="151"/>
      <c r="IH99" s="151"/>
      <c r="II99" s="151"/>
      <c r="IJ99" s="151"/>
      <c r="IK99" s="151"/>
      <c r="IL99" s="151"/>
      <c r="IM99" s="151"/>
      <c r="IN99" s="151"/>
      <c r="IO99" s="151"/>
      <c r="IP99" s="151"/>
      <c r="IQ99" s="151"/>
      <c r="IR99" s="151"/>
      <c r="IS99" s="151"/>
      <c r="IT99" s="151"/>
      <c r="IU99" s="151"/>
      <c r="IV99" s="151"/>
    </row>
    <row r="100" spans="1:256" ht="12.75" customHeight="1" thickBot="1" x14ac:dyDescent="0.25">
      <c r="A100" s="76"/>
      <c r="B100" s="77"/>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151"/>
      <c r="EY100" s="151"/>
      <c r="EZ100" s="151"/>
      <c r="FA100" s="151"/>
      <c r="FB100" s="151"/>
      <c r="FC100" s="151"/>
      <c r="FD100" s="151"/>
      <c r="FE100" s="151"/>
      <c r="FF100" s="151"/>
      <c r="FG100" s="151"/>
      <c r="FH100" s="151"/>
      <c r="FI100" s="151"/>
      <c r="FJ100" s="151"/>
      <c r="FK100" s="151"/>
      <c r="FL100" s="151"/>
      <c r="FM100" s="151"/>
      <c r="FN100" s="151"/>
      <c r="FO100" s="151"/>
      <c r="FP100" s="151"/>
      <c r="FQ100" s="151"/>
      <c r="FR100" s="151"/>
      <c r="FS100" s="151"/>
      <c r="FT100" s="151"/>
      <c r="FU100" s="151"/>
      <c r="FV100" s="151"/>
      <c r="FW100" s="151"/>
      <c r="FX100" s="151"/>
      <c r="FY100" s="151"/>
      <c r="FZ100" s="151"/>
      <c r="GA100" s="151"/>
      <c r="GB100" s="151"/>
      <c r="GC100" s="151"/>
      <c r="GD100" s="151"/>
      <c r="GE100" s="151"/>
      <c r="GF100" s="151"/>
      <c r="GG100" s="151"/>
      <c r="GH100" s="151"/>
      <c r="GI100" s="151"/>
      <c r="GJ100" s="151"/>
      <c r="GK100" s="151"/>
      <c r="GL100" s="151"/>
      <c r="GM100" s="151"/>
      <c r="GN100" s="151"/>
      <c r="GO100" s="151"/>
      <c r="GP100" s="151"/>
      <c r="GQ100" s="151"/>
      <c r="GR100" s="151"/>
      <c r="GS100" s="151"/>
      <c r="GT100" s="151"/>
      <c r="GU100" s="151"/>
      <c r="GV100" s="151"/>
      <c r="GW100" s="151"/>
      <c r="GX100" s="151"/>
      <c r="GY100" s="151"/>
      <c r="GZ100" s="151"/>
      <c r="HA100" s="151"/>
      <c r="HB100" s="151"/>
      <c r="HC100" s="151"/>
      <c r="HD100" s="151"/>
      <c r="HE100" s="151"/>
      <c r="HF100" s="151"/>
      <c r="HG100" s="151"/>
      <c r="HH100" s="151"/>
      <c r="HI100" s="151"/>
      <c r="HJ100" s="151"/>
      <c r="HK100" s="151"/>
      <c r="HL100" s="151"/>
      <c r="HM100" s="151"/>
      <c r="HN100" s="151"/>
      <c r="HO100" s="151"/>
      <c r="HP100" s="151"/>
      <c r="HQ100" s="151"/>
      <c r="HR100" s="151"/>
      <c r="HS100" s="151"/>
      <c r="HT100" s="151"/>
      <c r="HU100" s="151"/>
      <c r="HV100" s="151"/>
      <c r="HW100" s="151"/>
      <c r="HX100" s="151"/>
      <c r="HY100" s="151"/>
      <c r="HZ100" s="151"/>
      <c r="IA100" s="151"/>
      <c r="IB100" s="151"/>
      <c r="IC100" s="151"/>
      <c r="ID100" s="151"/>
      <c r="IE100" s="151"/>
      <c r="IF100" s="151"/>
      <c r="IG100" s="151"/>
      <c r="IH100" s="151"/>
      <c r="II100" s="151"/>
      <c r="IJ100" s="151"/>
      <c r="IK100" s="151"/>
      <c r="IL100" s="151"/>
      <c r="IM100" s="151"/>
      <c r="IN100" s="151"/>
      <c r="IO100" s="151"/>
      <c r="IP100" s="151"/>
      <c r="IQ100" s="151"/>
      <c r="IR100" s="151"/>
      <c r="IS100" s="151"/>
      <c r="IT100" s="151"/>
      <c r="IU100" s="151"/>
      <c r="IV100" s="151"/>
    </row>
    <row r="101" spans="1:256" ht="12.75" customHeight="1" x14ac:dyDescent="0.2">
      <c r="A101" s="70" t="s">
        <v>22</v>
      </c>
      <c r="B101" s="71"/>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51"/>
      <c r="DT101" s="151"/>
      <c r="DU101" s="151"/>
      <c r="DV101" s="151"/>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151"/>
      <c r="EY101" s="151"/>
      <c r="EZ101" s="151"/>
      <c r="FA101" s="151"/>
      <c r="FB101" s="151"/>
      <c r="FC101" s="151"/>
      <c r="FD101" s="151"/>
      <c r="FE101" s="151"/>
      <c r="FF101" s="151"/>
      <c r="FG101" s="151"/>
      <c r="FH101" s="151"/>
      <c r="FI101" s="151"/>
      <c r="FJ101" s="151"/>
      <c r="FK101" s="151"/>
      <c r="FL101" s="151"/>
      <c r="FM101" s="151"/>
      <c r="FN101" s="151"/>
      <c r="FO101" s="151"/>
      <c r="FP101" s="151"/>
      <c r="FQ101" s="151"/>
      <c r="FR101" s="151"/>
      <c r="FS101" s="151"/>
      <c r="FT101" s="151"/>
      <c r="FU101" s="151"/>
      <c r="FV101" s="151"/>
      <c r="FW101" s="151"/>
      <c r="FX101" s="151"/>
      <c r="FY101" s="151"/>
      <c r="FZ101" s="151"/>
      <c r="GA101" s="151"/>
      <c r="GB101" s="151"/>
      <c r="GC101" s="151"/>
      <c r="GD101" s="151"/>
      <c r="GE101" s="151"/>
      <c r="GF101" s="151"/>
      <c r="GG101" s="151"/>
      <c r="GH101" s="151"/>
      <c r="GI101" s="151"/>
      <c r="GJ101" s="151"/>
      <c r="GK101" s="151"/>
      <c r="GL101" s="151"/>
      <c r="GM101" s="151"/>
      <c r="GN101" s="151"/>
      <c r="GO101" s="151"/>
      <c r="GP101" s="151"/>
      <c r="GQ101" s="151"/>
      <c r="GR101" s="151"/>
      <c r="GS101" s="151"/>
      <c r="GT101" s="151"/>
      <c r="GU101" s="151"/>
      <c r="GV101" s="151"/>
      <c r="GW101" s="151"/>
      <c r="GX101" s="151"/>
      <c r="GY101" s="151"/>
      <c r="GZ101" s="151"/>
      <c r="HA101" s="151"/>
      <c r="HB101" s="151"/>
      <c r="HC101" s="151"/>
      <c r="HD101" s="151"/>
      <c r="HE101" s="151"/>
      <c r="HF101" s="151"/>
      <c r="HG101" s="151"/>
      <c r="HH101" s="151"/>
      <c r="HI101" s="151"/>
      <c r="HJ101" s="151"/>
      <c r="HK101" s="151"/>
      <c r="HL101" s="151"/>
      <c r="HM101" s="151"/>
      <c r="HN101" s="151"/>
      <c r="HO101" s="151"/>
      <c r="HP101" s="151"/>
      <c r="HQ101" s="151"/>
      <c r="HR101" s="151"/>
      <c r="HS101" s="151"/>
      <c r="HT101" s="151"/>
      <c r="HU101" s="151"/>
      <c r="HV101" s="151"/>
      <c r="HW101" s="151"/>
      <c r="HX101" s="151"/>
      <c r="HY101" s="151"/>
      <c r="HZ101" s="151"/>
      <c r="IA101" s="151"/>
      <c r="IB101" s="151"/>
      <c r="IC101" s="151"/>
      <c r="ID101" s="151"/>
      <c r="IE101" s="151"/>
      <c r="IF101" s="151"/>
      <c r="IG101" s="151"/>
      <c r="IH101" s="151"/>
      <c r="II101" s="151"/>
      <c r="IJ101" s="151"/>
      <c r="IK101" s="151"/>
      <c r="IL101" s="151"/>
      <c r="IM101" s="151"/>
      <c r="IN101" s="151"/>
      <c r="IO101" s="151"/>
      <c r="IP101" s="151"/>
      <c r="IQ101" s="151"/>
      <c r="IR101" s="151"/>
      <c r="IS101" s="151"/>
      <c r="IT101" s="151"/>
      <c r="IU101" s="151"/>
      <c r="IV101" s="151"/>
    </row>
    <row r="102" spans="1:256" ht="12.75" customHeight="1" x14ac:dyDescent="0.2">
      <c r="A102" s="73"/>
      <c r="B102" s="74"/>
      <c r="C102" s="168">
        <f>SUMIF($C9:$NC9,C93,$C21:$NC21)</f>
        <v>27</v>
      </c>
      <c r="D102" s="168">
        <f t="shared" ref="D102:BB102" si="26">SUMIF($C9:$NC9,D93,$C21:$NC21)</f>
        <v>25</v>
      </c>
      <c r="E102" s="168">
        <f t="shared" si="26"/>
        <v>46</v>
      </c>
      <c r="F102" s="168">
        <f t="shared" si="26"/>
        <v>40</v>
      </c>
      <c r="G102" s="168">
        <f t="shared" si="26"/>
        <v>58</v>
      </c>
      <c r="H102" s="168">
        <f t="shared" si="26"/>
        <v>54</v>
      </c>
      <c r="I102" s="168">
        <f t="shared" si="26"/>
        <v>58</v>
      </c>
      <c r="J102" s="168">
        <f t="shared" si="26"/>
        <v>49</v>
      </c>
      <c r="K102" s="168">
        <f t="shared" si="26"/>
        <v>59</v>
      </c>
      <c r="L102" s="168">
        <f t="shared" si="26"/>
        <v>41</v>
      </c>
      <c r="M102" s="168">
        <f t="shared" si="26"/>
        <v>53</v>
      </c>
      <c r="N102" s="168">
        <f t="shared" si="26"/>
        <v>67</v>
      </c>
      <c r="O102" s="168">
        <f t="shared" si="26"/>
        <v>87</v>
      </c>
      <c r="P102" s="168">
        <f t="shared" si="26"/>
        <v>74</v>
      </c>
      <c r="Q102" s="168">
        <f t="shared" si="26"/>
        <v>79</v>
      </c>
      <c r="R102" s="168">
        <f t="shared" si="26"/>
        <v>108</v>
      </c>
      <c r="S102" s="168">
        <f t="shared" si="26"/>
        <v>99</v>
      </c>
      <c r="T102" s="168">
        <f t="shared" si="26"/>
        <v>71</v>
      </c>
      <c r="U102" s="168">
        <f t="shared" si="26"/>
        <v>81</v>
      </c>
      <c r="V102" s="168">
        <f t="shared" si="26"/>
        <v>55</v>
      </c>
      <c r="W102" s="168">
        <f t="shared" si="26"/>
        <v>35</v>
      </c>
      <c r="X102" s="168">
        <f t="shared" si="26"/>
        <v>43</v>
      </c>
      <c r="Y102" s="168">
        <f t="shared" si="26"/>
        <v>48</v>
      </c>
      <c r="Z102" s="168">
        <f t="shared" si="26"/>
        <v>40</v>
      </c>
      <c r="AA102" s="168">
        <f t="shared" si="26"/>
        <v>35</v>
      </c>
      <c r="AB102" s="168">
        <f t="shared" si="26"/>
        <v>36</v>
      </c>
      <c r="AC102" s="168">
        <f t="shared" si="26"/>
        <v>51</v>
      </c>
      <c r="AD102" s="168">
        <f t="shared" si="26"/>
        <v>46</v>
      </c>
      <c r="AE102" s="168">
        <f t="shared" si="26"/>
        <v>41</v>
      </c>
      <c r="AF102" s="168">
        <f t="shared" si="26"/>
        <v>78</v>
      </c>
      <c r="AG102" s="168">
        <f t="shared" si="26"/>
        <v>29</v>
      </c>
      <c r="AH102" s="168">
        <f t="shared" si="26"/>
        <v>28</v>
      </c>
      <c r="AI102" s="168">
        <f t="shared" si="26"/>
        <v>24</v>
      </c>
      <c r="AJ102" s="168">
        <f t="shared" si="26"/>
        <v>44</v>
      </c>
      <c r="AK102" s="168">
        <f t="shared" si="26"/>
        <v>57</v>
      </c>
      <c r="AL102" s="168">
        <f t="shared" si="26"/>
        <v>75</v>
      </c>
      <c r="AM102" s="168">
        <f t="shared" si="26"/>
        <v>39</v>
      </c>
      <c r="AN102" s="168">
        <f t="shared" si="26"/>
        <v>0</v>
      </c>
      <c r="AO102" s="168">
        <f t="shared" si="26"/>
        <v>0</v>
      </c>
      <c r="AP102" s="168">
        <f t="shared" si="26"/>
        <v>0</v>
      </c>
      <c r="AQ102" s="168">
        <f t="shared" si="26"/>
        <v>0</v>
      </c>
      <c r="AR102" s="168">
        <f t="shared" si="26"/>
        <v>0</v>
      </c>
      <c r="AS102" s="168">
        <f t="shared" si="26"/>
        <v>0</v>
      </c>
      <c r="AT102" s="168">
        <f t="shared" si="26"/>
        <v>0</v>
      </c>
      <c r="AU102" s="168">
        <f t="shared" si="26"/>
        <v>0</v>
      </c>
      <c r="AV102" s="168">
        <f t="shared" si="26"/>
        <v>0</v>
      </c>
      <c r="AW102" s="168">
        <f t="shared" si="26"/>
        <v>0</v>
      </c>
      <c r="AX102" s="168">
        <f t="shared" si="26"/>
        <v>0</v>
      </c>
      <c r="AY102" s="168">
        <f t="shared" si="26"/>
        <v>0</v>
      </c>
      <c r="AZ102" s="168">
        <f t="shared" si="26"/>
        <v>0</v>
      </c>
      <c r="BA102" s="168">
        <f t="shared" si="26"/>
        <v>0</v>
      </c>
      <c r="BB102" s="168">
        <f t="shared" si="26"/>
        <v>0</v>
      </c>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151"/>
      <c r="CK102" s="151"/>
      <c r="CL102" s="151"/>
      <c r="CM102" s="151"/>
      <c r="CN102" s="151"/>
      <c r="CO102" s="151"/>
      <c r="CP102" s="151"/>
      <c r="CQ102" s="151"/>
      <c r="CR102" s="151"/>
      <c r="CS102" s="151"/>
      <c r="CT102" s="151"/>
      <c r="CU102" s="151"/>
      <c r="CV102" s="151"/>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1"/>
      <c r="EU102" s="151"/>
      <c r="EV102" s="151"/>
      <c r="EW102" s="151"/>
      <c r="EX102" s="151"/>
      <c r="EY102" s="151"/>
      <c r="EZ102" s="151"/>
      <c r="FA102" s="151"/>
      <c r="FB102" s="151"/>
      <c r="FC102" s="151"/>
      <c r="FD102" s="151"/>
      <c r="FE102" s="151"/>
      <c r="FF102" s="151"/>
      <c r="FG102" s="151"/>
      <c r="FH102" s="151"/>
      <c r="FI102" s="151"/>
      <c r="FJ102" s="151"/>
      <c r="FK102" s="151"/>
      <c r="FL102" s="151"/>
      <c r="FM102" s="151"/>
      <c r="FN102" s="151"/>
      <c r="FO102" s="151"/>
      <c r="FP102" s="151"/>
      <c r="FQ102" s="151"/>
      <c r="FR102" s="151"/>
      <c r="FS102" s="151"/>
      <c r="FT102" s="151"/>
      <c r="FU102" s="151"/>
      <c r="FV102" s="151"/>
      <c r="FW102" s="151"/>
      <c r="FX102" s="151"/>
      <c r="FY102" s="151"/>
      <c r="FZ102" s="151"/>
      <c r="GA102" s="151"/>
      <c r="GB102" s="151"/>
      <c r="GC102" s="151"/>
      <c r="GD102" s="151"/>
      <c r="GE102" s="151"/>
      <c r="GF102" s="151"/>
      <c r="GG102" s="151"/>
      <c r="GH102" s="151"/>
      <c r="GI102" s="151"/>
      <c r="GJ102" s="151"/>
      <c r="GK102" s="151"/>
      <c r="GL102" s="151"/>
      <c r="GM102" s="151"/>
      <c r="GN102" s="151"/>
      <c r="GO102" s="151"/>
      <c r="GP102" s="151"/>
      <c r="GQ102" s="151"/>
      <c r="GR102" s="151"/>
      <c r="GS102" s="151"/>
      <c r="GT102" s="151"/>
      <c r="GU102" s="151"/>
      <c r="GV102" s="151"/>
      <c r="GW102" s="151"/>
      <c r="GX102" s="151"/>
      <c r="GY102" s="151"/>
      <c r="GZ102" s="151"/>
      <c r="HA102" s="151"/>
      <c r="HB102" s="151"/>
      <c r="HC102" s="151"/>
      <c r="HD102" s="151"/>
      <c r="HE102" s="151"/>
      <c r="HF102" s="151"/>
      <c r="HG102" s="151"/>
      <c r="HH102" s="151"/>
      <c r="HI102" s="151"/>
      <c r="HJ102" s="151"/>
      <c r="HK102" s="151"/>
      <c r="HL102" s="151"/>
      <c r="HM102" s="151"/>
      <c r="HN102" s="151"/>
      <c r="HO102" s="151"/>
      <c r="HP102" s="151"/>
      <c r="HQ102" s="151"/>
      <c r="HR102" s="151"/>
      <c r="HS102" s="151"/>
      <c r="HT102" s="151"/>
      <c r="HU102" s="151"/>
      <c r="HV102" s="151"/>
      <c r="HW102" s="151"/>
      <c r="HX102" s="151"/>
      <c r="HY102" s="151"/>
      <c r="HZ102" s="151"/>
      <c r="IA102" s="151"/>
      <c r="IB102" s="151"/>
      <c r="IC102" s="151"/>
      <c r="ID102" s="151"/>
      <c r="IE102" s="151"/>
      <c r="IF102" s="151"/>
      <c r="IG102" s="151"/>
      <c r="IH102" s="151"/>
      <c r="II102" s="151"/>
      <c r="IJ102" s="151"/>
      <c r="IK102" s="151"/>
      <c r="IL102" s="151"/>
      <c r="IM102" s="151"/>
      <c r="IN102" s="151"/>
      <c r="IO102" s="151"/>
      <c r="IP102" s="151"/>
      <c r="IQ102" s="151"/>
      <c r="IR102" s="151"/>
      <c r="IS102" s="151"/>
      <c r="IT102" s="151"/>
      <c r="IU102" s="151"/>
      <c r="IV102" s="151"/>
    </row>
    <row r="103" spans="1:256" ht="12.75" customHeight="1" thickBot="1" x14ac:dyDescent="0.25">
      <c r="A103" s="76"/>
      <c r="B103" s="77"/>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c r="CU103" s="151"/>
      <c r="CV103" s="151"/>
      <c r="CW103" s="151"/>
      <c r="CX103" s="151"/>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151"/>
      <c r="EJ103" s="151"/>
      <c r="EK103" s="151"/>
      <c r="EL103" s="151"/>
      <c r="EM103" s="151"/>
      <c r="EN103" s="151"/>
      <c r="EO103" s="151"/>
      <c r="EP103" s="151"/>
      <c r="EQ103" s="151"/>
      <c r="ER103" s="151"/>
      <c r="ES103" s="151"/>
      <c r="ET103" s="151"/>
      <c r="EU103" s="151"/>
      <c r="EV103" s="151"/>
      <c r="EW103" s="151"/>
      <c r="EX103" s="151"/>
      <c r="EY103" s="151"/>
      <c r="EZ103" s="151"/>
      <c r="FA103" s="151"/>
      <c r="FB103" s="151"/>
      <c r="FC103" s="151"/>
      <c r="FD103" s="151"/>
      <c r="FE103" s="151"/>
      <c r="FF103" s="151"/>
      <c r="FG103" s="151"/>
      <c r="FH103" s="151"/>
      <c r="FI103" s="151"/>
      <c r="FJ103" s="151"/>
      <c r="FK103" s="151"/>
      <c r="FL103" s="151"/>
      <c r="FM103" s="151"/>
      <c r="FN103" s="151"/>
      <c r="FO103" s="151"/>
      <c r="FP103" s="151"/>
      <c r="FQ103" s="151"/>
      <c r="FR103" s="151"/>
      <c r="FS103" s="151"/>
      <c r="FT103" s="151"/>
      <c r="FU103" s="151"/>
      <c r="FV103" s="151"/>
      <c r="FW103" s="151"/>
      <c r="FX103" s="151"/>
      <c r="FY103" s="151"/>
      <c r="FZ103" s="151"/>
      <c r="GA103" s="151"/>
      <c r="GB103" s="151"/>
      <c r="GC103" s="151"/>
      <c r="GD103" s="151"/>
      <c r="GE103" s="151"/>
      <c r="GF103" s="151"/>
      <c r="GG103" s="151"/>
      <c r="GH103" s="151"/>
      <c r="GI103" s="151"/>
      <c r="GJ103" s="151"/>
      <c r="GK103" s="151"/>
      <c r="GL103" s="151"/>
      <c r="GM103" s="151"/>
      <c r="GN103" s="151"/>
      <c r="GO103" s="151"/>
      <c r="GP103" s="151"/>
      <c r="GQ103" s="151"/>
      <c r="GR103" s="151"/>
      <c r="GS103" s="151"/>
      <c r="GT103" s="151"/>
      <c r="GU103" s="151"/>
      <c r="GV103" s="151"/>
      <c r="GW103" s="151"/>
      <c r="GX103" s="151"/>
      <c r="GY103" s="151"/>
      <c r="GZ103" s="151"/>
      <c r="HA103" s="151"/>
      <c r="HB103" s="151"/>
      <c r="HC103" s="151"/>
      <c r="HD103" s="151"/>
      <c r="HE103" s="151"/>
      <c r="HF103" s="151"/>
      <c r="HG103" s="151"/>
      <c r="HH103" s="151"/>
      <c r="HI103" s="151"/>
      <c r="HJ103" s="151"/>
      <c r="HK103" s="151"/>
      <c r="HL103" s="151"/>
      <c r="HM103" s="151"/>
      <c r="HN103" s="151"/>
      <c r="HO103" s="151"/>
      <c r="HP103" s="151"/>
      <c r="HQ103" s="151"/>
      <c r="HR103" s="151"/>
      <c r="HS103" s="151"/>
      <c r="HT103" s="151"/>
      <c r="HU103" s="151"/>
      <c r="HV103" s="151"/>
      <c r="HW103" s="151"/>
      <c r="HX103" s="151"/>
      <c r="HY103" s="151"/>
      <c r="HZ103" s="151"/>
      <c r="IA103" s="151"/>
      <c r="IB103" s="151"/>
      <c r="IC103" s="151"/>
      <c r="ID103" s="151"/>
      <c r="IE103" s="151"/>
      <c r="IF103" s="151"/>
      <c r="IG103" s="151"/>
      <c r="IH103" s="151"/>
      <c r="II103" s="151"/>
      <c r="IJ103" s="151"/>
      <c r="IK103" s="151"/>
      <c r="IL103" s="151"/>
      <c r="IM103" s="151"/>
      <c r="IN103" s="151"/>
      <c r="IO103" s="151"/>
      <c r="IP103" s="151"/>
      <c r="IQ103" s="151"/>
      <c r="IR103" s="151"/>
      <c r="IS103" s="151"/>
      <c r="IT103" s="151"/>
      <c r="IU103" s="151"/>
      <c r="IV103" s="151"/>
    </row>
    <row r="104" spans="1:256" ht="12.75" customHeight="1" x14ac:dyDescent="0.2">
      <c r="A104" s="70" t="s">
        <v>23</v>
      </c>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1"/>
      <c r="DQ104" s="151"/>
      <c r="DR104" s="151"/>
      <c r="DS104" s="151"/>
      <c r="DT104" s="151"/>
      <c r="DU104" s="151"/>
      <c r="DV104" s="151"/>
      <c r="DW104" s="151"/>
      <c r="DX104" s="151"/>
      <c r="DY104" s="151"/>
      <c r="DZ104" s="151"/>
      <c r="EA104" s="151"/>
      <c r="EB104" s="151"/>
      <c r="EC104" s="151"/>
      <c r="ED104" s="151"/>
      <c r="EE104" s="151"/>
      <c r="EF104" s="151"/>
      <c r="EG104" s="151"/>
      <c r="EH104" s="151"/>
      <c r="EI104" s="151"/>
      <c r="EJ104" s="151"/>
      <c r="EK104" s="151"/>
      <c r="EL104" s="151"/>
      <c r="EM104" s="151"/>
      <c r="EN104" s="151"/>
      <c r="EO104" s="151"/>
      <c r="EP104" s="151"/>
      <c r="EQ104" s="151"/>
      <c r="ER104" s="151"/>
      <c r="ES104" s="151"/>
      <c r="ET104" s="151"/>
      <c r="EU104" s="151"/>
      <c r="EV104" s="151"/>
      <c r="EW104" s="151"/>
      <c r="EX104" s="151"/>
      <c r="EY104" s="151"/>
      <c r="EZ104" s="151"/>
      <c r="FA104" s="151"/>
      <c r="FB104" s="151"/>
      <c r="FC104" s="151"/>
      <c r="FD104" s="151"/>
      <c r="FE104" s="151"/>
      <c r="FF104" s="151"/>
      <c r="FG104" s="151"/>
      <c r="FH104" s="151"/>
      <c r="FI104" s="151"/>
      <c r="FJ104" s="151"/>
      <c r="FK104" s="151"/>
      <c r="FL104" s="151"/>
      <c r="FM104" s="151"/>
      <c r="FN104" s="151"/>
      <c r="FO104" s="151"/>
      <c r="FP104" s="151"/>
      <c r="FQ104" s="151"/>
      <c r="FR104" s="151"/>
      <c r="FS104" s="151"/>
      <c r="FT104" s="151"/>
      <c r="FU104" s="151"/>
      <c r="FV104" s="151"/>
      <c r="FW104" s="151"/>
      <c r="FX104" s="151"/>
      <c r="FY104" s="151"/>
      <c r="FZ104" s="151"/>
      <c r="GA104" s="151"/>
      <c r="GB104" s="151"/>
      <c r="GC104" s="151"/>
      <c r="GD104" s="151"/>
      <c r="GE104" s="151"/>
      <c r="GF104" s="151"/>
      <c r="GG104" s="151"/>
      <c r="GH104" s="151"/>
      <c r="GI104" s="151"/>
      <c r="GJ104" s="151"/>
      <c r="GK104" s="151"/>
      <c r="GL104" s="151"/>
      <c r="GM104" s="151"/>
      <c r="GN104" s="151"/>
      <c r="GO104" s="151"/>
      <c r="GP104" s="151"/>
      <c r="GQ104" s="151"/>
      <c r="GR104" s="151"/>
      <c r="GS104" s="151"/>
      <c r="GT104" s="151"/>
      <c r="GU104" s="151"/>
      <c r="GV104" s="151"/>
      <c r="GW104" s="151"/>
      <c r="GX104" s="151"/>
      <c r="GY104" s="151"/>
      <c r="GZ104" s="151"/>
      <c r="HA104" s="151"/>
      <c r="HB104" s="151"/>
      <c r="HC104" s="151"/>
      <c r="HD104" s="151"/>
      <c r="HE104" s="151"/>
      <c r="HF104" s="151"/>
      <c r="HG104" s="151"/>
      <c r="HH104" s="151"/>
      <c r="HI104" s="151"/>
      <c r="HJ104" s="151"/>
      <c r="HK104" s="151"/>
      <c r="HL104" s="151"/>
      <c r="HM104" s="151"/>
      <c r="HN104" s="151"/>
      <c r="HO104" s="151"/>
      <c r="HP104" s="151"/>
      <c r="HQ104" s="151"/>
      <c r="HR104" s="151"/>
      <c r="HS104" s="151"/>
      <c r="HT104" s="151"/>
      <c r="HU104" s="151"/>
      <c r="HV104" s="151"/>
      <c r="HW104" s="151"/>
      <c r="HX104" s="151"/>
      <c r="HY104" s="151"/>
      <c r="HZ104" s="151"/>
      <c r="IA104" s="151"/>
      <c r="IB104" s="151"/>
      <c r="IC104" s="151"/>
      <c r="ID104" s="151"/>
      <c r="IE104" s="151"/>
      <c r="IF104" s="151"/>
      <c r="IG104" s="151"/>
      <c r="IH104" s="151"/>
      <c r="II104" s="151"/>
      <c r="IJ104" s="151"/>
      <c r="IK104" s="151"/>
      <c r="IL104" s="151"/>
      <c r="IM104" s="151"/>
      <c r="IN104" s="151"/>
      <c r="IO104" s="151"/>
      <c r="IP104" s="151"/>
      <c r="IQ104" s="151"/>
      <c r="IR104" s="151"/>
      <c r="IS104" s="151"/>
      <c r="IT104" s="151"/>
      <c r="IU104" s="151"/>
      <c r="IV104" s="151"/>
    </row>
    <row r="105" spans="1:256" ht="12.75" customHeight="1" x14ac:dyDescent="0.2">
      <c r="A105" s="73"/>
      <c r="B105" s="74"/>
      <c r="C105" s="75">
        <f>C99-C102</f>
        <v>973</v>
      </c>
      <c r="D105" s="75">
        <f t="shared" ref="D105:BB105" si="27">D99-D102</f>
        <v>635</v>
      </c>
      <c r="E105" s="75">
        <f t="shared" si="27"/>
        <v>59</v>
      </c>
      <c r="F105" s="75">
        <f t="shared" si="27"/>
        <v>65</v>
      </c>
      <c r="G105" s="75">
        <f t="shared" si="27"/>
        <v>55</v>
      </c>
      <c r="H105" s="75">
        <f t="shared" si="27"/>
        <v>65</v>
      </c>
      <c r="I105" s="75">
        <f t="shared" si="27"/>
        <v>61</v>
      </c>
      <c r="J105" s="75">
        <f t="shared" si="27"/>
        <v>70</v>
      </c>
      <c r="K105" s="75">
        <f t="shared" si="27"/>
        <v>64</v>
      </c>
      <c r="L105" s="75">
        <f t="shared" si="27"/>
        <v>85</v>
      </c>
      <c r="M105" s="75">
        <f t="shared" si="27"/>
        <v>73</v>
      </c>
      <c r="N105" s="75">
        <f t="shared" si="27"/>
        <v>59</v>
      </c>
      <c r="O105" s="75">
        <f t="shared" si="27"/>
        <v>53</v>
      </c>
      <c r="P105" s="75">
        <f t="shared" si="27"/>
        <v>101</v>
      </c>
      <c r="Q105" s="75">
        <f t="shared" si="27"/>
        <v>96</v>
      </c>
      <c r="R105" s="75">
        <f t="shared" si="27"/>
        <v>67</v>
      </c>
      <c r="S105" s="75">
        <f t="shared" si="27"/>
        <v>76</v>
      </c>
      <c r="T105" s="75">
        <f t="shared" si="27"/>
        <v>74</v>
      </c>
      <c r="U105" s="75">
        <f t="shared" si="27"/>
        <v>59</v>
      </c>
      <c r="V105" s="75">
        <f t="shared" si="27"/>
        <v>85</v>
      </c>
      <c r="W105" s="75">
        <f t="shared" si="27"/>
        <v>105</v>
      </c>
      <c r="X105" s="75">
        <f t="shared" si="27"/>
        <v>69</v>
      </c>
      <c r="Y105" s="75">
        <f t="shared" si="27"/>
        <v>43</v>
      </c>
      <c r="Z105" s="75">
        <f t="shared" si="27"/>
        <v>51</v>
      </c>
      <c r="AA105" s="75">
        <f t="shared" si="27"/>
        <v>56</v>
      </c>
      <c r="AB105" s="75">
        <f t="shared" si="27"/>
        <v>64</v>
      </c>
      <c r="AC105" s="75">
        <f t="shared" si="27"/>
        <v>61</v>
      </c>
      <c r="AD105" s="75">
        <f t="shared" si="27"/>
        <v>66</v>
      </c>
      <c r="AE105" s="75">
        <f t="shared" si="27"/>
        <v>71</v>
      </c>
      <c r="AF105" s="75">
        <f t="shared" si="27"/>
        <v>34</v>
      </c>
      <c r="AG105" s="75">
        <f t="shared" si="27"/>
        <v>53</v>
      </c>
      <c r="AH105" s="75">
        <f t="shared" si="27"/>
        <v>42</v>
      </c>
      <c r="AI105" s="75">
        <f t="shared" si="27"/>
        <v>46</v>
      </c>
      <c r="AJ105" s="75">
        <f t="shared" si="27"/>
        <v>26</v>
      </c>
      <c r="AK105" s="75">
        <f t="shared" si="27"/>
        <v>43</v>
      </c>
      <c r="AL105" s="75">
        <f t="shared" si="27"/>
        <v>65</v>
      </c>
      <c r="AM105" s="75">
        <f t="shared" si="27"/>
        <v>41</v>
      </c>
      <c r="AN105" s="75">
        <f t="shared" si="27"/>
        <v>0</v>
      </c>
      <c r="AO105" s="75">
        <f t="shared" si="27"/>
        <v>0</v>
      </c>
      <c r="AP105" s="75">
        <f t="shared" si="27"/>
        <v>0</v>
      </c>
      <c r="AQ105" s="75">
        <f t="shared" si="27"/>
        <v>0</v>
      </c>
      <c r="AR105" s="75">
        <f t="shared" si="27"/>
        <v>0</v>
      </c>
      <c r="AS105" s="75">
        <f t="shared" si="27"/>
        <v>0</v>
      </c>
      <c r="AT105" s="75">
        <f t="shared" si="27"/>
        <v>0</v>
      </c>
      <c r="AU105" s="75">
        <f t="shared" si="27"/>
        <v>0</v>
      </c>
      <c r="AV105" s="75">
        <f t="shared" si="27"/>
        <v>0</v>
      </c>
      <c r="AW105" s="75">
        <f t="shared" si="27"/>
        <v>0</v>
      </c>
      <c r="AX105" s="75">
        <f t="shared" si="27"/>
        <v>0</v>
      </c>
      <c r="AY105" s="75">
        <f t="shared" si="27"/>
        <v>0</v>
      </c>
      <c r="AZ105" s="75">
        <f t="shared" si="27"/>
        <v>0</v>
      </c>
      <c r="BA105" s="75">
        <f t="shared" si="27"/>
        <v>0</v>
      </c>
      <c r="BB105" s="75">
        <f t="shared" si="27"/>
        <v>0</v>
      </c>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51"/>
      <c r="DI105" s="151"/>
      <c r="DJ105" s="151"/>
      <c r="DK105" s="151"/>
      <c r="DL105" s="151"/>
      <c r="DM105" s="151"/>
      <c r="DN105" s="151"/>
      <c r="DO105" s="151"/>
      <c r="DP105" s="151"/>
      <c r="DQ105" s="151"/>
      <c r="DR105" s="151"/>
      <c r="DS105" s="151"/>
      <c r="DT105" s="151"/>
      <c r="DU105" s="151"/>
      <c r="DV105" s="151"/>
      <c r="DW105" s="151"/>
      <c r="DX105" s="151"/>
      <c r="DY105" s="151"/>
      <c r="DZ105" s="151"/>
      <c r="EA105" s="151"/>
      <c r="EB105" s="151"/>
      <c r="EC105" s="151"/>
      <c r="ED105" s="151"/>
      <c r="EE105" s="151"/>
      <c r="EF105" s="151"/>
      <c r="EG105" s="151"/>
      <c r="EH105" s="151"/>
      <c r="EI105" s="151"/>
      <c r="EJ105" s="151"/>
      <c r="EK105" s="151"/>
      <c r="EL105" s="151"/>
      <c r="EM105" s="151"/>
      <c r="EN105" s="151"/>
      <c r="EO105" s="151"/>
      <c r="EP105" s="151"/>
      <c r="EQ105" s="151"/>
      <c r="ER105" s="151"/>
      <c r="ES105" s="151"/>
      <c r="ET105" s="151"/>
      <c r="EU105" s="151"/>
      <c r="EV105" s="151"/>
      <c r="EW105" s="151"/>
      <c r="EX105" s="151"/>
      <c r="EY105" s="151"/>
      <c r="EZ105" s="151"/>
      <c r="FA105" s="151"/>
      <c r="FB105" s="151"/>
      <c r="FC105" s="151"/>
      <c r="FD105" s="151"/>
      <c r="FE105" s="151"/>
      <c r="FF105" s="151"/>
      <c r="FG105" s="151"/>
      <c r="FH105" s="151"/>
      <c r="FI105" s="151"/>
      <c r="FJ105" s="151"/>
      <c r="FK105" s="151"/>
      <c r="FL105" s="151"/>
      <c r="FM105" s="151"/>
      <c r="FN105" s="151"/>
      <c r="FO105" s="151"/>
      <c r="FP105" s="151"/>
      <c r="FQ105" s="151"/>
      <c r="FR105" s="151"/>
      <c r="FS105" s="151"/>
      <c r="FT105" s="151"/>
      <c r="FU105" s="151"/>
      <c r="FV105" s="151"/>
      <c r="FW105" s="151"/>
      <c r="FX105" s="151"/>
      <c r="FY105" s="151"/>
      <c r="FZ105" s="151"/>
      <c r="GA105" s="151"/>
      <c r="GB105" s="151"/>
      <c r="GC105" s="151"/>
      <c r="GD105" s="151"/>
      <c r="GE105" s="151"/>
      <c r="GF105" s="151"/>
      <c r="GG105" s="151"/>
      <c r="GH105" s="151"/>
      <c r="GI105" s="151"/>
      <c r="GJ105" s="151"/>
      <c r="GK105" s="151"/>
      <c r="GL105" s="151"/>
      <c r="GM105" s="151"/>
      <c r="GN105" s="151"/>
      <c r="GO105" s="151"/>
      <c r="GP105" s="151"/>
      <c r="GQ105" s="151"/>
      <c r="GR105" s="151"/>
      <c r="GS105" s="151"/>
      <c r="GT105" s="151"/>
      <c r="GU105" s="151"/>
      <c r="GV105" s="151"/>
      <c r="GW105" s="151"/>
      <c r="GX105" s="151"/>
      <c r="GY105" s="151"/>
      <c r="GZ105" s="151"/>
      <c r="HA105" s="151"/>
      <c r="HB105" s="151"/>
      <c r="HC105" s="151"/>
      <c r="HD105" s="151"/>
      <c r="HE105" s="151"/>
      <c r="HF105" s="151"/>
      <c r="HG105" s="151"/>
      <c r="HH105" s="151"/>
      <c r="HI105" s="151"/>
      <c r="HJ105" s="151"/>
      <c r="HK105" s="151"/>
      <c r="HL105" s="151"/>
      <c r="HM105" s="151"/>
      <c r="HN105" s="151"/>
      <c r="HO105" s="151"/>
      <c r="HP105" s="151"/>
      <c r="HQ105" s="151"/>
      <c r="HR105" s="151"/>
      <c r="HS105" s="151"/>
      <c r="HT105" s="151"/>
      <c r="HU105" s="151"/>
      <c r="HV105" s="151"/>
      <c r="HW105" s="151"/>
      <c r="HX105" s="151"/>
      <c r="HY105" s="151"/>
      <c r="HZ105" s="151"/>
      <c r="IA105" s="151"/>
      <c r="IB105" s="151"/>
      <c r="IC105" s="151"/>
      <c r="ID105" s="151"/>
      <c r="IE105" s="151"/>
      <c r="IF105" s="151"/>
      <c r="IG105" s="151"/>
      <c r="IH105" s="151"/>
      <c r="II105" s="151"/>
      <c r="IJ105" s="151"/>
      <c r="IK105" s="151"/>
      <c r="IL105" s="151"/>
      <c r="IM105" s="151"/>
      <c r="IN105" s="151"/>
      <c r="IO105" s="151"/>
      <c r="IP105" s="151"/>
      <c r="IQ105" s="151"/>
      <c r="IR105" s="151"/>
      <c r="IS105" s="151"/>
      <c r="IT105" s="151"/>
      <c r="IU105" s="151"/>
      <c r="IV105" s="151"/>
    </row>
    <row r="106" spans="1:256" ht="12.75" customHeight="1" thickBot="1" x14ac:dyDescent="0.25">
      <c r="A106" s="76"/>
      <c r="B106" s="77"/>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151"/>
      <c r="EJ106" s="151"/>
      <c r="EK106" s="151"/>
      <c r="EL106" s="151"/>
      <c r="EM106" s="151"/>
      <c r="EN106" s="151"/>
      <c r="EO106" s="151"/>
      <c r="EP106" s="151"/>
      <c r="EQ106" s="151"/>
      <c r="ER106" s="151"/>
      <c r="ES106" s="151"/>
      <c r="ET106" s="151"/>
      <c r="EU106" s="151"/>
      <c r="EV106" s="151"/>
      <c r="EW106" s="151"/>
      <c r="EX106" s="151"/>
      <c r="EY106" s="151"/>
      <c r="EZ106" s="151"/>
      <c r="FA106" s="151"/>
      <c r="FB106" s="151"/>
      <c r="FC106" s="151"/>
      <c r="FD106" s="151"/>
      <c r="FE106" s="151"/>
      <c r="FF106" s="151"/>
      <c r="FG106" s="151"/>
      <c r="FH106" s="151"/>
      <c r="FI106" s="151"/>
      <c r="FJ106" s="151"/>
      <c r="FK106" s="151"/>
      <c r="FL106" s="151"/>
      <c r="FM106" s="151"/>
      <c r="FN106" s="151"/>
      <c r="FO106" s="151"/>
      <c r="FP106" s="151"/>
      <c r="FQ106" s="151"/>
      <c r="FR106" s="151"/>
      <c r="FS106" s="151"/>
      <c r="FT106" s="151"/>
      <c r="FU106" s="151"/>
      <c r="FV106" s="151"/>
      <c r="FW106" s="151"/>
      <c r="FX106" s="151"/>
      <c r="FY106" s="151"/>
      <c r="FZ106" s="151"/>
      <c r="GA106" s="151"/>
      <c r="GB106" s="151"/>
      <c r="GC106" s="151"/>
      <c r="GD106" s="151"/>
      <c r="GE106" s="151"/>
      <c r="GF106" s="151"/>
      <c r="GG106" s="151"/>
      <c r="GH106" s="151"/>
      <c r="GI106" s="151"/>
      <c r="GJ106" s="151"/>
      <c r="GK106" s="151"/>
      <c r="GL106" s="151"/>
      <c r="GM106" s="151"/>
      <c r="GN106" s="151"/>
      <c r="GO106" s="151"/>
      <c r="GP106" s="151"/>
      <c r="GQ106" s="151"/>
      <c r="GR106" s="151"/>
      <c r="GS106" s="151"/>
      <c r="GT106" s="151"/>
      <c r="GU106" s="151"/>
      <c r="GV106" s="151"/>
      <c r="GW106" s="151"/>
      <c r="GX106" s="151"/>
      <c r="GY106" s="151"/>
      <c r="GZ106" s="151"/>
      <c r="HA106" s="151"/>
      <c r="HB106" s="151"/>
      <c r="HC106" s="151"/>
      <c r="HD106" s="151"/>
      <c r="HE106" s="151"/>
      <c r="HF106" s="151"/>
      <c r="HG106" s="151"/>
      <c r="HH106" s="151"/>
      <c r="HI106" s="151"/>
      <c r="HJ106" s="151"/>
      <c r="HK106" s="151"/>
      <c r="HL106" s="151"/>
      <c r="HM106" s="151"/>
      <c r="HN106" s="151"/>
      <c r="HO106" s="151"/>
      <c r="HP106" s="151"/>
      <c r="HQ106" s="151"/>
      <c r="HR106" s="151"/>
      <c r="HS106" s="151"/>
      <c r="HT106" s="151"/>
      <c r="HU106" s="151"/>
      <c r="HV106" s="151"/>
      <c r="HW106" s="151"/>
      <c r="HX106" s="151"/>
      <c r="HY106" s="151"/>
      <c r="HZ106" s="151"/>
      <c r="IA106" s="151"/>
      <c r="IB106" s="151"/>
      <c r="IC106" s="151"/>
      <c r="ID106" s="151"/>
      <c r="IE106" s="151"/>
      <c r="IF106" s="151"/>
      <c r="IG106" s="151"/>
      <c r="IH106" s="151"/>
      <c r="II106" s="151"/>
      <c r="IJ106" s="151"/>
      <c r="IK106" s="151"/>
      <c r="IL106" s="151"/>
      <c r="IM106" s="151"/>
      <c r="IN106" s="151"/>
      <c r="IO106" s="151"/>
      <c r="IP106" s="151"/>
      <c r="IQ106" s="151"/>
      <c r="IR106" s="151"/>
      <c r="IS106" s="151"/>
      <c r="IT106" s="151"/>
      <c r="IU106" s="151"/>
      <c r="IV106" s="151"/>
    </row>
    <row r="107" spans="1:256" ht="12.75" customHeight="1" x14ac:dyDescent="0.2">
      <c r="A107" s="95" t="s">
        <v>24</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142"/>
      <c r="AK107" s="95" t="s">
        <v>24</v>
      </c>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151"/>
      <c r="EJ107" s="151"/>
      <c r="EK107" s="151"/>
      <c r="EL107" s="151"/>
      <c r="EM107" s="151"/>
      <c r="EN107" s="151"/>
      <c r="EO107" s="151"/>
      <c r="EP107" s="151"/>
      <c r="EQ107" s="151"/>
      <c r="ER107" s="151"/>
      <c r="ES107" s="151"/>
      <c r="ET107" s="151"/>
      <c r="EU107" s="151"/>
      <c r="EV107" s="151"/>
      <c r="EW107" s="151"/>
      <c r="EX107" s="151"/>
      <c r="EY107" s="151"/>
      <c r="EZ107" s="151"/>
      <c r="FA107" s="151"/>
      <c r="FB107" s="151"/>
      <c r="FC107" s="151"/>
      <c r="FD107" s="151"/>
      <c r="FE107" s="151"/>
      <c r="FF107" s="151"/>
      <c r="FG107" s="151"/>
      <c r="FH107" s="151"/>
      <c r="FI107" s="151"/>
      <c r="FJ107" s="151"/>
      <c r="FK107" s="151"/>
      <c r="FL107" s="151"/>
      <c r="FM107" s="151"/>
      <c r="FN107" s="151"/>
      <c r="FO107" s="151"/>
      <c r="FP107" s="151"/>
      <c r="FQ107" s="151"/>
      <c r="FR107" s="151"/>
      <c r="FS107" s="151"/>
      <c r="FT107" s="151"/>
      <c r="FU107" s="151"/>
      <c r="FV107" s="151"/>
      <c r="FW107" s="151"/>
      <c r="FX107" s="151"/>
      <c r="FY107" s="151"/>
      <c r="FZ107" s="151"/>
      <c r="GA107" s="151"/>
      <c r="GB107" s="151"/>
      <c r="GC107" s="151"/>
      <c r="GD107" s="151"/>
      <c r="GE107" s="151"/>
      <c r="GF107" s="151"/>
      <c r="GG107" s="151"/>
      <c r="GH107" s="151"/>
      <c r="GI107" s="151"/>
      <c r="GJ107" s="151"/>
      <c r="GK107" s="151"/>
      <c r="GL107" s="151"/>
      <c r="GM107" s="151"/>
      <c r="GN107" s="151"/>
      <c r="GO107" s="151"/>
      <c r="GP107" s="151"/>
      <c r="GQ107" s="151"/>
      <c r="GR107" s="151"/>
      <c r="GS107" s="151"/>
      <c r="GT107" s="151"/>
      <c r="GU107" s="151"/>
      <c r="GV107" s="151"/>
      <c r="GW107" s="151"/>
      <c r="GX107" s="151"/>
      <c r="GY107" s="151"/>
      <c r="GZ107" s="151"/>
      <c r="HA107" s="151"/>
      <c r="HB107" s="151"/>
      <c r="HC107" s="151"/>
      <c r="HD107" s="151"/>
      <c r="HE107" s="151"/>
      <c r="HF107" s="151"/>
      <c r="HG107" s="151"/>
      <c r="HH107" s="151"/>
      <c r="HI107" s="151"/>
      <c r="HJ107" s="151"/>
      <c r="HK107" s="151"/>
      <c r="HL107" s="151"/>
      <c r="HM107" s="151"/>
      <c r="HN107" s="151"/>
      <c r="HO107" s="151"/>
      <c r="HP107" s="151"/>
      <c r="HQ107" s="151"/>
      <c r="HR107" s="151"/>
      <c r="HS107" s="151"/>
      <c r="HT107" s="151"/>
      <c r="HU107" s="151"/>
      <c r="HV107" s="151"/>
      <c r="HW107" s="151"/>
      <c r="HX107" s="151"/>
      <c r="HY107" s="151"/>
      <c r="HZ107" s="151"/>
      <c r="IA107" s="151"/>
      <c r="IB107" s="151"/>
      <c r="IC107" s="151"/>
      <c r="ID107" s="151"/>
      <c r="IE107" s="151"/>
      <c r="IF107" s="151"/>
      <c r="IG107" s="151"/>
      <c r="IH107" s="151"/>
      <c r="II107" s="151"/>
      <c r="IJ107" s="151"/>
      <c r="IK107" s="151"/>
      <c r="IL107" s="151"/>
      <c r="IM107" s="151"/>
      <c r="IN107" s="151"/>
      <c r="IO107" s="151"/>
      <c r="IP107" s="151"/>
      <c r="IQ107" s="151"/>
      <c r="IR107" s="151"/>
      <c r="IS107" s="151"/>
      <c r="IT107" s="151"/>
      <c r="IU107" s="151"/>
      <c r="IV107" s="151"/>
    </row>
    <row r="108" spans="1:256" ht="12.75" customHeight="1" x14ac:dyDescent="0.2">
      <c r="A108" s="97"/>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143"/>
      <c r="AK108" s="97"/>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151"/>
      <c r="BV108" s="151"/>
      <c r="BW108" s="151"/>
      <c r="BX108" s="151"/>
      <c r="BY108" s="151"/>
      <c r="BZ108" s="151"/>
      <c r="CA108" s="151"/>
      <c r="CB108" s="151"/>
      <c r="CC108" s="151"/>
      <c r="CD108" s="151"/>
      <c r="CE108" s="151"/>
      <c r="CF108" s="151"/>
      <c r="CG108" s="151"/>
      <c r="CH108" s="151"/>
      <c r="CI108" s="151"/>
      <c r="CJ108" s="151"/>
      <c r="CK108" s="151"/>
      <c r="CL108" s="151"/>
      <c r="CM108" s="151"/>
      <c r="CN108" s="151"/>
      <c r="CO108" s="151"/>
      <c r="CP108" s="151"/>
      <c r="CQ108" s="151"/>
      <c r="CR108" s="151"/>
      <c r="CS108" s="151"/>
      <c r="CT108" s="151"/>
      <c r="CU108" s="151"/>
      <c r="CV108" s="151"/>
      <c r="CW108" s="151"/>
      <c r="CX108" s="151"/>
      <c r="CY108" s="151"/>
      <c r="CZ108" s="151"/>
      <c r="DA108" s="151"/>
      <c r="DB108" s="151"/>
      <c r="DC108" s="151"/>
      <c r="DD108" s="151"/>
      <c r="DE108" s="151"/>
      <c r="DF108" s="151"/>
      <c r="DG108" s="151"/>
      <c r="DH108" s="151"/>
      <c r="DI108" s="151"/>
      <c r="DJ108" s="151"/>
      <c r="DK108" s="151"/>
      <c r="DL108" s="151"/>
      <c r="DM108" s="151"/>
      <c r="DN108" s="151"/>
      <c r="DO108" s="151"/>
      <c r="DP108" s="151"/>
      <c r="DQ108" s="151"/>
      <c r="DR108" s="151"/>
      <c r="DS108" s="151"/>
      <c r="DT108" s="151"/>
      <c r="DU108" s="151"/>
      <c r="DV108" s="151"/>
      <c r="DW108" s="151"/>
      <c r="DX108" s="151"/>
      <c r="DY108" s="151"/>
      <c r="DZ108" s="151"/>
      <c r="EA108" s="151"/>
      <c r="EB108" s="151"/>
      <c r="EC108" s="151"/>
      <c r="ED108" s="151"/>
      <c r="EE108" s="151"/>
      <c r="EF108" s="151"/>
      <c r="EG108" s="151"/>
      <c r="EH108" s="151"/>
      <c r="EI108" s="151"/>
      <c r="EJ108" s="151"/>
      <c r="EK108" s="151"/>
      <c r="EL108" s="151"/>
      <c r="EM108" s="151"/>
      <c r="EN108" s="151"/>
      <c r="EO108" s="151"/>
      <c r="EP108" s="151"/>
      <c r="EQ108" s="151"/>
      <c r="ER108" s="151"/>
      <c r="ES108" s="151"/>
      <c r="ET108" s="151"/>
      <c r="EU108" s="151"/>
      <c r="EV108" s="151"/>
      <c r="EW108" s="151"/>
      <c r="EX108" s="151"/>
      <c r="EY108" s="151"/>
      <c r="EZ108" s="151"/>
      <c r="FA108" s="151"/>
      <c r="FB108" s="151"/>
      <c r="FC108" s="151"/>
      <c r="FD108" s="151"/>
      <c r="FE108" s="151"/>
      <c r="FF108" s="151"/>
      <c r="FG108" s="151"/>
      <c r="FH108" s="151"/>
      <c r="FI108" s="151"/>
      <c r="FJ108" s="151"/>
      <c r="FK108" s="151"/>
      <c r="FL108" s="151"/>
      <c r="FM108" s="151"/>
      <c r="FN108" s="151"/>
      <c r="FO108" s="151"/>
      <c r="FP108" s="151"/>
      <c r="FQ108" s="151"/>
      <c r="FR108" s="151"/>
      <c r="FS108" s="151"/>
      <c r="FT108" s="151"/>
      <c r="FU108" s="151"/>
      <c r="FV108" s="151"/>
      <c r="FW108" s="151"/>
      <c r="FX108" s="151"/>
      <c r="FY108" s="151"/>
      <c r="FZ108" s="151"/>
      <c r="GA108" s="151"/>
      <c r="GB108" s="151"/>
      <c r="GC108" s="151"/>
      <c r="GD108" s="151"/>
      <c r="GE108" s="151"/>
      <c r="GF108" s="151"/>
      <c r="GG108" s="151"/>
      <c r="GH108" s="151"/>
      <c r="GI108" s="151"/>
      <c r="GJ108" s="151"/>
      <c r="GK108" s="151"/>
      <c r="GL108" s="151"/>
      <c r="GM108" s="151"/>
      <c r="GN108" s="151"/>
      <c r="GO108" s="151"/>
      <c r="GP108" s="151"/>
      <c r="GQ108" s="151"/>
      <c r="GR108" s="151"/>
      <c r="GS108" s="151"/>
      <c r="GT108" s="151"/>
      <c r="GU108" s="151"/>
      <c r="GV108" s="151"/>
      <c r="GW108" s="151"/>
      <c r="GX108" s="151"/>
      <c r="GY108" s="151"/>
      <c r="GZ108" s="151"/>
      <c r="HA108" s="151"/>
      <c r="HB108" s="151"/>
      <c r="HC108" s="151"/>
      <c r="HD108" s="151"/>
      <c r="HE108" s="151"/>
      <c r="HF108" s="151"/>
      <c r="HG108" s="151"/>
      <c r="HH108" s="151"/>
      <c r="HI108" s="151"/>
      <c r="HJ108" s="151"/>
      <c r="HK108" s="151"/>
      <c r="HL108" s="151"/>
      <c r="HM108" s="151"/>
      <c r="HN108" s="151"/>
      <c r="HO108" s="151"/>
      <c r="HP108" s="151"/>
      <c r="HQ108" s="151"/>
      <c r="HR108" s="151"/>
      <c r="HS108" s="151"/>
      <c r="HT108" s="151"/>
      <c r="HU108" s="151"/>
      <c r="HV108" s="151"/>
      <c r="HW108" s="151"/>
      <c r="HX108" s="151"/>
      <c r="HY108" s="151"/>
      <c r="HZ108" s="151"/>
      <c r="IA108" s="151"/>
      <c r="IB108" s="151"/>
      <c r="IC108" s="151"/>
      <c r="ID108" s="151"/>
      <c r="IE108" s="151"/>
      <c r="IF108" s="151"/>
      <c r="IG108" s="151"/>
      <c r="IH108" s="151"/>
      <c r="II108" s="151"/>
      <c r="IJ108" s="151"/>
      <c r="IK108" s="151"/>
      <c r="IL108" s="151"/>
      <c r="IM108" s="151"/>
      <c r="IN108" s="151"/>
      <c r="IO108" s="151"/>
      <c r="IP108" s="151"/>
      <c r="IQ108" s="151"/>
      <c r="IR108" s="151"/>
      <c r="IS108" s="151"/>
      <c r="IT108" s="151"/>
      <c r="IU108" s="151"/>
      <c r="IV108" s="151"/>
    </row>
    <row r="109" spans="1:256" ht="12.75" customHeight="1" thickBot="1" x14ac:dyDescent="0.25">
      <c r="A109" s="100"/>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44"/>
      <c r="AK109" s="100"/>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51"/>
      <c r="BV109" s="151"/>
      <c r="BW109" s="151"/>
      <c r="BX109" s="151"/>
      <c r="BY109" s="151"/>
      <c r="BZ109" s="151"/>
      <c r="CA109" s="151"/>
      <c r="CB109" s="151"/>
      <c r="CC109" s="151"/>
      <c r="CD109" s="151"/>
      <c r="CE109" s="151"/>
      <c r="CF109" s="151"/>
      <c r="CG109" s="151"/>
      <c r="CH109" s="151"/>
      <c r="CI109" s="151"/>
      <c r="CJ109" s="151"/>
      <c r="CK109" s="151"/>
      <c r="CL109" s="151"/>
      <c r="CM109" s="151"/>
      <c r="CN109" s="151"/>
      <c r="CO109" s="151"/>
      <c r="CP109" s="151"/>
      <c r="CQ109" s="151"/>
      <c r="CR109" s="151"/>
      <c r="CS109" s="151"/>
      <c r="CT109" s="151"/>
      <c r="CU109" s="151"/>
      <c r="CV109" s="151"/>
      <c r="CW109" s="151"/>
      <c r="CX109" s="151"/>
      <c r="CY109" s="151"/>
      <c r="CZ109" s="151"/>
      <c r="DA109" s="151"/>
      <c r="DB109" s="151"/>
      <c r="DC109" s="151"/>
      <c r="DD109" s="151"/>
      <c r="DE109" s="151"/>
      <c r="DF109" s="151"/>
      <c r="DG109" s="151"/>
      <c r="DH109" s="151"/>
      <c r="DI109" s="151"/>
      <c r="DJ109" s="151"/>
      <c r="DK109" s="151"/>
      <c r="DL109" s="151"/>
      <c r="DM109" s="151"/>
      <c r="DN109" s="151"/>
      <c r="DO109" s="151"/>
      <c r="DP109" s="151"/>
      <c r="DQ109" s="151"/>
      <c r="DR109" s="151"/>
      <c r="DS109" s="151"/>
      <c r="DT109" s="151"/>
      <c r="DU109" s="151"/>
      <c r="DV109" s="151"/>
      <c r="DW109" s="151"/>
      <c r="DX109" s="151"/>
      <c r="DY109" s="151"/>
      <c r="DZ109" s="151"/>
      <c r="EA109" s="151"/>
      <c r="EB109" s="151"/>
      <c r="EC109" s="151"/>
      <c r="ED109" s="151"/>
      <c r="EE109" s="151"/>
      <c r="EF109" s="151"/>
      <c r="EG109" s="151"/>
      <c r="EH109" s="151"/>
      <c r="EI109" s="151"/>
      <c r="EJ109" s="151"/>
      <c r="EK109" s="151"/>
      <c r="EL109" s="151"/>
      <c r="EM109" s="151"/>
      <c r="EN109" s="151"/>
      <c r="EO109" s="151"/>
      <c r="EP109" s="151"/>
      <c r="EQ109" s="151"/>
      <c r="ER109" s="151"/>
      <c r="ES109" s="151"/>
      <c r="ET109" s="151"/>
      <c r="EU109" s="151"/>
      <c r="EV109" s="151"/>
      <c r="EW109" s="151"/>
      <c r="EX109" s="151"/>
      <c r="EY109" s="151"/>
      <c r="EZ109" s="151"/>
      <c r="FA109" s="151"/>
      <c r="FB109" s="151"/>
      <c r="FC109" s="151"/>
      <c r="FD109" s="151"/>
      <c r="FE109" s="151"/>
      <c r="FF109" s="151"/>
      <c r="FG109" s="151"/>
      <c r="FH109" s="151"/>
      <c r="FI109" s="151"/>
      <c r="FJ109" s="151"/>
      <c r="FK109" s="151"/>
      <c r="FL109" s="151"/>
      <c r="FM109" s="151"/>
      <c r="FN109" s="151"/>
      <c r="FO109" s="151"/>
      <c r="FP109" s="151"/>
      <c r="FQ109" s="151"/>
      <c r="FR109" s="151"/>
      <c r="FS109" s="151"/>
      <c r="FT109" s="151"/>
      <c r="FU109" s="151"/>
      <c r="FV109" s="151"/>
      <c r="FW109" s="151"/>
      <c r="FX109" s="151"/>
      <c r="FY109" s="151"/>
      <c r="FZ109" s="151"/>
      <c r="GA109" s="151"/>
      <c r="GB109" s="151"/>
      <c r="GC109" s="151"/>
      <c r="GD109" s="151"/>
      <c r="GE109" s="151"/>
      <c r="GF109" s="151"/>
      <c r="GG109" s="151"/>
      <c r="GH109" s="151"/>
      <c r="GI109" s="151"/>
      <c r="GJ109" s="151"/>
      <c r="GK109" s="151"/>
      <c r="GL109" s="151"/>
      <c r="GM109" s="151"/>
      <c r="GN109" s="151"/>
      <c r="GO109" s="151"/>
      <c r="GP109" s="151"/>
      <c r="GQ109" s="151"/>
      <c r="GR109" s="151"/>
      <c r="GS109" s="151"/>
      <c r="GT109" s="151"/>
      <c r="GU109" s="151"/>
      <c r="GV109" s="151"/>
      <c r="GW109" s="151"/>
      <c r="GX109" s="151"/>
      <c r="GY109" s="151"/>
      <c r="GZ109" s="151"/>
      <c r="HA109" s="151"/>
      <c r="HB109" s="151"/>
      <c r="HC109" s="151"/>
      <c r="HD109" s="151"/>
      <c r="HE109" s="151"/>
      <c r="HF109" s="151"/>
      <c r="HG109" s="151"/>
      <c r="HH109" s="151"/>
      <c r="HI109" s="151"/>
      <c r="HJ109" s="151"/>
      <c r="HK109" s="151"/>
      <c r="HL109" s="151"/>
      <c r="HM109" s="151"/>
      <c r="HN109" s="151"/>
      <c r="HO109" s="151"/>
      <c r="HP109" s="151"/>
      <c r="HQ109" s="151"/>
      <c r="HR109" s="151"/>
      <c r="HS109" s="151"/>
      <c r="HT109" s="151"/>
      <c r="HU109" s="151"/>
      <c r="HV109" s="151"/>
      <c r="HW109" s="151"/>
      <c r="HX109" s="151"/>
      <c r="HY109" s="151"/>
      <c r="HZ109" s="151"/>
      <c r="IA109" s="151"/>
      <c r="IB109" s="151"/>
      <c r="IC109" s="151"/>
      <c r="ID109" s="151"/>
      <c r="IE109" s="151"/>
      <c r="IF109" s="151"/>
      <c r="IG109" s="151"/>
      <c r="IH109" s="151"/>
      <c r="II109" s="151"/>
      <c r="IJ109" s="151"/>
      <c r="IK109" s="151"/>
      <c r="IL109" s="151"/>
      <c r="IM109" s="151"/>
      <c r="IN109" s="151"/>
      <c r="IO109" s="151"/>
      <c r="IP109" s="151"/>
      <c r="IQ109" s="151"/>
      <c r="IR109" s="151"/>
      <c r="IS109" s="151"/>
      <c r="IT109" s="151"/>
      <c r="IU109" s="151"/>
      <c r="IV109" s="151"/>
    </row>
    <row r="110" spans="1:256" ht="12.75" customHeight="1" x14ac:dyDescent="0.2">
      <c r="A110" s="70" t="s">
        <v>30</v>
      </c>
      <c r="B110" s="71"/>
      <c r="C110" s="123"/>
      <c r="D110" s="123"/>
      <c r="E110" s="123"/>
      <c r="F110" s="123"/>
      <c r="G110" s="123"/>
      <c r="H110" s="123"/>
      <c r="I110" s="123"/>
      <c r="J110" s="123"/>
      <c r="K110" s="81"/>
      <c r="L110" s="81"/>
      <c r="M110" s="81"/>
      <c r="N110" s="81"/>
      <c r="O110" s="81"/>
      <c r="P110" s="81"/>
      <c r="Q110" s="81"/>
      <c r="R110" s="126"/>
      <c r="S110" s="81"/>
      <c r="T110" s="81"/>
      <c r="U110" s="81"/>
      <c r="V110" s="81"/>
      <c r="W110" s="81"/>
      <c r="X110" s="81"/>
      <c r="Y110" s="81"/>
      <c r="Z110" s="126"/>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151"/>
      <c r="EJ110" s="151"/>
      <c r="EK110" s="151"/>
      <c r="EL110" s="151"/>
      <c r="EM110" s="151"/>
      <c r="EN110" s="151"/>
      <c r="EO110" s="151"/>
      <c r="EP110" s="151"/>
      <c r="EQ110" s="151"/>
      <c r="ER110" s="151"/>
      <c r="ES110" s="151"/>
      <c r="ET110" s="151"/>
      <c r="EU110" s="151"/>
      <c r="EV110" s="151"/>
      <c r="EW110" s="151"/>
      <c r="EX110" s="151"/>
      <c r="EY110" s="151"/>
      <c r="EZ110" s="151"/>
      <c r="FA110" s="151"/>
      <c r="FB110" s="151"/>
      <c r="FC110" s="151"/>
      <c r="FD110" s="151"/>
      <c r="FE110" s="151"/>
      <c r="FF110" s="151"/>
      <c r="FG110" s="151"/>
      <c r="FH110" s="151"/>
      <c r="FI110" s="151"/>
      <c r="FJ110" s="151"/>
      <c r="FK110" s="151"/>
      <c r="FL110" s="151"/>
      <c r="FM110" s="151"/>
      <c r="FN110" s="151"/>
      <c r="FO110" s="151"/>
      <c r="FP110" s="151"/>
      <c r="FQ110" s="151"/>
      <c r="FR110" s="151"/>
      <c r="FS110" s="151"/>
      <c r="FT110" s="151"/>
      <c r="FU110" s="151"/>
      <c r="FV110" s="151"/>
      <c r="FW110" s="151"/>
      <c r="FX110" s="151"/>
      <c r="FY110" s="151"/>
      <c r="FZ110" s="151"/>
      <c r="GA110" s="151"/>
      <c r="GB110" s="151"/>
      <c r="GC110" s="151"/>
      <c r="GD110" s="151"/>
      <c r="GE110" s="151"/>
      <c r="GF110" s="151"/>
      <c r="GG110" s="151"/>
      <c r="GH110" s="151"/>
      <c r="GI110" s="151"/>
      <c r="GJ110" s="151"/>
      <c r="GK110" s="151"/>
      <c r="GL110" s="151"/>
      <c r="GM110" s="151"/>
      <c r="GN110" s="151"/>
      <c r="GO110" s="151"/>
      <c r="GP110" s="151"/>
      <c r="GQ110" s="151"/>
      <c r="GR110" s="151"/>
      <c r="GS110" s="151"/>
      <c r="GT110" s="151"/>
      <c r="GU110" s="151"/>
      <c r="GV110" s="151"/>
      <c r="GW110" s="151"/>
      <c r="GX110" s="151"/>
      <c r="GY110" s="151"/>
      <c r="GZ110" s="151"/>
      <c r="HA110" s="151"/>
      <c r="HB110" s="151"/>
      <c r="HC110" s="151"/>
      <c r="HD110" s="151"/>
      <c r="HE110" s="151"/>
      <c r="HF110" s="151"/>
      <c r="HG110" s="151"/>
      <c r="HH110" s="151"/>
      <c r="HI110" s="151"/>
      <c r="HJ110" s="151"/>
      <c r="HK110" s="151"/>
      <c r="HL110" s="151"/>
      <c r="HM110" s="151"/>
      <c r="HN110" s="151"/>
      <c r="HO110" s="151"/>
      <c r="HP110" s="151"/>
      <c r="HQ110" s="151"/>
      <c r="HR110" s="151"/>
      <c r="HS110" s="151"/>
      <c r="HT110" s="151"/>
      <c r="HU110" s="151"/>
      <c r="HV110" s="151"/>
      <c r="HW110" s="151"/>
      <c r="HX110" s="151"/>
      <c r="HY110" s="151"/>
      <c r="HZ110" s="151"/>
      <c r="IA110" s="151"/>
      <c r="IB110" s="151"/>
      <c r="IC110" s="151"/>
      <c r="ID110" s="151"/>
      <c r="IE110" s="151"/>
      <c r="IF110" s="151"/>
      <c r="IG110" s="151"/>
      <c r="IH110" s="151"/>
      <c r="II110" s="151"/>
      <c r="IJ110" s="151"/>
      <c r="IK110" s="151"/>
      <c r="IL110" s="151"/>
      <c r="IM110" s="151"/>
      <c r="IN110" s="151"/>
      <c r="IO110" s="151"/>
      <c r="IP110" s="151"/>
      <c r="IQ110" s="151"/>
      <c r="IR110" s="151"/>
      <c r="IS110" s="151"/>
      <c r="IT110" s="151"/>
      <c r="IU110" s="151"/>
      <c r="IV110" s="151"/>
    </row>
    <row r="111" spans="1:256" ht="12.75" customHeight="1" x14ac:dyDescent="0.2">
      <c r="A111" s="73"/>
      <c r="B111" s="74"/>
      <c r="C111" s="124">
        <f>SUMIF($C9:$NC9,C93,C45:NC45)</f>
        <v>0</v>
      </c>
      <c r="D111" s="124">
        <f t="shared" ref="D111:BB111" si="28">SUMIF($C9:$NC9,D93,D45:ND45)</f>
        <v>0</v>
      </c>
      <c r="E111" s="124">
        <f t="shared" si="28"/>
        <v>0</v>
      </c>
      <c r="F111" s="124">
        <f t="shared" si="28"/>
        <v>0</v>
      </c>
      <c r="G111" s="124">
        <f t="shared" si="28"/>
        <v>0</v>
      </c>
      <c r="H111" s="124">
        <f t="shared" si="28"/>
        <v>0</v>
      </c>
      <c r="I111" s="124">
        <f t="shared" si="28"/>
        <v>0</v>
      </c>
      <c r="J111" s="124">
        <f t="shared" si="28"/>
        <v>0</v>
      </c>
      <c r="K111" s="124">
        <f t="shared" si="28"/>
        <v>0</v>
      </c>
      <c r="L111" s="124">
        <f t="shared" si="28"/>
        <v>0</v>
      </c>
      <c r="M111" s="124">
        <f t="shared" si="28"/>
        <v>0</v>
      </c>
      <c r="N111" s="124">
        <f t="shared" si="28"/>
        <v>0</v>
      </c>
      <c r="O111" s="124">
        <f t="shared" si="28"/>
        <v>0</v>
      </c>
      <c r="P111" s="124">
        <f t="shared" si="28"/>
        <v>0</v>
      </c>
      <c r="Q111" s="124">
        <f t="shared" si="28"/>
        <v>0</v>
      </c>
      <c r="R111" s="124">
        <f t="shared" si="28"/>
        <v>0</v>
      </c>
      <c r="S111" s="124">
        <f t="shared" si="28"/>
        <v>0</v>
      </c>
      <c r="T111" s="124">
        <f t="shared" si="28"/>
        <v>0</v>
      </c>
      <c r="U111" s="124">
        <f t="shared" si="28"/>
        <v>0</v>
      </c>
      <c r="V111" s="124">
        <f t="shared" si="28"/>
        <v>0</v>
      </c>
      <c r="W111" s="124">
        <f t="shared" si="28"/>
        <v>0</v>
      </c>
      <c r="X111" s="124">
        <f t="shared" si="28"/>
        <v>0</v>
      </c>
      <c r="Y111" s="124">
        <f t="shared" si="28"/>
        <v>0</v>
      </c>
      <c r="Z111" s="124">
        <f t="shared" si="28"/>
        <v>0</v>
      </c>
      <c r="AA111" s="124">
        <f t="shared" si="28"/>
        <v>0</v>
      </c>
      <c r="AB111" s="124">
        <f t="shared" si="28"/>
        <v>0</v>
      </c>
      <c r="AC111" s="124">
        <f t="shared" si="28"/>
        <v>0</v>
      </c>
      <c r="AD111" s="124">
        <f t="shared" si="28"/>
        <v>0</v>
      </c>
      <c r="AE111" s="124">
        <f t="shared" si="28"/>
        <v>0</v>
      </c>
      <c r="AF111" s="124">
        <f t="shared" si="28"/>
        <v>0</v>
      </c>
      <c r="AG111" s="124">
        <f t="shared" si="28"/>
        <v>0</v>
      </c>
      <c r="AH111" s="124">
        <f t="shared" si="28"/>
        <v>0</v>
      </c>
      <c r="AI111" s="124">
        <f t="shared" si="28"/>
        <v>0</v>
      </c>
      <c r="AJ111" s="124">
        <f t="shared" si="28"/>
        <v>0</v>
      </c>
      <c r="AK111" s="124">
        <f t="shared" si="28"/>
        <v>0</v>
      </c>
      <c r="AL111" s="124">
        <f t="shared" si="28"/>
        <v>0</v>
      </c>
      <c r="AM111" s="124">
        <f t="shared" si="28"/>
        <v>0</v>
      </c>
      <c r="AN111" s="124">
        <f t="shared" si="28"/>
        <v>0</v>
      </c>
      <c r="AO111" s="124">
        <f t="shared" si="28"/>
        <v>0</v>
      </c>
      <c r="AP111" s="124">
        <f t="shared" si="28"/>
        <v>0</v>
      </c>
      <c r="AQ111" s="124">
        <f t="shared" si="28"/>
        <v>0</v>
      </c>
      <c r="AR111" s="124">
        <f t="shared" si="28"/>
        <v>0</v>
      </c>
      <c r="AS111" s="124">
        <f t="shared" si="28"/>
        <v>0</v>
      </c>
      <c r="AT111" s="124">
        <f t="shared" si="28"/>
        <v>0</v>
      </c>
      <c r="AU111" s="124">
        <f t="shared" si="28"/>
        <v>0</v>
      </c>
      <c r="AV111" s="124">
        <f t="shared" si="28"/>
        <v>0</v>
      </c>
      <c r="AW111" s="124">
        <f t="shared" si="28"/>
        <v>0</v>
      </c>
      <c r="AX111" s="124">
        <f t="shared" si="28"/>
        <v>0</v>
      </c>
      <c r="AY111" s="124">
        <f t="shared" si="28"/>
        <v>0</v>
      </c>
      <c r="AZ111" s="124">
        <f t="shared" si="28"/>
        <v>0</v>
      </c>
      <c r="BA111" s="124">
        <f t="shared" si="28"/>
        <v>0</v>
      </c>
      <c r="BB111" s="124">
        <f t="shared" si="28"/>
        <v>0</v>
      </c>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51"/>
      <c r="DI111" s="151"/>
      <c r="DJ111" s="151"/>
      <c r="DK111" s="151"/>
      <c r="DL111" s="151"/>
      <c r="DM111" s="151"/>
      <c r="DN111" s="151"/>
      <c r="DO111" s="151"/>
      <c r="DP111" s="151"/>
      <c r="DQ111" s="151"/>
      <c r="DR111" s="151"/>
      <c r="DS111" s="151"/>
      <c r="DT111" s="151"/>
      <c r="DU111" s="151"/>
      <c r="DV111" s="151"/>
      <c r="DW111" s="151"/>
      <c r="DX111" s="151"/>
      <c r="DY111" s="151"/>
      <c r="DZ111" s="151"/>
      <c r="EA111" s="151"/>
      <c r="EB111" s="151"/>
      <c r="EC111" s="151"/>
      <c r="ED111" s="151"/>
      <c r="EE111" s="151"/>
      <c r="EF111" s="151"/>
      <c r="EG111" s="151"/>
      <c r="EH111" s="151"/>
      <c r="EI111" s="151"/>
      <c r="EJ111" s="151"/>
      <c r="EK111" s="151"/>
      <c r="EL111" s="151"/>
      <c r="EM111" s="151"/>
      <c r="EN111" s="151"/>
      <c r="EO111" s="151"/>
      <c r="EP111" s="151"/>
      <c r="EQ111" s="151"/>
      <c r="ER111" s="151"/>
      <c r="ES111" s="151"/>
      <c r="ET111" s="151"/>
      <c r="EU111" s="151"/>
      <c r="EV111" s="151"/>
      <c r="EW111" s="151"/>
      <c r="EX111" s="151"/>
      <c r="EY111" s="151"/>
      <c r="EZ111" s="151"/>
      <c r="FA111" s="151"/>
      <c r="FB111" s="151"/>
      <c r="FC111" s="151"/>
      <c r="FD111" s="151"/>
      <c r="FE111" s="151"/>
      <c r="FF111" s="151"/>
      <c r="FG111" s="151"/>
      <c r="FH111" s="151"/>
      <c r="FI111" s="151"/>
      <c r="FJ111" s="151"/>
      <c r="FK111" s="151"/>
      <c r="FL111" s="151"/>
      <c r="FM111" s="151"/>
      <c r="FN111" s="151"/>
      <c r="FO111" s="151"/>
      <c r="FP111" s="151"/>
      <c r="FQ111" s="151"/>
      <c r="FR111" s="151"/>
      <c r="FS111" s="151"/>
      <c r="FT111" s="151"/>
      <c r="FU111" s="151"/>
      <c r="FV111" s="151"/>
      <c r="FW111" s="151"/>
      <c r="FX111" s="151"/>
      <c r="FY111" s="151"/>
      <c r="FZ111" s="151"/>
      <c r="GA111" s="151"/>
      <c r="GB111" s="151"/>
      <c r="GC111" s="151"/>
      <c r="GD111" s="151"/>
      <c r="GE111" s="151"/>
      <c r="GF111" s="151"/>
      <c r="GG111" s="151"/>
      <c r="GH111" s="151"/>
      <c r="GI111" s="151"/>
      <c r="GJ111" s="151"/>
      <c r="GK111" s="151"/>
      <c r="GL111" s="151"/>
      <c r="GM111" s="151"/>
      <c r="GN111" s="151"/>
      <c r="GO111" s="151"/>
      <c r="GP111" s="151"/>
      <c r="GQ111" s="151"/>
      <c r="GR111" s="151"/>
      <c r="GS111" s="151"/>
      <c r="GT111" s="151"/>
      <c r="GU111" s="151"/>
      <c r="GV111" s="151"/>
      <c r="GW111" s="151"/>
      <c r="GX111" s="151"/>
      <c r="GY111" s="151"/>
      <c r="GZ111" s="151"/>
      <c r="HA111" s="151"/>
      <c r="HB111" s="151"/>
      <c r="HC111" s="151"/>
      <c r="HD111" s="151"/>
      <c r="HE111" s="151"/>
      <c r="HF111" s="151"/>
      <c r="HG111" s="151"/>
      <c r="HH111" s="151"/>
      <c r="HI111" s="151"/>
      <c r="HJ111" s="151"/>
      <c r="HK111" s="151"/>
      <c r="HL111" s="151"/>
      <c r="HM111" s="151"/>
      <c r="HN111" s="151"/>
      <c r="HO111" s="151"/>
      <c r="HP111" s="151"/>
      <c r="HQ111" s="151"/>
      <c r="HR111" s="151"/>
      <c r="HS111" s="151"/>
      <c r="HT111" s="151"/>
      <c r="HU111" s="151"/>
      <c r="HV111" s="151"/>
      <c r="HW111" s="151"/>
      <c r="HX111" s="151"/>
      <c r="HY111" s="151"/>
      <c r="HZ111" s="151"/>
      <c r="IA111" s="151"/>
      <c r="IB111" s="151"/>
      <c r="IC111" s="151"/>
      <c r="ID111" s="151"/>
      <c r="IE111" s="151"/>
      <c r="IF111" s="151"/>
      <c r="IG111" s="151"/>
      <c r="IH111" s="151"/>
      <c r="II111" s="151"/>
      <c r="IJ111" s="151"/>
      <c r="IK111" s="151"/>
      <c r="IL111" s="151"/>
      <c r="IM111" s="151"/>
      <c r="IN111" s="151"/>
      <c r="IO111" s="151"/>
      <c r="IP111" s="151"/>
      <c r="IQ111" s="151"/>
      <c r="IR111" s="151"/>
      <c r="IS111" s="151"/>
      <c r="IT111" s="151"/>
      <c r="IU111" s="151"/>
      <c r="IV111" s="151"/>
    </row>
    <row r="112" spans="1:256" ht="12.75" customHeight="1" thickBot="1" x14ac:dyDescent="0.25">
      <c r="A112" s="76"/>
      <c r="B112" s="77"/>
      <c r="C112" s="125"/>
      <c r="D112" s="125"/>
      <c r="E112" s="125"/>
      <c r="F112" s="125"/>
      <c r="G112" s="125"/>
      <c r="H112" s="125"/>
      <c r="I112" s="125"/>
      <c r="J112" s="125"/>
      <c r="K112" s="87"/>
      <c r="L112" s="87"/>
      <c r="M112" s="87"/>
      <c r="N112" s="87"/>
      <c r="O112" s="87"/>
      <c r="P112" s="87"/>
      <c r="Q112" s="87"/>
      <c r="R112" s="129"/>
      <c r="S112" s="87"/>
      <c r="T112" s="87"/>
      <c r="U112" s="87"/>
      <c r="V112" s="87"/>
      <c r="W112" s="87"/>
      <c r="X112" s="87"/>
      <c r="Y112" s="87"/>
      <c r="Z112" s="129"/>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151"/>
      <c r="FS112" s="151"/>
      <c r="FT112" s="151"/>
      <c r="FU112" s="151"/>
      <c r="FV112" s="151"/>
      <c r="FW112" s="151"/>
      <c r="FX112" s="151"/>
      <c r="FY112" s="151"/>
      <c r="FZ112" s="151"/>
      <c r="GA112" s="151"/>
      <c r="GB112" s="151"/>
      <c r="GC112" s="151"/>
      <c r="GD112" s="151"/>
      <c r="GE112" s="151"/>
      <c r="GF112" s="151"/>
      <c r="GG112" s="151"/>
      <c r="GH112" s="151"/>
      <c r="GI112" s="151"/>
      <c r="GJ112" s="151"/>
      <c r="GK112" s="151"/>
      <c r="GL112" s="151"/>
      <c r="GM112" s="151"/>
      <c r="GN112" s="151"/>
      <c r="GO112" s="151"/>
      <c r="GP112" s="151"/>
      <c r="GQ112" s="151"/>
      <c r="GR112" s="151"/>
      <c r="GS112" s="151"/>
      <c r="GT112" s="151"/>
      <c r="GU112" s="151"/>
      <c r="GV112" s="151"/>
      <c r="GW112" s="151"/>
      <c r="GX112" s="151"/>
      <c r="GY112" s="151"/>
      <c r="GZ112" s="151"/>
      <c r="HA112" s="151"/>
      <c r="HB112" s="151"/>
      <c r="HC112" s="151"/>
      <c r="HD112" s="151"/>
      <c r="HE112" s="151"/>
      <c r="HF112" s="151"/>
      <c r="HG112" s="151"/>
      <c r="HH112" s="151"/>
      <c r="HI112" s="151"/>
      <c r="HJ112" s="151"/>
      <c r="HK112" s="151"/>
      <c r="HL112" s="151"/>
      <c r="HM112" s="151"/>
      <c r="HN112" s="151"/>
      <c r="HO112" s="151"/>
      <c r="HP112" s="151"/>
      <c r="HQ112" s="151"/>
      <c r="HR112" s="151"/>
      <c r="HS112" s="151"/>
      <c r="HT112" s="151"/>
      <c r="HU112" s="151"/>
      <c r="HV112" s="151"/>
      <c r="HW112" s="151"/>
      <c r="HX112" s="151"/>
      <c r="HY112" s="151"/>
      <c r="HZ112" s="151"/>
      <c r="IA112" s="151"/>
      <c r="IB112" s="151"/>
      <c r="IC112" s="151"/>
      <c r="ID112" s="151"/>
      <c r="IE112" s="151"/>
      <c r="IF112" s="151"/>
      <c r="IG112" s="151"/>
      <c r="IH112" s="151"/>
      <c r="II112" s="151"/>
      <c r="IJ112" s="151"/>
      <c r="IK112" s="151"/>
      <c r="IL112" s="151"/>
      <c r="IM112" s="151"/>
      <c r="IN112" s="151"/>
      <c r="IO112" s="151"/>
      <c r="IP112" s="151"/>
      <c r="IQ112" s="151"/>
      <c r="IR112" s="151"/>
      <c r="IS112" s="151"/>
      <c r="IT112" s="151"/>
      <c r="IU112" s="151"/>
      <c r="IV112" s="151"/>
    </row>
    <row r="113" spans="1:256" ht="12.75" customHeight="1" x14ac:dyDescent="0.2">
      <c r="A113" s="70" t="s">
        <v>31</v>
      </c>
      <c r="B113" s="71"/>
      <c r="C113" s="123"/>
      <c r="D113" s="123"/>
      <c r="E113" s="123"/>
      <c r="F113" s="123"/>
      <c r="G113" s="123"/>
      <c r="H113" s="123"/>
      <c r="I113" s="123"/>
      <c r="J113" s="123"/>
      <c r="K113" s="81"/>
      <c r="L113" s="81"/>
      <c r="M113" s="81"/>
      <c r="N113" s="81"/>
      <c r="O113" s="81"/>
      <c r="P113" s="81"/>
      <c r="Q113" s="81"/>
      <c r="R113" s="126"/>
      <c r="S113" s="127"/>
      <c r="T113" s="81"/>
      <c r="U113" s="81"/>
      <c r="V113" s="81"/>
      <c r="W113" s="81"/>
      <c r="X113" s="81"/>
      <c r="Y113" s="81"/>
      <c r="Z113" s="126"/>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151"/>
      <c r="CO113" s="151"/>
      <c r="CP113" s="151"/>
      <c r="CQ113" s="151"/>
      <c r="CR113" s="151"/>
      <c r="CS113" s="151"/>
      <c r="CT113" s="151"/>
      <c r="CU113" s="151"/>
      <c r="CV113" s="151"/>
      <c r="CW113" s="151"/>
      <c r="CX113" s="151"/>
      <c r="CY113" s="151"/>
      <c r="CZ113" s="151"/>
      <c r="DA113" s="151"/>
      <c r="DB113" s="151"/>
      <c r="DC113" s="151"/>
      <c r="DD113" s="151"/>
      <c r="DE113" s="151"/>
      <c r="DF113" s="151"/>
      <c r="DG113" s="151"/>
      <c r="DH113" s="151"/>
      <c r="DI113" s="151"/>
      <c r="DJ113" s="151"/>
      <c r="DK113" s="151"/>
      <c r="DL113" s="151"/>
      <c r="DM113" s="151"/>
      <c r="DN113" s="151"/>
      <c r="DO113" s="151"/>
      <c r="DP113" s="151"/>
      <c r="DQ113" s="151"/>
      <c r="DR113" s="151"/>
      <c r="DS113" s="151"/>
      <c r="DT113" s="151"/>
      <c r="DU113" s="151"/>
      <c r="DV113" s="151"/>
      <c r="DW113" s="151"/>
      <c r="DX113" s="151"/>
      <c r="DY113" s="151"/>
      <c r="DZ113" s="151"/>
      <c r="EA113" s="151"/>
      <c r="EB113" s="151"/>
      <c r="EC113" s="151"/>
      <c r="ED113" s="151"/>
      <c r="EE113" s="151"/>
      <c r="EF113" s="151"/>
      <c r="EG113" s="151"/>
      <c r="EH113" s="151"/>
      <c r="EI113" s="151"/>
      <c r="EJ113" s="151"/>
      <c r="EK113" s="151"/>
      <c r="EL113" s="151"/>
      <c r="EM113" s="151"/>
      <c r="EN113" s="151"/>
      <c r="EO113" s="151"/>
      <c r="EP113" s="151"/>
      <c r="EQ113" s="151"/>
      <c r="ER113" s="151"/>
      <c r="ES113" s="151"/>
      <c r="ET113" s="151"/>
      <c r="EU113" s="151"/>
      <c r="EV113" s="151"/>
      <c r="EW113" s="151"/>
      <c r="EX113" s="151"/>
      <c r="EY113" s="151"/>
      <c r="EZ113" s="151"/>
      <c r="FA113" s="151"/>
      <c r="FB113" s="151"/>
      <c r="FC113" s="151"/>
      <c r="FD113" s="151"/>
      <c r="FE113" s="151"/>
      <c r="FF113" s="151"/>
      <c r="FG113" s="151"/>
      <c r="FH113" s="151"/>
      <c r="FI113" s="151"/>
      <c r="FJ113" s="151"/>
      <c r="FK113" s="151"/>
      <c r="FL113" s="151"/>
      <c r="FM113" s="151"/>
      <c r="FN113" s="151"/>
      <c r="FO113" s="151"/>
      <c r="FP113" s="151"/>
      <c r="FQ113" s="151"/>
      <c r="FR113" s="151"/>
      <c r="FS113" s="151"/>
      <c r="FT113" s="151"/>
      <c r="FU113" s="151"/>
      <c r="FV113" s="151"/>
      <c r="FW113" s="151"/>
      <c r="FX113" s="151"/>
      <c r="FY113" s="151"/>
      <c r="FZ113" s="151"/>
      <c r="GA113" s="151"/>
      <c r="GB113" s="151"/>
      <c r="GC113" s="151"/>
      <c r="GD113" s="151"/>
      <c r="GE113" s="151"/>
      <c r="GF113" s="151"/>
      <c r="GG113" s="151"/>
      <c r="GH113" s="151"/>
      <c r="GI113" s="151"/>
      <c r="GJ113" s="151"/>
      <c r="GK113" s="151"/>
      <c r="GL113" s="151"/>
      <c r="GM113" s="151"/>
      <c r="GN113" s="151"/>
      <c r="GO113" s="151"/>
      <c r="GP113" s="151"/>
      <c r="GQ113" s="151"/>
      <c r="GR113" s="151"/>
      <c r="GS113" s="151"/>
      <c r="GT113" s="151"/>
      <c r="GU113" s="151"/>
      <c r="GV113" s="151"/>
      <c r="GW113" s="151"/>
      <c r="GX113" s="151"/>
      <c r="GY113" s="151"/>
      <c r="GZ113" s="151"/>
      <c r="HA113" s="151"/>
      <c r="HB113" s="151"/>
      <c r="HC113" s="151"/>
      <c r="HD113" s="151"/>
      <c r="HE113" s="151"/>
      <c r="HF113" s="151"/>
      <c r="HG113" s="151"/>
      <c r="HH113" s="151"/>
      <c r="HI113" s="151"/>
      <c r="HJ113" s="151"/>
      <c r="HK113" s="151"/>
      <c r="HL113" s="151"/>
      <c r="HM113" s="151"/>
      <c r="HN113" s="151"/>
      <c r="HO113" s="151"/>
      <c r="HP113" s="151"/>
      <c r="HQ113" s="151"/>
      <c r="HR113" s="151"/>
      <c r="HS113" s="151"/>
      <c r="HT113" s="151"/>
      <c r="HU113" s="151"/>
      <c r="HV113" s="151"/>
      <c r="HW113" s="151"/>
      <c r="HX113" s="151"/>
      <c r="HY113" s="151"/>
      <c r="HZ113" s="151"/>
      <c r="IA113" s="151"/>
      <c r="IB113" s="151"/>
      <c r="IC113" s="151"/>
      <c r="ID113" s="151"/>
      <c r="IE113" s="151"/>
      <c r="IF113" s="151"/>
      <c r="IG113" s="151"/>
      <c r="IH113" s="151"/>
      <c r="II113" s="151"/>
      <c r="IJ113" s="151"/>
      <c r="IK113" s="151"/>
      <c r="IL113" s="151"/>
      <c r="IM113" s="151"/>
      <c r="IN113" s="151"/>
      <c r="IO113" s="151"/>
      <c r="IP113" s="151"/>
      <c r="IQ113" s="151"/>
      <c r="IR113" s="151"/>
      <c r="IS113" s="151"/>
      <c r="IT113" s="151"/>
      <c r="IU113" s="151"/>
      <c r="IV113" s="151"/>
    </row>
    <row r="114" spans="1:256" ht="12.75" customHeight="1" x14ac:dyDescent="0.2">
      <c r="A114" s="73"/>
      <c r="B114" s="74"/>
      <c r="C114" s="124">
        <f>SUMIF($C9:$NC9,C93,C48:NC48)</f>
        <v>0</v>
      </c>
      <c r="D114" s="124">
        <f t="shared" ref="D114:BB114" si="29">SUMIF($C9:$NC9,D93,D48:ND48)</f>
        <v>0</v>
      </c>
      <c r="E114" s="124">
        <f t="shared" si="29"/>
        <v>0</v>
      </c>
      <c r="F114" s="124">
        <f t="shared" si="29"/>
        <v>0</v>
      </c>
      <c r="G114" s="124">
        <f t="shared" si="29"/>
        <v>0</v>
      </c>
      <c r="H114" s="124">
        <f t="shared" si="29"/>
        <v>0</v>
      </c>
      <c r="I114" s="124">
        <f t="shared" si="29"/>
        <v>0</v>
      </c>
      <c r="J114" s="124">
        <f t="shared" si="29"/>
        <v>0</v>
      </c>
      <c r="K114" s="124">
        <f t="shared" si="29"/>
        <v>0</v>
      </c>
      <c r="L114" s="124">
        <f t="shared" si="29"/>
        <v>0</v>
      </c>
      <c r="M114" s="124">
        <f t="shared" si="29"/>
        <v>0</v>
      </c>
      <c r="N114" s="124">
        <f t="shared" si="29"/>
        <v>0</v>
      </c>
      <c r="O114" s="124">
        <f t="shared" si="29"/>
        <v>0</v>
      </c>
      <c r="P114" s="124">
        <f t="shared" si="29"/>
        <v>0</v>
      </c>
      <c r="Q114" s="124">
        <f t="shared" si="29"/>
        <v>0</v>
      </c>
      <c r="R114" s="124">
        <f t="shared" si="29"/>
        <v>0</v>
      </c>
      <c r="S114" s="124">
        <f t="shared" si="29"/>
        <v>0</v>
      </c>
      <c r="T114" s="124">
        <f t="shared" si="29"/>
        <v>0</v>
      </c>
      <c r="U114" s="124">
        <f t="shared" si="29"/>
        <v>0</v>
      </c>
      <c r="V114" s="124">
        <f t="shared" si="29"/>
        <v>0</v>
      </c>
      <c r="W114" s="124">
        <f t="shared" si="29"/>
        <v>0</v>
      </c>
      <c r="X114" s="124">
        <f t="shared" si="29"/>
        <v>0</v>
      </c>
      <c r="Y114" s="124">
        <f t="shared" si="29"/>
        <v>0</v>
      </c>
      <c r="Z114" s="124">
        <f t="shared" si="29"/>
        <v>0</v>
      </c>
      <c r="AA114" s="124">
        <f t="shared" si="29"/>
        <v>0</v>
      </c>
      <c r="AB114" s="124">
        <f t="shared" si="29"/>
        <v>0</v>
      </c>
      <c r="AC114" s="124">
        <f t="shared" si="29"/>
        <v>0</v>
      </c>
      <c r="AD114" s="124">
        <f t="shared" si="29"/>
        <v>0</v>
      </c>
      <c r="AE114" s="124">
        <f t="shared" si="29"/>
        <v>0</v>
      </c>
      <c r="AF114" s="124">
        <f t="shared" si="29"/>
        <v>0</v>
      </c>
      <c r="AG114" s="124">
        <f t="shared" si="29"/>
        <v>0</v>
      </c>
      <c r="AH114" s="124">
        <f t="shared" si="29"/>
        <v>0</v>
      </c>
      <c r="AI114" s="124">
        <f t="shared" si="29"/>
        <v>0</v>
      </c>
      <c r="AJ114" s="124">
        <f t="shared" si="29"/>
        <v>0</v>
      </c>
      <c r="AK114" s="124">
        <f t="shared" si="29"/>
        <v>0</v>
      </c>
      <c r="AL114" s="124">
        <f t="shared" si="29"/>
        <v>0</v>
      </c>
      <c r="AM114" s="124">
        <f t="shared" si="29"/>
        <v>0</v>
      </c>
      <c r="AN114" s="124">
        <f t="shared" si="29"/>
        <v>0</v>
      </c>
      <c r="AO114" s="124">
        <f t="shared" si="29"/>
        <v>0</v>
      </c>
      <c r="AP114" s="124">
        <f t="shared" si="29"/>
        <v>0</v>
      </c>
      <c r="AQ114" s="124">
        <f t="shared" si="29"/>
        <v>0</v>
      </c>
      <c r="AR114" s="124">
        <f t="shared" si="29"/>
        <v>0</v>
      </c>
      <c r="AS114" s="124">
        <f t="shared" si="29"/>
        <v>0</v>
      </c>
      <c r="AT114" s="124">
        <f t="shared" si="29"/>
        <v>0</v>
      </c>
      <c r="AU114" s="124">
        <f t="shared" si="29"/>
        <v>0</v>
      </c>
      <c r="AV114" s="124">
        <f t="shared" si="29"/>
        <v>0</v>
      </c>
      <c r="AW114" s="124">
        <f t="shared" si="29"/>
        <v>0</v>
      </c>
      <c r="AX114" s="124">
        <f t="shared" si="29"/>
        <v>0</v>
      </c>
      <c r="AY114" s="124">
        <f t="shared" si="29"/>
        <v>0</v>
      </c>
      <c r="AZ114" s="124">
        <f t="shared" si="29"/>
        <v>0</v>
      </c>
      <c r="BA114" s="124">
        <f t="shared" si="29"/>
        <v>0</v>
      </c>
      <c r="BB114" s="124">
        <f t="shared" si="29"/>
        <v>0</v>
      </c>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51"/>
      <c r="DI114" s="151"/>
      <c r="DJ114" s="151"/>
      <c r="DK114" s="151"/>
      <c r="DL114" s="151"/>
      <c r="DM114" s="151"/>
      <c r="DN114" s="151"/>
      <c r="DO114" s="151"/>
      <c r="DP114" s="151"/>
      <c r="DQ114" s="151"/>
      <c r="DR114" s="151"/>
      <c r="DS114" s="151"/>
      <c r="DT114" s="151"/>
      <c r="DU114" s="151"/>
      <c r="DV114" s="151"/>
      <c r="DW114" s="151"/>
      <c r="DX114" s="151"/>
      <c r="DY114" s="151"/>
      <c r="DZ114" s="151"/>
      <c r="EA114" s="151"/>
      <c r="EB114" s="151"/>
      <c r="EC114" s="151"/>
      <c r="ED114" s="151"/>
      <c r="EE114" s="151"/>
      <c r="EF114" s="151"/>
      <c r="EG114" s="151"/>
      <c r="EH114" s="151"/>
      <c r="EI114" s="151"/>
      <c r="EJ114" s="151"/>
      <c r="EK114" s="151"/>
      <c r="EL114" s="151"/>
      <c r="EM114" s="151"/>
      <c r="EN114" s="151"/>
      <c r="EO114" s="151"/>
      <c r="EP114" s="151"/>
      <c r="EQ114" s="151"/>
      <c r="ER114" s="151"/>
      <c r="ES114" s="151"/>
      <c r="ET114" s="151"/>
      <c r="EU114" s="151"/>
      <c r="EV114" s="151"/>
      <c r="EW114" s="151"/>
      <c r="EX114" s="151"/>
      <c r="EY114" s="151"/>
      <c r="EZ114" s="151"/>
      <c r="FA114" s="151"/>
      <c r="FB114" s="151"/>
      <c r="FC114" s="151"/>
      <c r="FD114" s="151"/>
      <c r="FE114" s="151"/>
      <c r="FF114" s="151"/>
      <c r="FG114" s="151"/>
      <c r="FH114" s="151"/>
      <c r="FI114" s="151"/>
      <c r="FJ114" s="151"/>
      <c r="FK114" s="151"/>
      <c r="FL114" s="151"/>
      <c r="FM114" s="151"/>
      <c r="FN114" s="151"/>
      <c r="FO114" s="151"/>
      <c r="FP114" s="151"/>
      <c r="FQ114" s="151"/>
      <c r="FR114" s="151"/>
      <c r="FS114" s="151"/>
      <c r="FT114" s="151"/>
      <c r="FU114" s="151"/>
      <c r="FV114" s="151"/>
      <c r="FW114" s="151"/>
      <c r="FX114" s="151"/>
      <c r="FY114" s="151"/>
      <c r="FZ114" s="151"/>
      <c r="GA114" s="151"/>
      <c r="GB114" s="151"/>
      <c r="GC114" s="151"/>
      <c r="GD114" s="151"/>
      <c r="GE114" s="151"/>
      <c r="GF114" s="151"/>
      <c r="GG114" s="151"/>
      <c r="GH114" s="151"/>
      <c r="GI114" s="151"/>
      <c r="GJ114" s="151"/>
      <c r="GK114" s="151"/>
      <c r="GL114" s="151"/>
      <c r="GM114" s="151"/>
      <c r="GN114" s="151"/>
      <c r="GO114" s="151"/>
      <c r="GP114" s="151"/>
      <c r="GQ114" s="151"/>
      <c r="GR114" s="151"/>
      <c r="GS114" s="151"/>
      <c r="GT114" s="151"/>
      <c r="GU114" s="151"/>
      <c r="GV114" s="151"/>
      <c r="GW114" s="151"/>
      <c r="GX114" s="151"/>
      <c r="GY114" s="151"/>
      <c r="GZ114" s="151"/>
      <c r="HA114" s="151"/>
      <c r="HB114" s="151"/>
      <c r="HC114" s="151"/>
      <c r="HD114" s="151"/>
      <c r="HE114" s="151"/>
      <c r="HF114" s="151"/>
      <c r="HG114" s="151"/>
      <c r="HH114" s="151"/>
      <c r="HI114" s="151"/>
      <c r="HJ114" s="151"/>
      <c r="HK114" s="151"/>
      <c r="HL114" s="151"/>
      <c r="HM114" s="151"/>
      <c r="HN114" s="151"/>
      <c r="HO114" s="151"/>
      <c r="HP114" s="151"/>
      <c r="HQ114" s="151"/>
      <c r="HR114" s="151"/>
      <c r="HS114" s="151"/>
      <c r="HT114" s="151"/>
      <c r="HU114" s="151"/>
      <c r="HV114" s="151"/>
      <c r="HW114" s="151"/>
      <c r="HX114" s="151"/>
      <c r="HY114" s="151"/>
      <c r="HZ114" s="151"/>
      <c r="IA114" s="151"/>
      <c r="IB114" s="151"/>
      <c r="IC114" s="151"/>
      <c r="ID114" s="151"/>
      <c r="IE114" s="151"/>
      <c r="IF114" s="151"/>
      <c r="IG114" s="151"/>
      <c r="IH114" s="151"/>
      <c r="II114" s="151"/>
      <c r="IJ114" s="151"/>
      <c r="IK114" s="151"/>
      <c r="IL114" s="151"/>
      <c r="IM114" s="151"/>
      <c r="IN114" s="151"/>
      <c r="IO114" s="151"/>
      <c r="IP114" s="151"/>
      <c r="IQ114" s="151"/>
      <c r="IR114" s="151"/>
      <c r="IS114" s="151"/>
      <c r="IT114" s="151"/>
      <c r="IU114" s="151"/>
      <c r="IV114" s="151"/>
    </row>
    <row r="115" spans="1:256" ht="12.75" customHeight="1" thickBot="1" x14ac:dyDescent="0.25">
      <c r="A115" s="76"/>
      <c r="B115" s="77"/>
      <c r="C115" s="125"/>
      <c r="D115" s="125"/>
      <c r="E115" s="125"/>
      <c r="F115" s="125"/>
      <c r="G115" s="125"/>
      <c r="H115" s="125"/>
      <c r="I115" s="125"/>
      <c r="J115" s="125"/>
      <c r="K115" s="87"/>
      <c r="L115" s="87"/>
      <c r="M115" s="87"/>
      <c r="N115" s="87"/>
      <c r="O115" s="87"/>
      <c r="P115" s="87"/>
      <c r="Q115" s="87"/>
      <c r="R115" s="129"/>
      <c r="S115" s="127"/>
      <c r="T115" s="87"/>
      <c r="U115" s="87"/>
      <c r="V115" s="87"/>
      <c r="W115" s="87"/>
      <c r="X115" s="87"/>
      <c r="Y115" s="87"/>
      <c r="Z115" s="129"/>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51"/>
      <c r="DI115" s="151"/>
      <c r="DJ115" s="151"/>
      <c r="DK115" s="151"/>
      <c r="DL115" s="151"/>
      <c r="DM115" s="151"/>
      <c r="DN115" s="151"/>
      <c r="DO115" s="151"/>
      <c r="DP115" s="151"/>
      <c r="DQ115" s="151"/>
      <c r="DR115" s="151"/>
      <c r="DS115" s="151"/>
      <c r="DT115" s="151"/>
      <c r="DU115" s="151"/>
      <c r="DV115" s="151"/>
      <c r="DW115" s="151"/>
      <c r="DX115" s="151"/>
      <c r="DY115" s="151"/>
      <c r="DZ115" s="151"/>
      <c r="EA115" s="151"/>
      <c r="EB115" s="151"/>
      <c r="EC115" s="151"/>
      <c r="ED115" s="151"/>
      <c r="EE115" s="151"/>
      <c r="EF115" s="151"/>
      <c r="EG115" s="151"/>
      <c r="EH115" s="151"/>
      <c r="EI115" s="151"/>
      <c r="EJ115" s="151"/>
      <c r="EK115" s="151"/>
      <c r="EL115" s="151"/>
      <c r="EM115" s="151"/>
      <c r="EN115" s="151"/>
      <c r="EO115" s="151"/>
      <c r="EP115" s="151"/>
      <c r="EQ115" s="151"/>
      <c r="ER115" s="151"/>
      <c r="ES115" s="151"/>
      <c r="ET115" s="151"/>
      <c r="EU115" s="151"/>
      <c r="EV115" s="151"/>
      <c r="EW115" s="151"/>
      <c r="EX115" s="151"/>
      <c r="EY115" s="151"/>
      <c r="EZ115" s="151"/>
      <c r="FA115" s="151"/>
      <c r="FB115" s="151"/>
      <c r="FC115" s="151"/>
      <c r="FD115" s="151"/>
      <c r="FE115" s="151"/>
      <c r="FF115" s="151"/>
      <c r="FG115" s="151"/>
      <c r="FH115" s="151"/>
      <c r="FI115" s="151"/>
      <c r="FJ115" s="151"/>
      <c r="FK115" s="151"/>
      <c r="FL115" s="151"/>
      <c r="FM115" s="151"/>
      <c r="FN115" s="151"/>
      <c r="FO115" s="151"/>
      <c r="FP115" s="151"/>
      <c r="FQ115" s="151"/>
      <c r="FR115" s="151"/>
      <c r="FS115" s="151"/>
      <c r="FT115" s="151"/>
      <c r="FU115" s="151"/>
      <c r="FV115" s="151"/>
      <c r="FW115" s="151"/>
      <c r="FX115" s="151"/>
      <c r="FY115" s="151"/>
      <c r="FZ115" s="151"/>
      <c r="GA115" s="151"/>
      <c r="GB115" s="151"/>
      <c r="GC115" s="151"/>
      <c r="GD115" s="151"/>
      <c r="GE115" s="151"/>
      <c r="GF115" s="151"/>
      <c r="GG115" s="151"/>
      <c r="GH115" s="151"/>
      <c r="GI115" s="151"/>
      <c r="GJ115" s="151"/>
      <c r="GK115" s="151"/>
      <c r="GL115" s="151"/>
      <c r="GM115" s="151"/>
      <c r="GN115" s="151"/>
      <c r="GO115" s="151"/>
      <c r="GP115" s="151"/>
      <c r="GQ115" s="151"/>
      <c r="GR115" s="151"/>
      <c r="GS115" s="151"/>
      <c r="GT115" s="151"/>
      <c r="GU115" s="151"/>
      <c r="GV115" s="151"/>
      <c r="GW115" s="151"/>
      <c r="GX115" s="151"/>
      <c r="GY115" s="151"/>
      <c r="GZ115" s="151"/>
      <c r="HA115" s="151"/>
      <c r="HB115" s="151"/>
      <c r="HC115" s="151"/>
      <c r="HD115" s="151"/>
      <c r="HE115" s="151"/>
      <c r="HF115" s="151"/>
      <c r="HG115" s="151"/>
      <c r="HH115" s="151"/>
      <c r="HI115" s="151"/>
      <c r="HJ115" s="151"/>
      <c r="HK115" s="151"/>
      <c r="HL115" s="151"/>
      <c r="HM115" s="151"/>
      <c r="HN115" s="151"/>
      <c r="HO115" s="151"/>
      <c r="HP115" s="151"/>
      <c r="HQ115" s="151"/>
      <c r="HR115" s="151"/>
      <c r="HS115" s="151"/>
      <c r="HT115" s="151"/>
      <c r="HU115" s="151"/>
      <c r="HV115" s="151"/>
      <c r="HW115" s="151"/>
      <c r="HX115" s="151"/>
      <c r="HY115" s="151"/>
      <c r="HZ115" s="151"/>
      <c r="IA115" s="151"/>
      <c r="IB115" s="151"/>
      <c r="IC115" s="151"/>
      <c r="ID115" s="151"/>
      <c r="IE115" s="151"/>
      <c r="IF115" s="151"/>
      <c r="IG115" s="151"/>
      <c r="IH115" s="151"/>
      <c r="II115" s="151"/>
      <c r="IJ115" s="151"/>
      <c r="IK115" s="151"/>
      <c r="IL115" s="151"/>
      <c r="IM115" s="151"/>
      <c r="IN115" s="151"/>
      <c r="IO115" s="151"/>
      <c r="IP115" s="151"/>
      <c r="IQ115" s="151"/>
      <c r="IR115" s="151"/>
      <c r="IS115" s="151"/>
      <c r="IT115" s="151"/>
      <c r="IU115" s="151"/>
      <c r="IV115" s="151"/>
    </row>
    <row r="116" spans="1:256" ht="12.75" customHeight="1" x14ac:dyDescent="0.2">
      <c r="A116" s="70" t="s">
        <v>32</v>
      </c>
      <c r="B116" s="71"/>
      <c r="C116" s="123"/>
      <c r="D116" s="123"/>
      <c r="E116" s="123"/>
      <c r="F116" s="123"/>
      <c r="G116" s="123"/>
      <c r="H116" s="123"/>
      <c r="I116" s="123"/>
      <c r="J116" s="123"/>
      <c r="K116" s="81"/>
      <c r="L116" s="81"/>
      <c r="M116" s="81"/>
      <c r="N116" s="81"/>
      <c r="O116" s="81"/>
      <c r="P116" s="81"/>
      <c r="Q116" s="81"/>
      <c r="R116" s="126"/>
      <c r="S116" s="81"/>
      <c r="T116" s="81"/>
      <c r="U116" s="81"/>
      <c r="V116" s="81"/>
      <c r="W116" s="81"/>
      <c r="X116" s="81"/>
      <c r="Y116" s="81"/>
      <c r="Z116" s="126"/>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c r="GD116" s="151"/>
      <c r="GE116" s="151"/>
      <c r="GF116" s="151"/>
      <c r="GG116" s="151"/>
      <c r="GH116" s="151"/>
      <c r="GI116" s="151"/>
      <c r="GJ116" s="151"/>
      <c r="GK116" s="151"/>
      <c r="GL116" s="151"/>
      <c r="GM116" s="151"/>
      <c r="GN116" s="151"/>
      <c r="GO116" s="151"/>
      <c r="GP116" s="151"/>
      <c r="GQ116" s="151"/>
      <c r="GR116" s="151"/>
      <c r="GS116" s="151"/>
      <c r="GT116" s="151"/>
      <c r="GU116" s="151"/>
      <c r="GV116" s="151"/>
      <c r="GW116" s="151"/>
      <c r="GX116" s="151"/>
      <c r="GY116" s="151"/>
      <c r="GZ116" s="151"/>
      <c r="HA116" s="151"/>
      <c r="HB116" s="151"/>
      <c r="HC116" s="151"/>
      <c r="HD116" s="151"/>
      <c r="HE116" s="151"/>
      <c r="HF116" s="151"/>
      <c r="HG116" s="151"/>
      <c r="HH116" s="151"/>
      <c r="HI116" s="151"/>
      <c r="HJ116" s="151"/>
      <c r="HK116" s="151"/>
      <c r="HL116" s="151"/>
      <c r="HM116" s="151"/>
      <c r="HN116" s="151"/>
      <c r="HO116" s="151"/>
      <c r="HP116" s="151"/>
      <c r="HQ116" s="151"/>
      <c r="HR116" s="151"/>
      <c r="HS116" s="151"/>
      <c r="HT116" s="151"/>
      <c r="HU116" s="151"/>
      <c r="HV116" s="151"/>
      <c r="HW116" s="151"/>
      <c r="HX116" s="151"/>
      <c r="HY116" s="151"/>
      <c r="HZ116" s="151"/>
      <c r="IA116" s="151"/>
      <c r="IB116" s="151"/>
      <c r="IC116" s="151"/>
      <c r="ID116" s="151"/>
      <c r="IE116" s="151"/>
      <c r="IF116" s="151"/>
      <c r="IG116" s="151"/>
      <c r="IH116" s="151"/>
      <c r="II116" s="151"/>
      <c r="IJ116" s="151"/>
      <c r="IK116" s="151"/>
      <c r="IL116" s="151"/>
      <c r="IM116" s="151"/>
      <c r="IN116" s="151"/>
      <c r="IO116" s="151"/>
      <c r="IP116" s="151"/>
      <c r="IQ116" s="151"/>
      <c r="IR116" s="151"/>
      <c r="IS116" s="151"/>
      <c r="IT116" s="151"/>
      <c r="IU116" s="151"/>
      <c r="IV116" s="151"/>
    </row>
    <row r="117" spans="1:256" ht="12.75" customHeight="1" x14ac:dyDescent="0.2">
      <c r="A117" s="73"/>
      <c r="B117" s="74"/>
      <c r="C117" s="124" t="e">
        <f>SUMIF(#REF!,C93,#REF!)</f>
        <v>#REF!</v>
      </c>
      <c r="D117" s="124" t="e">
        <f>SUMIF(#REF!,D93,#REF!)</f>
        <v>#REF!</v>
      </c>
      <c r="E117" s="124" t="e">
        <f>SUMIF(#REF!,E93,#REF!)</f>
        <v>#REF!</v>
      </c>
      <c r="F117" s="124" t="e">
        <f>SUMIF(#REF!,F93,#REF!)</f>
        <v>#REF!</v>
      </c>
      <c r="G117" s="124" t="e">
        <f>SUMIF(#REF!,G93,#REF!)</f>
        <v>#REF!</v>
      </c>
      <c r="H117" s="124" t="e">
        <f>SUMIF(#REF!,H93,#REF!)</f>
        <v>#REF!</v>
      </c>
      <c r="I117" s="124" t="e">
        <f>SUMIF(#REF!,I93,#REF!)</f>
        <v>#REF!</v>
      </c>
      <c r="J117" s="124" t="e">
        <f>SUMIF(#REF!,J93,#REF!)</f>
        <v>#REF!</v>
      </c>
      <c r="K117" s="124" t="e">
        <f>SUMIF(#REF!,K93,#REF!)</f>
        <v>#REF!</v>
      </c>
      <c r="L117" s="124" t="e">
        <f>SUMIF(#REF!,L93,#REF!)</f>
        <v>#REF!</v>
      </c>
      <c r="M117" s="124" t="e">
        <f>SUMIF(#REF!,M93,#REF!)</f>
        <v>#REF!</v>
      </c>
      <c r="N117" s="124" t="e">
        <f>SUMIF(#REF!,N93,#REF!)</f>
        <v>#REF!</v>
      </c>
      <c r="O117" s="124" t="e">
        <f>SUMIF(#REF!,O93,#REF!)</f>
        <v>#REF!</v>
      </c>
      <c r="P117" s="124" t="e">
        <f>SUMIF(#REF!,P93,#REF!)</f>
        <v>#REF!</v>
      </c>
      <c r="Q117" s="124" t="e">
        <f>SUMIF(#REF!,Q93,#REF!)</f>
        <v>#REF!</v>
      </c>
      <c r="R117" s="124" t="e">
        <f>SUMIF(#REF!,R93,#REF!)</f>
        <v>#REF!</v>
      </c>
      <c r="S117" s="124" t="e">
        <f>SUMIF(#REF!,S93,#REF!)</f>
        <v>#REF!</v>
      </c>
      <c r="T117" s="124" t="e">
        <f>SUMIF(#REF!,T93,#REF!)</f>
        <v>#REF!</v>
      </c>
      <c r="U117" s="124" t="e">
        <f>SUMIF(#REF!,U93,#REF!)</f>
        <v>#REF!</v>
      </c>
      <c r="V117" s="124" t="e">
        <f>SUMIF(#REF!,V93,#REF!)</f>
        <v>#REF!</v>
      </c>
      <c r="W117" s="124" t="e">
        <f>SUMIF(#REF!,W93,#REF!)</f>
        <v>#REF!</v>
      </c>
      <c r="X117" s="124" t="e">
        <f>SUMIF(#REF!,X93,#REF!)</f>
        <v>#REF!</v>
      </c>
      <c r="Y117" s="124" t="e">
        <f>SUMIF(#REF!,Y93,#REF!)</f>
        <v>#REF!</v>
      </c>
      <c r="Z117" s="124" t="e">
        <f>SUMIF(#REF!,Z93,#REF!)</f>
        <v>#REF!</v>
      </c>
      <c r="AA117" s="124" t="e">
        <f>SUMIF(#REF!,AA93,#REF!)</f>
        <v>#REF!</v>
      </c>
      <c r="AB117" s="124" t="e">
        <f>SUMIF(#REF!,AB93,#REF!)</f>
        <v>#REF!</v>
      </c>
      <c r="AC117" s="124" t="e">
        <f>SUMIF(#REF!,AC93,#REF!)</f>
        <v>#REF!</v>
      </c>
      <c r="AD117" s="124" t="e">
        <f>SUMIF(#REF!,AD93,#REF!)</f>
        <v>#REF!</v>
      </c>
      <c r="AE117" s="124" t="e">
        <f>SUMIF(#REF!,AE93,#REF!)</f>
        <v>#REF!</v>
      </c>
      <c r="AF117" s="124" t="e">
        <f>SUMIF(#REF!,AF93,#REF!)</f>
        <v>#REF!</v>
      </c>
      <c r="AG117" s="124" t="e">
        <f>SUMIF(#REF!,AG93,#REF!)</f>
        <v>#REF!</v>
      </c>
      <c r="AH117" s="124" t="e">
        <f>SUMIF(#REF!,AH93,#REF!)</f>
        <v>#REF!</v>
      </c>
      <c r="AI117" s="124" t="e">
        <f>SUMIF(#REF!,AI93,#REF!)</f>
        <v>#REF!</v>
      </c>
      <c r="AJ117" s="124" t="e">
        <f>SUMIF(#REF!,AJ93,#REF!)</f>
        <v>#REF!</v>
      </c>
      <c r="AK117" s="124" t="e">
        <f>SUMIF(#REF!,AK93,#REF!)</f>
        <v>#REF!</v>
      </c>
      <c r="AL117" s="124" t="e">
        <f>SUMIF(#REF!,AL93,#REF!)</f>
        <v>#REF!</v>
      </c>
      <c r="AM117" s="124" t="e">
        <f>SUMIF(#REF!,AM93,#REF!)</f>
        <v>#REF!</v>
      </c>
      <c r="AN117" s="124" t="e">
        <f>SUMIF(#REF!,AN93,#REF!)</f>
        <v>#REF!</v>
      </c>
      <c r="AO117" s="124" t="e">
        <f>SUMIF(#REF!,AO93,#REF!)</f>
        <v>#REF!</v>
      </c>
      <c r="AP117" s="124" t="e">
        <f>SUMIF(#REF!,AP93,#REF!)</f>
        <v>#REF!</v>
      </c>
      <c r="AQ117" s="124" t="e">
        <f>SUMIF(#REF!,AQ93,#REF!)</f>
        <v>#REF!</v>
      </c>
      <c r="AR117" s="124" t="e">
        <f>SUMIF(#REF!,AR93,#REF!)</f>
        <v>#REF!</v>
      </c>
      <c r="AS117" s="124" t="e">
        <f>SUMIF(#REF!,AS93,#REF!)</f>
        <v>#REF!</v>
      </c>
      <c r="AT117" s="124" t="e">
        <f>SUMIF(#REF!,AT93,#REF!)</f>
        <v>#REF!</v>
      </c>
      <c r="AU117" s="124" t="e">
        <f>SUMIF(#REF!,AU93,#REF!)</f>
        <v>#REF!</v>
      </c>
      <c r="AV117" s="124" t="e">
        <f>SUMIF(#REF!,AV93,#REF!)</f>
        <v>#REF!</v>
      </c>
      <c r="AW117" s="124" t="e">
        <f>SUMIF(#REF!,AW93,#REF!)</f>
        <v>#REF!</v>
      </c>
      <c r="AX117" s="124" t="e">
        <f>SUMIF(#REF!,AX93,#REF!)</f>
        <v>#REF!</v>
      </c>
      <c r="AY117" s="124" t="e">
        <f>SUMIF(#REF!,AY93,#REF!)</f>
        <v>#REF!</v>
      </c>
      <c r="AZ117" s="124" t="e">
        <f>SUMIF(#REF!,AZ93,#REF!)</f>
        <v>#REF!</v>
      </c>
      <c r="BA117" s="124" t="e">
        <f>SUMIF(#REF!,BA93,#REF!)</f>
        <v>#REF!</v>
      </c>
      <c r="BB117" s="124" t="e">
        <f>SUMIF(#REF!,BB93,#REF!)</f>
        <v>#REF!</v>
      </c>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c r="GI117" s="151"/>
      <c r="GJ117" s="151"/>
      <c r="GK117" s="151"/>
      <c r="GL117" s="151"/>
      <c r="GM117" s="151"/>
      <c r="GN117" s="151"/>
      <c r="GO117" s="151"/>
      <c r="GP117" s="151"/>
      <c r="GQ117" s="151"/>
      <c r="GR117" s="151"/>
      <c r="GS117" s="151"/>
      <c r="GT117" s="151"/>
      <c r="GU117" s="151"/>
      <c r="GV117" s="151"/>
      <c r="GW117" s="151"/>
      <c r="GX117" s="151"/>
      <c r="GY117" s="151"/>
      <c r="GZ117" s="151"/>
      <c r="HA117" s="151"/>
      <c r="HB117" s="151"/>
      <c r="HC117" s="151"/>
      <c r="HD117" s="151"/>
      <c r="HE117" s="151"/>
      <c r="HF117" s="151"/>
      <c r="HG117" s="151"/>
      <c r="HH117" s="151"/>
      <c r="HI117" s="151"/>
      <c r="HJ117" s="151"/>
      <c r="HK117" s="151"/>
      <c r="HL117" s="151"/>
      <c r="HM117" s="151"/>
      <c r="HN117" s="151"/>
      <c r="HO117" s="151"/>
      <c r="HP117" s="151"/>
      <c r="HQ117" s="151"/>
      <c r="HR117" s="151"/>
      <c r="HS117" s="151"/>
      <c r="HT117" s="151"/>
      <c r="HU117" s="151"/>
      <c r="HV117" s="151"/>
      <c r="HW117" s="151"/>
      <c r="HX117" s="151"/>
      <c r="HY117" s="151"/>
      <c r="HZ117" s="151"/>
      <c r="IA117" s="151"/>
      <c r="IB117" s="151"/>
      <c r="IC117" s="151"/>
      <c r="ID117" s="151"/>
      <c r="IE117" s="151"/>
      <c r="IF117" s="151"/>
      <c r="IG117" s="151"/>
      <c r="IH117" s="151"/>
      <c r="II117" s="151"/>
      <c r="IJ117" s="151"/>
      <c r="IK117" s="151"/>
      <c r="IL117" s="151"/>
      <c r="IM117" s="151"/>
      <c r="IN117" s="151"/>
      <c r="IO117" s="151"/>
      <c r="IP117" s="151"/>
      <c r="IQ117" s="151"/>
      <c r="IR117" s="151"/>
      <c r="IS117" s="151"/>
      <c r="IT117" s="151"/>
      <c r="IU117" s="151"/>
      <c r="IV117" s="151"/>
    </row>
    <row r="118" spans="1:256" ht="12.75" customHeight="1" thickBot="1" x14ac:dyDescent="0.25">
      <c r="A118" s="76"/>
      <c r="B118" s="77"/>
      <c r="C118" s="125"/>
      <c r="D118" s="125"/>
      <c r="E118" s="125"/>
      <c r="F118" s="125"/>
      <c r="G118" s="125"/>
      <c r="H118" s="125"/>
      <c r="I118" s="125"/>
      <c r="J118" s="125"/>
      <c r="K118" s="87"/>
      <c r="L118" s="87"/>
      <c r="M118" s="87"/>
      <c r="N118" s="87"/>
      <c r="O118" s="87"/>
      <c r="P118" s="87"/>
      <c r="Q118" s="87"/>
      <c r="R118" s="129"/>
      <c r="S118" s="87"/>
      <c r="T118" s="87"/>
      <c r="U118" s="87"/>
      <c r="V118" s="87"/>
      <c r="W118" s="87"/>
      <c r="X118" s="87"/>
      <c r="Y118" s="87"/>
      <c r="Z118" s="129"/>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1"/>
      <c r="DJ118" s="151"/>
      <c r="DK118" s="151"/>
      <c r="DL118" s="151"/>
      <c r="DM118" s="151"/>
      <c r="DN118" s="151"/>
      <c r="DO118" s="151"/>
      <c r="DP118" s="151"/>
      <c r="DQ118" s="151"/>
      <c r="DR118" s="151"/>
      <c r="DS118" s="151"/>
      <c r="DT118" s="151"/>
      <c r="DU118" s="151"/>
      <c r="DV118" s="151"/>
      <c r="DW118" s="151"/>
      <c r="DX118" s="151"/>
      <c r="DY118" s="151"/>
      <c r="DZ118" s="151"/>
      <c r="EA118" s="151"/>
      <c r="EB118" s="151"/>
      <c r="EC118" s="151"/>
      <c r="ED118" s="151"/>
      <c r="EE118" s="151"/>
      <c r="EF118" s="151"/>
      <c r="EG118" s="151"/>
      <c r="EH118" s="151"/>
      <c r="EI118" s="151"/>
      <c r="EJ118" s="151"/>
      <c r="EK118" s="151"/>
      <c r="EL118" s="151"/>
      <c r="EM118" s="151"/>
      <c r="EN118" s="151"/>
      <c r="EO118" s="151"/>
      <c r="EP118" s="151"/>
      <c r="EQ118" s="151"/>
      <c r="ER118" s="151"/>
      <c r="ES118" s="151"/>
      <c r="ET118" s="151"/>
      <c r="EU118" s="151"/>
      <c r="EV118" s="151"/>
      <c r="EW118" s="151"/>
      <c r="EX118" s="151"/>
      <c r="EY118" s="151"/>
      <c r="EZ118" s="151"/>
      <c r="FA118" s="151"/>
      <c r="FB118" s="151"/>
      <c r="FC118" s="151"/>
      <c r="FD118" s="151"/>
      <c r="FE118" s="151"/>
      <c r="FF118" s="151"/>
      <c r="FG118" s="151"/>
      <c r="FH118" s="151"/>
      <c r="FI118" s="151"/>
      <c r="FJ118" s="151"/>
      <c r="FK118" s="151"/>
      <c r="FL118" s="151"/>
      <c r="FM118" s="151"/>
      <c r="FN118" s="151"/>
      <c r="FO118" s="151"/>
      <c r="FP118" s="151"/>
      <c r="FQ118" s="151"/>
      <c r="FR118" s="151"/>
      <c r="FS118" s="151"/>
      <c r="FT118" s="151"/>
      <c r="FU118" s="151"/>
      <c r="FV118" s="151"/>
      <c r="FW118" s="151"/>
      <c r="FX118" s="151"/>
      <c r="FY118" s="151"/>
      <c r="FZ118" s="151"/>
      <c r="GA118" s="151"/>
      <c r="GB118" s="151"/>
      <c r="GC118" s="151"/>
      <c r="GD118" s="151"/>
      <c r="GE118" s="151"/>
      <c r="GF118" s="151"/>
      <c r="GG118" s="151"/>
      <c r="GH118" s="151"/>
      <c r="GI118" s="151"/>
      <c r="GJ118" s="151"/>
      <c r="GK118" s="151"/>
      <c r="GL118" s="151"/>
      <c r="GM118" s="151"/>
      <c r="GN118" s="151"/>
      <c r="GO118" s="151"/>
      <c r="GP118" s="151"/>
      <c r="GQ118" s="151"/>
      <c r="GR118" s="151"/>
      <c r="GS118" s="151"/>
      <c r="GT118" s="151"/>
      <c r="GU118" s="151"/>
      <c r="GV118" s="151"/>
      <c r="GW118" s="151"/>
      <c r="GX118" s="151"/>
      <c r="GY118" s="151"/>
      <c r="GZ118" s="151"/>
      <c r="HA118" s="151"/>
      <c r="HB118" s="151"/>
      <c r="HC118" s="151"/>
      <c r="HD118" s="151"/>
      <c r="HE118" s="151"/>
      <c r="HF118" s="151"/>
      <c r="HG118" s="151"/>
      <c r="HH118" s="151"/>
      <c r="HI118" s="151"/>
      <c r="HJ118" s="151"/>
      <c r="HK118" s="151"/>
      <c r="HL118" s="151"/>
      <c r="HM118" s="151"/>
      <c r="HN118" s="151"/>
      <c r="HO118" s="151"/>
      <c r="HP118" s="151"/>
      <c r="HQ118" s="151"/>
      <c r="HR118" s="151"/>
      <c r="HS118" s="151"/>
      <c r="HT118" s="151"/>
      <c r="HU118" s="151"/>
      <c r="HV118" s="151"/>
      <c r="HW118" s="151"/>
      <c r="HX118" s="151"/>
      <c r="HY118" s="151"/>
      <c r="HZ118" s="151"/>
      <c r="IA118" s="151"/>
      <c r="IB118" s="151"/>
      <c r="IC118" s="151"/>
      <c r="ID118" s="151"/>
      <c r="IE118" s="151"/>
      <c r="IF118" s="151"/>
      <c r="IG118" s="151"/>
      <c r="IH118" s="151"/>
      <c r="II118" s="151"/>
      <c r="IJ118" s="151"/>
      <c r="IK118" s="151"/>
      <c r="IL118" s="151"/>
      <c r="IM118" s="151"/>
      <c r="IN118" s="151"/>
      <c r="IO118" s="151"/>
      <c r="IP118" s="151"/>
      <c r="IQ118" s="151"/>
      <c r="IR118" s="151"/>
      <c r="IS118" s="151"/>
      <c r="IT118" s="151"/>
      <c r="IU118" s="151"/>
      <c r="IV118" s="151"/>
    </row>
    <row r="119" spans="1:256" ht="12.75" customHeight="1" x14ac:dyDescent="0.2">
      <c r="A119" s="95" t="s">
        <v>36</v>
      </c>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142"/>
      <c r="AL119" s="95" t="s">
        <v>36</v>
      </c>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142"/>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1"/>
      <c r="DJ119" s="151"/>
      <c r="DK119" s="151"/>
      <c r="DL119" s="151"/>
      <c r="DM119" s="151"/>
      <c r="DN119" s="151"/>
      <c r="DO119" s="151"/>
      <c r="DP119" s="151"/>
      <c r="DQ119" s="151"/>
      <c r="DR119" s="151"/>
      <c r="DS119" s="151"/>
      <c r="DT119" s="151"/>
      <c r="DU119" s="151"/>
      <c r="DV119" s="151"/>
      <c r="DW119" s="151"/>
      <c r="DX119" s="151"/>
      <c r="DY119" s="151"/>
      <c r="DZ119" s="151"/>
      <c r="EA119" s="151"/>
      <c r="EB119" s="151"/>
      <c r="EC119" s="151"/>
      <c r="ED119" s="151"/>
      <c r="EE119" s="151"/>
      <c r="EF119" s="151"/>
      <c r="EG119" s="151"/>
      <c r="EH119" s="151"/>
      <c r="EI119" s="151"/>
      <c r="EJ119" s="151"/>
      <c r="EK119" s="151"/>
      <c r="EL119" s="151"/>
      <c r="EM119" s="151"/>
      <c r="EN119" s="151"/>
      <c r="EO119" s="151"/>
      <c r="EP119" s="151"/>
      <c r="EQ119" s="151"/>
      <c r="ER119" s="151"/>
      <c r="ES119" s="151"/>
      <c r="ET119" s="151"/>
      <c r="EU119" s="151"/>
      <c r="EV119" s="151"/>
      <c r="EW119" s="151"/>
      <c r="EX119" s="151"/>
      <c r="EY119" s="151"/>
      <c r="EZ119" s="151"/>
      <c r="FA119" s="151"/>
      <c r="FB119" s="151"/>
      <c r="FC119" s="151"/>
      <c r="FD119" s="151"/>
      <c r="FE119" s="151"/>
      <c r="FF119" s="151"/>
      <c r="FG119" s="151"/>
      <c r="FH119" s="151"/>
      <c r="FI119" s="151"/>
      <c r="FJ119" s="151"/>
      <c r="FK119" s="151"/>
      <c r="FL119" s="151"/>
      <c r="FM119" s="151"/>
      <c r="FN119" s="151"/>
      <c r="FO119" s="151"/>
      <c r="FP119" s="151"/>
      <c r="FQ119" s="151"/>
      <c r="FR119" s="151"/>
      <c r="FS119" s="151"/>
      <c r="FT119" s="151"/>
      <c r="FU119" s="151"/>
      <c r="FV119" s="151"/>
      <c r="FW119" s="151"/>
      <c r="FX119" s="151"/>
      <c r="FY119" s="151"/>
      <c r="FZ119" s="151"/>
      <c r="GA119" s="151"/>
      <c r="GB119" s="151"/>
      <c r="GC119" s="151"/>
      <c r="GD119" s="151"/>
      <c r="GE119" s="151"/>
      <c r="GF119" s="151"/>
      <c r="GG119" s="151"/>
      <c r="GH119" s="151"/>
      <c r="GI119" s="151"/>
      <c r="GJ119" s="151"/>
      <c r="GK119" s="151"/>
      <c r="GL119" s="151"/>
      <c r="GM119" s="151"/>
      <c r="GN119" s="151"/>
      <c r="GO119" s="151"/>
      <c r="GP119" s="151"/>
      <c r="GQ119" s="151"/>
      <c r="GR119" s="151"/>
      <c r="GS119" s="151"/>
      <c r="GT119" s="151"/>
      <c r="GU119" s="151"/>
      <c r="GV119" s="151"/>
      <c r="GW119" s="151"/>
      <c r="GX119" s="151"/>
      <c r="GY119" s="151"/>
      <c r="GZ119" s="151"/>
      <c r="HA119" s="151"/>
      <c r="HB119" s="151"/>
      <c r="HC119" s="151"/>
      <c r="HD119" s="151"/>
      <c r="HE119" s="151"/>
      <c r="HF119" s="151"/>
      <c r="HG119" s="151"/>
      <c r="HH119" s="151"/>
      <c r="HI119" s="151"/>
      <c r="HJ119" s="151"/>
      <c r="HK119" s="151"/>
      <c r="HL119" s="151"/>
      <c r="HM119" s="151"/>
      <c r="HN119" s="151"/>
      <c r="HO119" s="151"/>
      <c r="HP119" s="151"/>
      <c r="HQ119" s="151"/>
      <c r="HR119" s="151"/>
      <c r="HS119" s="151"/>
      <c r="HT119" s="151"/>
      <c r="HU119" s="151"/>
      <c r="HV119" s="151"/>
      <c r="HW119" s="151"/>
      <c r="HX119" s="151"/>
      <c r="HY119" s="151"/>
      <c r="HZ119" s="151"/>
      <c r="IA119" s="151"/>
      <c r="IB119" s="151"/>
      <c r="IC119" s="151"/>
      <c r="ID119" s="151"/>
      <c r="IE119" s="151"/>
      <c r="IF119" s="151"/>
      <c r="IG119" s="151"/>
      <c r="IH119" s="151"/>
      <c r="II119" s="151"/>
      <c r="IJ119" s="151"/>
      <c r="IK119" s="151"/>
      <c r="IL119" s="151"/>
      <c r="IM119" s="151"/>
      <c r="IN119" s="151"/>
      <c r="IO119" s="151"/>
      <c r="IP119" s="151"/>
      <c r="IQ119" s="151"/>
      <c r="IR119" s="151"/>
      <c r="IS119" s="151"/>
      <c r="IT119" s="151"/>
      <c r="IU119" s="151"/>
      <c r="IV119" s="151"/>
    </row>
    <row r="120" spans="1:256" ht="12.75" customHeight="1" x14ac:dyDescent="0.2">
      <c r="A120" s="97"/>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143"/>
      <c r="AL120" s="97"/>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143"/>
      <c r="BW120" s="151"/>
      <c r="BX120" s="151"/>
      <c r="BY120" s="151"/>
      <c r="BZ120" s="151"/>
      <c r="CA120" s="151"/>
      <c r="CB120" s="151"/>
      <c r="CC120" s="151"/>
      <c r="CD120" s="151"/>
      <c r="CE120" s="151"/>
      <c r="CF120" s="151"/>
      <c r="CG120" s="151"/>
      <c r="CH120" s="151"/>
      <c r="CI120" s="151"/>
      <c r="CJ120" s="151"/>
      <c r="CK120" s="151"/>
      <c r="CL120" s="151"/>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1"/>
      <c r="DJ120" s="151"/>
      <c r="DK120" s="151"/>
      <c r="DL120" s="151"/>
      <c r="DM120" s="151"/>
      <c r="DN120" s="151"/>
      <c r="DO120" s="151"/>
      <c r="DP120" s="151"/>
      <c r="DQ120" s="151"/>
      <c r="DR120" s="151"/>
      <c r="DS120" s="151"/>
      <c r="DT120" s="151"/>
      <c r="DU120" s="151"/>
      <c r="DV120" s="151"/>
      <c r="DW120" s="151"/>
      <c r="DX120" s="151"/>
      <c r="DY120" s="151"/>
      <c r="DZ120" s="151"/>
      <c r="EA120" s="151"/>
      <c r="EB120" s="151"/>
      <c r="EC120" s="151"/>
      <c r="ED120" s="151"/>
      <c r="EE120" s="151"/>
      <c r="EF120" s="151"/>
      <c r="EG120" s="151"/>
      <c r="EH120" s="151"/>
      <c r="EI120" s="151"/>
      <c r="EJ120" s="151"/>
      <c r="EK120" s="151"/>
      <c r="EL120" s="151"/>
      <c r="EM120" s="151"/>
      <c r="EN120" s="151"/>
      <c r="EO120" s="151"/>
      <c r="EP120" s="151"/>
      <c r="EQ120" s="151"/>
      <c r="ER120" s="151"/>
      <c r="ES120" s="151"/>
      <c r="ET120" s="151"/>
      <c r="EU120" s="151"/>
      <c r="EV120" s="151"/>
      <c r="EW120" s="151"/>
      <c r="EX120" s="151"/>
      <c r="EY120" s="151"/>
      <c r="EZ120" s="151"/>
      <c r="FA120" s="151"/>
      <c r="FB120" s="151"/>
      <c r="FC120" s="151"/>
      <c r="FD120" s="151"/>
      <c r="FE120" s="151"/>
      <c r="FF120" s="151"/>
      <c r="FG120" s="151"/>
      <c r="FH120" s="151"/>
      <c r="FI120" s="151"/>
      <c r="FJ120" s="151"/>
      <c r="FK120" s="151"/>
      <c r="FL120" s="151"/>
      <c r="FM120" s="151"/>
      <c r="FN120" s="151"/>
      <c r="FO120" s="151"/>
      <c r="FP120" s="151"/>
      <c r="FQ120" s="151"/>
      <c r="FR120" s="151"/>
      <c r="FS120" s="151"/>
      <c r="FT120" s="151"/>
      <c r="FU120" s="151"/>
      <c r="FV120" s="151"/>
      <c r="FW120" s="151"/>
      <c r="FX120" s="151"/>
      <c r="FY120" s="151"/>
      <c r="FZ120" s="151"/>
      <c r="GA120" s="151"/>
      <c r="GB120" s="151"/>
      <c r="GC120" s="151"/>
      <c r="GD120" s="151"/>
      <c r="GE120" s="151"/>
      <c r="GF120" s="151"/>
      <c r="GG120" s="151"/>
      <c r="GH120" s="151"/>
      <c r="GI120" s="151"/>
      <c r="GJ120" s="151"/>
      <c r="GK120" s="151"/>
      <c r="GL120" s="151"/>
      <c r="GM120" s="151"/>
      <c r="GN120" s="151"/>
      <c r="GO120" s="151"/>
      <c r="GP120" s="151"/>
      <c r="GQ120" s="151"/>
      <c r="GR120" s="151"/>
      <c r="GS120" s="151"/>
      <c r="GT120" s="151"/>
      <c r="GU120" s="151"/>
      <c r="GV120" s="151"/>
      <c r="GW120" s="151"/>
      <c r="GX120" s="151"/>
      <c r="GY120" s="151"/>
      <c r="GZ120" s="151"/>
      <c r="HA120" s="151"/>
      <c r="HB120" s="151"/>
      <c r="HC120" s="151"/>
      <c r="HD120" s="151"/>
      <c r="HE120" s="151"/>
      <c r="HF120" s="151"/>
      <c r="HG120" s="151"/>
      <c r="HH120" s="151"/>
      <c r="HI120" s="151"/>
      <c r="HJ120" s="151"/>
      <c r="HK120" s="151"/>
      <c r="HL120" s="151"/>
      <c r="HM120" s="151"/>
      <c r="HN120" s="151"/>
      <c r="HO120" s="151"/>
      <c r="HP120" s="151"/>
      <c r="HQ120" s="151"/>
      <c r="HR120" s="151"/>
      <c r="HS120" s="151"/>
      <c r="HT120" s="151"/>
      <c r="HU120" s="151"/>
      <c r="HV120" s="151"/>
      <c r="HW120" s="151"/>
      <c r="HX120" s="151"/>
      <c r="HY120" s="151"/>
      <c r="HZ120" s="151"/>
      <c r="IA120" s="151"/>
      <c r="IB120" s="151"/>
      <c r="IC120" s="151"/>
      <c r="ID120" s="151"/>
      <c r="IE120" s="151"/>
      <c r="IF120" s="151"/>
      <c r="IG120" s="151"/>
      <c r="IH120" s="151"/>
      <c r="II120" s="151"/>
      <c r="IJ120" s="151"/>
      <c r="IK120" s="151"/>
      <c r="IL120" s="151"/>
      <c r="IM120" s="151"/>
      <c r="IN120" s="151"/>
      <c r="IO120" s="151"/>
      <c r="IP120" s="151"/>
      <c r="IQ120" s="151"/>
      <c r="IR120" s="151"/>
      <c r="IS120" s="151"/>
      <c r="IT120" s="151"/>
      <c r="IU120" s="151"/>
      <c r="IV120" s="151"/>
    </row>
    <row r="121" spans="1:256" ht="12.75" customHeight="1" thickBot="1" x14ac:dyDescent="0.25">
      <c r="A121" s="100"/>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44"/>
      <c r="AL121" s="100"/>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44"/>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1"/>
      <c r="DJ121" s="151"/>
      <c r="DK121" s="151"/>
      <c r="DL121" s="151"/>
      <c r="DM121" s="151"/>
      <c r="DN121" s="151"/>
      <c r="DO121" s="151"/>
      <c r="DP121" s="151"/>
      <c r="DQ121" s="151"/>
      <c r="DR121" s="151"/>
      <c r="DS121" s="151"/>
      <c r="DT121" s="151"/>
      <c r="DU121" s="151"/>
      <c r="DV121" s="151"/>
      <c r="DW121" s="151"/>
      <c r="DX121" s="151"/>
      <c r="DY121" s="151"/>
      <c r="DZ121" s="151"/>
      <c r="EA121" s="151"/>
      <c r="EB121" s="151"/>
      <c r="EC121" s="151"/>
      <c r="ED121" s="151"/>
      <c r="EE121" s="151"/>
      <c r="EF121" s="151"/>
      <c r="EG121" s="151"/>
      <c r="EH121" s="151"/>
      <c r="EI121" s="151"/>
      <c r="EJ121" s="151"/>
      <c r="EK121" s="151"/>
      <c r="EL121" s="151"/>
      <c r="EM121" s="151"/>
      <c r="EN121" s="151"/>
      <c r="EO121" s="151"/>
      <c r="EP121" s="151"/>
      <c r="EQ121" s="151"/>
      <c r="ER121" s="151"/>
      <c r="ES121" s="151"/>
      <c r="ET121" s="151"/>
      <c r="EU121" s="151"/>
      <c r="EV121" s="151"/>
      <c r="EW121" s="151"/>
      <c r="EX121" s="151"/>
      <c r="EY121" s="151"/>
      <c r="EZ121" s="151"/>
      <c r="FA121" s="151"/>
      <c r="FB121" s="151"/>
      <c r="FC121" s="151"/>
      <c r="FD121" s="151"/>
      <c r="FE121" s="151"/>
      <c r="FF121" s="151"/>
      <c r="FG121" s="151"/>
      <c r="FH121" s="151"/>
      <c r="FI121" s="151"/>
      <c r="FJ121" s="151"/>
      <c r="FK121" s="151"/>
      <c r="FL121" s="151"/>
      <c r="FM121" s="151"/>
      <c r="FN121" s="151"/>
      <c r="FO121" s="151"/>
      <c r="FP121" s="151"/>
      <c r="FQ121" s="151"/>
      <c r="FR121" s="151"/>
      <c r="FS121" s="151"/>
      <c r="FT121" s="151"/>
      <c r="FU121" s="151"/>
      <c r="FV121" s="151"/>
      <c r="FW121" s="151"/>
      <c r="FX121" s="151"/>
      <c r="FY121" s="151"/>
      <c r="FZ121" s="151"/>
      <c r="GA121" s="151"/>
      <c r="GB121" s="151"/>
      <c r="GC121" s="151"/>
      <c r="GD121" s="151"/>
      <c r="GE121" s="151"/>
      <c r="GF121" s="151"/>
      <c r="GG121" s="151"/>
      <c r="GH121" s="151"/>
      <c r="GI121" s="151"/>
      <c r="GJ121" s="151"/>
      <c r="GK121" s="151"/>
      <c r="GL121" s="151"/>
      <c r="GM121" s="151"/>
      <c r="GN121" s="151"/>
      <c r="GO121" s="151"/>
      <c r="GP121" s="151"/>
      <c r="GQ121" s="151"/>
      <c r="GR121" s="151"/>
      <c r="GS121" s="151"/>
      <c r="GT121" s="151"/>
      <c r="GU121" s="151"/>
      <c r="GV121" s="151"/>
      <c r="GW121" s="151"/>
      <c r="GX121" s="151"/>
      <c r="GY121" s="151"/>
      <c r="GZ121" s="151"/>
      <c r="HA121" s="151"/>
      <c r="HB121" s="151"/>
      <c r="HC121" s="151"/>
      <c r="HD121" s="151"/>
      <c r="HE121" s="151"/>
      <c r="HF121" s="151"/>
      <c r="HG121" s="151"/>
      <c r="HH121" s="151"/>
      <c r="HI121" s="151"/>
      <c r="HJ121" s="151"/>
      <c r="HK121" s="151"/>
      <c r="HL121" s="151"/>
      <c r="HM121" s="151"/>
      <c r="HN121" s="151"/>
      <c r="HO121" s="151"/>
      <c r="HP121" s="151"/>
      <c r="HQ121" s="151"/>
      <c r="HR121" s="151"/>
      <c r="HS121" s="151"/>
      <c r="HT121" s="151"/>
      <c r="HU121" s="151"/>
      <c r="HV121" s="151"/>
      <c r="HW121" s="151"/>
      <c r="HX121" s="151"/>
      <c r="HY121" s="151"/>
      <c r="HZ121" s="151"/>
      <c r="IA121" s="151"/>
      <c r="IB121" s="151"/>
      <c r="IC121" s="151"/>
      <c r="ID121" s="151"/>
      <c r="IE121" s="151"/>
      <c r="IF121" s="151"/>
      <c r="IG121" s="151"/>
      <c r="IH121" s="151"/>
      <c r="II121" s="151"/>
      <c r="IJ121" s="151"/>
      <c r="IK121" s="151"/>
      <c r="IL121" s="151"/>
      <c r="IM121" s="151"/>
      <c r="IN121" s="151"/>
      <c r="IO121" s="151"/>
      <c r="IP121" s="151"/>
      <c r="IQ121" s="151"/>
      <c r="IR121" s="151"/>
      <c r="IS121" s="151"/>
      <c r="IT121" s="151"/>
      <c r="IU121" s="151"/>
      <c r="IV121" s="151"/>
    </row>
    <row r="122" spans="1:256" ht="12.75" customHeight="1" x14ac:dyDescent="0.2">
      <c r="A122" s="70" t="s">
        <v>37</v>
      </c>
      <c r="B122" s="71"/>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1"/>
      <c r="DJ122" s="151"/>
      <c r="DK122" s="151"/>
      <c r="DL122" s="151"/>
      <c r="DM122" s="151"/>
      <c r="DN122" s="151"/>
      <c r="DO122" s="151"/>
      <c r="DP122" s="151"/>
      <c r="DQ122" s="151"/>
      <c r="DR122" s="151"/>
      <c r="DS122" s="151"/>
      <c r="DT122" s="151"/>
      <c r="DU122" s="151"/>
      <c r="DV122" s="151"/>
      <c r="DW122" s="151"/>
      <c r="DX122" s="151"/>
      <c r="DY122" s="151"/>
      <c r="DZ122" s="151"/>
      <c r="EA122" s="151"/>
      <c r="EB122" s="151"/>
      <c r="EC122" s="151"/>
      <c r="ED122" s="151"/>
      <c r="EE122" s="151"/>
      <c r="EF122" s="151"/>
      <c r="EG122" s="151"/>
      <c r="EH122" s="151"/>
      <c r="EI122" s="151"/>
      <c r="EJ122" s="151"/>
      <c r="EK122" s="151"/>
      <c r="EL122" s="151"/>
      <c r="EM122" s="151"/>
      <c r="EN122" s="151"/>
      <c r="EO122" s="151"/>
      <c r="EP122" s="151"/>
      <c r="EQ122" s="151"/>
      <c r="ER122" s="151"/>
      <c r="ES122" s="151"/>
      <c r="ET122" s="151"/>
      <c r="EU122" s="151"/>
      <c r="EV122" s="151"/>
      <c r="EW122" s="151"/>
      <c r="EX122" s="151"/>
      <c r="EY122" s="151"/>
      <c r="EZ122" s="151"/>
      <c r="FA122" s="151"/>
      <c r="FB122" s="151"/>
      <c r="FC122" s="151"/>
      <c r="FD122" s="151"/>
      <c r="FE122" s="151"/>
      <c r="FF122" s="151"/>
      <c r="FG122" s="151"/>
      <c r="FH122" s="151"/>
      <c r="FI122" s="151"/>
      <c r="FJ122" s="151"/>
      <c r="FK122" s="151"/>
      <c r="FL122" s="151"/>
      <c r="FM122" s="151"/>
      <c r="FN122" s="151"/>
      <c r="FO122" s="151"/>
      <c r="FP122" s="151"/>
      <c r="FQ122" s="151"/>
      <c r="FR122" s="151"/>
      <c r="FS122" s="151"/>
      <c r="FT122" s="151"/>
      <c r="FU122" s="151"/>
      <c r="FV122" s="151"/>
      <c r="FW122" s="151"/>
      <c r="FX122" s="151"/>
      <c r="FY122" s="151"/>
      <c r="FZ122" s="151"/>
      <c r="GA122" s="151"/>
      <c r="GB122" s="151"/>
      <c r="GC122" s="151"/>
      <c r="GD122" s="151"/>
      <c r="GE122" s="151"/>
      <c r="GF122" s="151"/>
      <c r="GG122" s="151"/>
      <c r="GH122" s="151"/>
      <c r="GI122" s="151"/>
      <c r="GJ122" s="151"/>
      <c r="GK122" s="151"/>
      <c r="GL122" s="151"/>
      <c r="GM122" s="151"/>
      <c r="GN122" s="151"/>
      <c r="GO122" s="151"/>
      <c r="GP122" s="151"/>
      <c r="GQ122" s="151"/>
      <c r="GR122" s="151"/>
      <c r="GS122" s="151"/>
      <c r="GT122" s="151"/>
      <c r="GU122" s="151"/>
      <c r="GV122" s="151"/>
      <c r="GW122" s="151"/>
      <c r="GX122" s="151"/>
      <c r="GY122" s="151"/>
      <c r="GZ122" s="151"/>
      <c r="HA122" s="151"/>
      <c r="HB122" s="151"/>
      <c r="HC122" s="151"/>
      <c r="HD122" s="151"/>
      <c r="HE122" s="151"/>
      <c r="HF122" s="151"/>
      <c r="HG122" s="151"/>
      <c r="HH122" s="151"/>
      <c r="HI122" s="151"/>
      <c r="HJ122" s="151"/>
      <c r="HK122" s="151"/>
      <c r="HL122" s="151"/>
      <c r="HM122" s="151"/>
      <c r="HN122" s="151"/>
      <c r="HO122" s="151"/>
      <c r="HP122" s="151"/>
      <c r="HQ122" s="151"/>
      <c r="HR122" s="151"/>
      <c r="HS122" s="151"/>
      <c r="HT122" s="151"/>
      <c r="HU122" s="151"/>
      <c r="HV122" s="151"/>
      <c r="HW122" s="151"/>
      <c r="HX122" s="151"/>
      <c r="HY122" s="151"/>
      <c r="HZ122" s="151"/>
      <c r="IA122" s="151"/>
      <c r="IB122" s="151"/>
      <c r="IC122" s="151"/>
      <c r="ID122" s="151"/>
      <c r="IE122" s="151"/>
      <c r="IF122" s="151"/>
      <c r="IG122" s="151"/>
      <c r="IH122" s="151"/>
      <c r="II122" s="151"/>
      <c r="IJ122" s="151"/>
      <c r="IK122" s="151"/>
      <c r="IL122" s="151"/>
      <c r="IM122" s="151"/>
      <c r="IN122" s="151"/>
      <c r="IO122" s="151"/>
      <c r="IP122" s="151"/>
      <c r="IQ122" s="151"/>
      <c r="IR122" s="151"/>
      <c r="IS122" s="151"/>
      <c r="IT122" s="151"/>
      <c r="IU122" s="151"/>
      <c r="IV122" s="151"/>
    </row>
    <row r="123" spans="1:256" ht="12.75" customHeight="1" x14ac:dyDescent="0.2">
      <c r="A123" s="73"/>
      <c r="B123" s="74"/>
      <c r="C123" s="174" t="e">
        <f>SUMIF($C9:$NC9,C93,C81:NC81)</f>
        <v>#DIV/0!</v>
      </c>
      <c r="D123" s="174" t="e">
        <f t="shared" ref="D123:BB123" si="30">SUMIF($C9:$NC9,D93,D81:ND81)</f>
        <v>#DIV/0!</v>
      </c>
      <c r="E123" s="174">
        <f t="shared" si="30"/>
        <v>7</v>
      </c>
      <c r="F123" s="174">
        <f t="shared" si="30"/>
        <v>7</v>
      </c>
      <c r="G123" s="174">
        <f t="shared" si="30"/>
        <v>7</v>
      </c>
      <c r="H123" s="174" t="e">
        <f t="shared" si="30"/>
        <v>#DIV/0!</v>
      </c>
      <c r="I123" s="174" t="e">
        <f t="shared" si="30"/>
        <v>#DIV/0!</v>
      </c>
      <c r="J123" s="174" t="e">
        <f t="shared" si="30"/>
        <v>#DIV/0!</v>
      </c>
      <c r="K123" s="174">
        <f t="shared" si="30"/>
        <v>7</v>
      </c>
      <c r="L123" s="174" t="e">
        <f t="shared" si="30"/>
        <v>#DIV/0!</v>
      </c>
      <c r="M123" s="174" t="e">
        <f t="shared" si="30"/>
        <v>#DIV/0!</v>
      </c>
      <c r="N123" s="174">
        <f t="shared" si="30"/>
        <v>7</v>
      </c>
      <c r="O123" s="174" t="e">
        <f t="shared" si="30"/>
        <v>#DIV/0!</v>
      </c>
      <c r="P123" s="174">
        <f t="shared" si="30"/>
        <v>7</v>
      </c>
      <c r="Q123" s="174">
        <f t="shared" si="30"/>
        <v>7</v>
      </c>
      <c r="R123" s="174">
        <f t="shared" si="30"/>
        <v>7</v>
      </c>
      <c r="S123" s="174" t="e">
        <f t="shared" si="30"/>
        <v>#DIV/0!</v>
      </c>
      <c r="T123" s="174">
        <f t="shared" si="30"/>
        <v>7</v>
      </c>
      <c r="U123" s="174" t="e">
        <f t="shared" si="30"/>
        <v>#DIV/0!</v>
      </c>
      <c r="V123" s="174">
        <f t="shared" si="30"/>
        <v>7</v>
      </c>
      <c r="W123" s="174" t="e">
        <f t="shared" si="30"/>
        <v>#DIV/0!</v>
      </c>
      <c r="X123" s="174">
        <f t="shared" si="30"/>
        <v>7</v>
      </c>
      <c r="Y123" s="174" t="e">
        <f t="shared" si="30"/>
        <v>#DIV/0!</v>
      </c>
      <c r="Z123" s="174">
        <f t="shared" si="30"/>
        <v>7</v>
      </c>
      <c r="AA123" s="174">
        <f t="shared" si="30"/>
        <v>7</v>
      </c>
      <c r="AB123" s="174">
        <f t="shared" si="30"/>
        <v>7</v>
      </c>
      <c r="AC123" s="174" t="e">
        <f t="shared" si="30"/>
        <v>#DIV/0!</v>
      </c>
      <c r="AD123" s="174" t="e">
        <f t="shared" si="30"/>
        <v>#DIV/0!</v>
      </c>
      <c r="AE123" s="174" t="e">
        <f t="shared" si="30"/>
        <v>#DIV/0!</v>
      </c>
      <c r="AF123" s="174">
        <f t="shared" si="30"/>
        <v>7</v>
      </c>
      <c r="AG123" s="174">
        <f t="shared" si="30"/>
        <v>7</v>
      </c>
      <c r="AH123" s="174">
        <f t="shared" si="30"/>
        <v>7</v>
      </c>
      <c r="AI123" s="174">
        <f t="shared" si="30"/>
        <v>0</v>
      </c>
      <c r="AJ123" s="174">
        <f t="shared" si="30"/>
        <v>0</v>
      </c>
      <c r="AK123" s="174">
        <f t="shared" si="30"/>
        <v>0</v>
      </c>
      <c r="AL123" s="174">
        <f t="shared" si="30"/>
        <v>0</v>
      </c>
      <c r="AM123" s="174">
        <f t="shared" si="30"/>
        <v>0</v>
      </c>
      <c r="AN123" s="174">
        <f t="shared" si="30"/>
        <v>0</v>
      </c>
      <c r="AO123" s="174">
        <f t="shared" si="30"/>
        <v>0</v>
      </c>
      <c r="AP123" s="174">
        <f t="shared" si="30"/>
        <v>0</v>
      </c>
      <c r="AQ123" s="174">
        <f t="shared" si="30"/>
        <v>0</v>
      </c>
      <c r="AR123" s="174">
        <f t="shared" si="30"/>
        <v>0</v>
      </c>
      <c r="AS123" s="174">
        <f t="shared" si="30"/>
        <v>0</v>
      </c>
      <c r="AT123" s="174">
        <f t="shared" si="30"/>
        <v>0</v>
      </c>
      <c r="AU123" s="174">
        <f t="shared" si="30"/>
        <v>0</v>
      </c>
      <c r="AV123" s="174">
        <f t="shared" si="30"/>
        <v>0</v>
      </c>
      <c r="AW123" s="174">
        <f t="shared" si="30"/>
        <v>0</v>
      </c>
      <c r="AX123" s="174">
        <f t="shared" si="30"/>
        <v>0</v>
      </c>
      <c r="AY123" s="174">
        <f t="shared" si="30"/>
        <v>0</v>
      </c>
      <c r="AZ123" s="174">
        <f t="shared" si="30"/>
        <v>0</v>
      </c>
      <c r="BA123" s="174">
        <f t="shared" si="30"/>
        <v>0</v>
      </c>
      <c r="BB123" s="174">
        <f t="shared" si="30"/>
        <v>0</v>
      </c>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151"/>
      <c r="EJ123" s="151"/>
      <c r="EK123" s="151"/>
      <c r="EL123" s="151"/>
      <c r="EM123" s="151"/>
      <c r="EN123" s="151"/>
      <c r="EO123" s="151"/>
      <c r="EP123" s="151"/>
      <c r="EQ123" s="151"/>
      <c r="ER123" s="151"/>
      <c r="ES123" s="151"/>
      <c r="ET123" s="151"/>
      <c r="EU123" s="151"/>
      <c r="EV123" s="151"/>
      <c r="EW123" s="151"/>
      <c r="EX123" s="151"/>
      <c r="EY123" s="151"/>
      <c r="EZ123" s="151"/>
      <c r="FA123" s="151"/>
      <c r="FB123" s="151"/>
      <c r="FC123" s="151"/>
      <c r="FD123" s="151"/>
      <c r="FE123" s="151"/>
      <c r="FF123" s="151"/>
      <c r="FG123" s="151"/>
      <c r="FH123" s="151"/>
      <c r="FI123" s="151"/>
      <c r="FJ123" s="151"/>
      <c r="FK123" s="151"/>
      <c r="FL123" s="151"/>
      <c r="FM123" s="151"/>
      <c r="FN123" s="151"/>
      <c r="FO123" s="151"/>
      <c r="FP123" s="151"/>
      <c r="FQ123" s="151"/>
      <c r="FR123" s="151"/>
      <c r="FS123" s="151"/>
      <c r="FT123" s="151"/>
      <c r="FU123" s="151"/>
      <c r="FV123" s="151"/>
      <c r="FW123" s="151"/>
      <c r="FX123" s="151"/>
      <c r="FY123" s="151"/>
      <c r="FZ123" s="151"/>
      <c r="GA123" s="151"/>
      <c r="GB123" s="151"/>
      <c r="GC123" s="151"/>
      <c r="GD123" s="151"/>
      <c r="GE123" s="151"/>
      <c r="GF123" s="151"/>
      <c r="GG123" s="151"/>
      <c r="GH123" s="151"/>
      <c r="GI123" s="151"/>
      <c r="GJ123" s="151"/>
      <c r="GK123" s="151"/>
      <c r="GL123" s="151"/>
      <c r="GM123" s="151"/>
      <c r="GN123" s="151"/>
      <c r="GO123" s="151"/>
      <c r="GP123" s="151"/>
      <c r="GQ123" s="151"/>
      <c r="GR123" s="151"/>
      <c r="GS123" s="151"/>
      <c r="GT123" s="151"/>
      <c r="GU123" s="151"/>
      <c r="GV123" s="151"/>
      <c r="GW123" s="151"/>
      <c r="GX123" s="151"/>
      <c r="GY123" s="151"/>
      <c r="GZ123" s="151"/>
      <c r="HA123" s="151"/>
      <c r="HB123" s="151"/>
      <c r="HC123" s="151"/>
      <c r="HD123" s="151"/>
      <c r="HE123" s="151"/>
      <c r="HF123" s="151"/>
      <c r="HG123" s="151"/>
      <c r="HH123" s="151"/>
      <c r="HI123" s="151"/>
      <c r="HJ123" s="151"/>
      <c r="HK123" s="151"/>
      <c r="HL123" s="151"/>
      <c r="HM123" s="151"/>
      <c r="HN123" s="151"/>
      <c r="HO123" s="151"/>
      <c r="HP123" s="151"/>
      <c r="HQ123" s="151"/>
      <c r="HR123" s="151"/>
      <c r="HS123" s="151"/>
      <c r="HT123" s="151"/>
      <c r="HU123" s="151"/>
      <c r="HV123" s="151"/>
      <c r="HW123" s="151"/>
      <c r="HX123" s="151"/>
      <c r="HY123" s="151"/>
      <c r="HZ123" s="151"/>
      <c r="IA123" s="151"/>
      <c r="IB123" s="151"/>
      <c r="IC123" s="151"/>
      <c r="ID123" s="151"/>
      <c r="IE123" s="151"/>
      <c r="IF123" s="151"/>
      <c r="IG123" s="151"/>
      <c r="IH123" s="151"/>
      <c r="II123" s="151"/>
      <c r="IJ123" s="151"/>
      <c r="IK123" s="151"/>
      <c r="IL123" s="151"/>
      <c r="IM123" s="151"/>
      <c r="IN123" s="151"/>
      <c r="IO123" s="151"/>
      <c r="IP123" s="151"/>
      <c r="IQ123" s="151"/>
      <c r="IR123" s="151"/>
      <c r="IS123" s="151"/>
      <c r="IT123" s="151"/>
      <c r="IU123" s="151"/>
      <c r="IV123" s="151"/>
    </row>
    <row r="124" spans="1:256" ht="12.75" customHeight="1" thickBot="1" x14ac:dyDescent="0.25">
      <c r="A124" s="76"/>
      <c r="B124" s="7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DE124" s="151"/>
      <c r="DF124" s="151"/>
      <c r="DG124" s="151"/>
      <c r="DH124" s="151"/>
      <c r="DI124" s="151"/>
      <c r="DJ124" s="151"/>
      <c r="DK124" s="151"/>
      <c r="DL124" s="151"/>
      <c r="DM124" s="151"/>
      <c r="DN124" s="151"/>
      <c r="DO124" s="151"/>
      <c r="DP124" s="151"/>
      <c r="DQ124" s="151"/>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151"/>
      <c r="EU124" s="151"/>
      <c r="EV124" s="151"/>
      <c r="EW124" s="151"/>
      <c r="EX124" s="151"/>
      <c r="EY124" s="151"/>
      <c r="EZ124" s="151"/>
      <c r="FA124" s="151"/>
      <c r="FB124" s="151"/>
      <c r="FC124" s="151"/>
      <c r="FD124" s="151"/>
      <c r="FE124" s="151"/>
      <c r="FF124" s="151"/>
      <c r="FG124" s="151"/>
      <c r="FH124" s="151"/>
      <c r="FI124" s="151"/>
      <c r="FJ124" s="151"/>
      <c r="FK124" s="151"/>
      <c r="FL124" s="151"/>
      <c r="FM124" s="151"/>
      <c r="FN124" s="151"/>
      <c r="FO124" s="151"/>
      <c r="FP124" s="151"/>
      <c r="FQ124" s="151"/>
      <c r="FR124" s="151"/>
      <c r="FS124" s="151"/>
      <c r="FT124" s="151"/>
      <c r="FU124" s="151"/>
      <c r="FV124" s="151"/>
      <c r="FW124" s="151"/>
      <c r="FX124" s="151"/>
      <c r="FY124" s="151"/>
      <c r="FZ124" s="151"/>
      <c r="GA124" s="151"/>
      <c r="GB124" s="151"/>
      <c r="GC124" s="151"/>
      <c r="GD124" s="151"/>
      <c r="GE124" s="151"/>
      <c r="GF124" s="151"/>
      <c r="GG124" s="151"/>
      <c r="GH124" s="151"/>
      <c r="GI124" s="151"/>
      <c r="GJ124" s="151"/>
      <c r="GK124" s="151"/>
      <c r="GL124" s="151"/>
      <c r="GM124" s="151"/>
      <c r="GN124" s="151"/>
      <c r="GO124" s="151"/>
      <c r="GP124" s="151"/>
      <c r="GQ124" s="151"/>
      <c r="GR124" s="151"/>
      <c r="GS124" s="151"/>
      <c r="GT124" s="151"/>
      <c r="GU124" s="151"/>
      <c r="GV124" s="151"/>
      <c r="GW124" s="151"/>
      <c r="GX124" s="151"/>
      <c r="GY124" s="151"/>
      <c r="GZ124" s="151"/>
      <c r="HA124" s="151"/>
      <c r="HB124" s="151"/>
      <c r="HC124" s="151"/>
      <c r="HD124" s="151"/>
      <c r="HE124" s="151"/>
      <c r="HF124" s="151"/>
      <c r="HG124" s="151"/>
      <c r="HH124" s="151"/>
      <c r="HI124" s="151"/>
      <c r="HJ124" s="151"/>
      <c r="HK124" s="151"/>
      <c r="HL124" s="151"/>
      <c r="HM124" s="151"/>
      <c r="HN124" s="151"/>
      <c r="HO124" s="151"/>
      <c r="HP124" s="151"/>
      <c r="HQ124" s="151"/>
      <c r="HR124" s="151"/>
      <c r="HS124" s="151"/>
      <c r="HT124" s="151"/>
      <c r="HU124" s="151"/>
      <c r="HV124" s="151"/>
      <c r="HW124" s="151"/>
      <c r="HX124" s="151"/>
      <c r="HY124" s="151"/>
      <c r="HZ124" s="151"/>
      <c r="IA124" s="151"/>
      <c r="IB124" s="151"/>
      <c r="IC124" s="151"/>
      <c r="ID124" s="151"/>
      <c r="IE124" s="151"/>
      <c r="IF124" s="151"/>
      <c r="IG124" s="151"/>
      <c r="IH124" s="151"/>
      <c r="II124" s="151"/>
      <c r="IJ124" s="151"/>
      <c r="IK124" s="151"/>
      <c r="IL124" s="151"/>
      <c r="IM124" s="151"/>
      <c r="IN124" s="151"/>
      <c r="IO124" s="151"/>
      <c r="IP124" s="151"/>
      <c r="IQ124" s="151"/>
      <c r="IR124" s="151"/>
      <c r="IS124" s="151"/>
      <c r="IT124" s="151"/>
      <c r="IU124" s="151"/>
      <c r="IV124" s="151"/>
    </row>
    <row r="125" spans="1:256" ht="12.75" customHeight="1" x14ac:dyDescent="0.2">
      <c r="A125" s="95" t="s">
        <v>38</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142"/>
      <c r="AL125" s="95" t="s">
        <v>38</v>
      </c>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row>
    <row r="126" spans="1:256" ht="12.75" customHeight="1" x14ac:dyDescent="0.2">
      <c r="A126" s="97"/>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143"/>
      <c r="AL126" s="97"/>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row>
    <row r="127" spans="1:256" ht="13.5" customHeight="1" thickBot="1" x14ac:dyDescent="0.25">
      <c r="A127" s="100"/>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44"/>
      <c r="AL127" s="100"/>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row>
    <row r="128" spans="1:256" ht="12.75" customHeight="1" x14ac:dyDescent="0.2">
      <c r="A128" s="70" t="s">
        <v>39</v>
      </c>
      <c r="B128" s="7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row>
    <row r="129" spans="1:54" ht="13.5" customHeight="1" x14ac:dyDescent="0.2">
      <c r="A129" s="73"/>
      <c r="B129" s="74"/>
      <c r="C129" s="75">
        <f>SUMIF($C9:$NC9,C93,C87:NC87)</f>
        <v>0</v>
      </c>
      <c r="D129" s="75">
        <f t="shared" ref="D129:BB129" si="31">SUMIF($C9:$NC9,D93,D87:ND87)</f>
        <v>0</v>
      </c>
      <c r="E129" s="75">
        <f t="shared" si="31"/>
        <v>0</v>
      </c>
      <c r="F129" s="75">
        <f t="shared" si="31"/>
        <v>0</v>
      </c>
      <c r="G129" s="75">
        <f t="shared" si="31"/>
        <v>0</v>
      </c>
      <c r="H129" s="75">
        <f t="shared" si="31"/>
        <v>0</v>
      </c>
      <c r="I129" s="75">
        <f t="shared" si="31"/>
        <v>0</v>
      </c>
      <c r="J129" s="75">
        <f t="shared" si="31"/>
        <v>0</v>
      </c>
      <c r="K129" s="75">
        <f t="shared" si="31"/>
        <v>0</v>
      </c>
      <c r="L129" s="75">
        <f t="shared" si="31"/>
        <v>0</v>
      </c>
      <c r="M129" s="75">
        <f t="shared" si="31"/>
        <v>0</v>
      </c>
      <c r="N129" s="75">
        <f t="shared" si="31"/>
        <v>0</v>
      </c>
      <c r="O129" s="75">
        <f t="shared" si="31"/>
        <v>0</v>
      </c>
      <c r="P129" s="75">
        <f t="shared" si="31"/>
        <v>0</v>
      </c>
      <c r="Q129" s="75">
        <f t="shared" si="31"/>
        <v>0</v>
      </c>
      <c r="R129" s="75">
        <f t="shared" si="31"/>
        <v>0</v>
      </c>
      <c r="S129" s="75">
        <f t="shared" si="31"/>
        <v>0</v>
      </c>
      <c r="T129" s="75">
        <f t="shared" si="31"/>
        <v>0</v>
      </c>
      <c r="U129" s="75">
        <f t="shared" si="31"/>
        <v>0</v>
      </c>
      <c r="V129" s="75">
        <f t="shared" si="31"/>
        <v>0</v>
      </c>
      <c r="W129" s="75">
        <f t="shared" si="31"/>
        <v>0</v>
      </c>
      <c r="X129" s="75">
        <f t="shared" si="31"/>
        <v>0</v>
      </c>
      <c r="Y129" s="75">
        <f t="shared" si="31"/>
        <v>0</v>
      </c>
      <c r="Z129" s="75">
        <f t="shared" si="31"/>
        <v>0</v>
      </c>
      <c r="AA129" s="75">
        <f t="shared" si="31"/>
        <v>0</v>
      </c>
      <c r="AB129" s="75">
        <f t="shared" si="31"/>
        <v>0</v>
      </c>
      <c r="AC129" s="75">
        <f t="shared" si="31"/>
        <v>0</v>
      </c>
      <c r="AD129" s="75">
        <f t="shared" si="31"/>
        <v>0</v>
      </c>
      <c r="AE129" s="75">
        <f t="shared" si="31"/>
        <v>0</v>
      </c>
      <c r="AF129" s="75">
        <f t="shared" si="31"/>
        <v>0</v>
      </c>
      <c r="AG129" s="75">
        <f t="shared" si="31"/>
        <v>0</v>
      </c>
      <c r="AH129" s="75">
        <f t="shared" si="31"/>
        <v>0</v>
      </c>
      <c r="AI129" s="75">
        <f t="shared" si="31"/>
        <v>0</v>
      </c>
      <c r="AJ129" s="75">
        <f t="shared" si="31"/>
        <v>0</v>
      </c>
      <c r="AK129" s="75">
        <f t="shared" si="31"/>
        <v>0</v>
      </c>
      <c r="AL129" s="75">
        <f t="shared" si="31"/>
        <v>0</v>
      </c>
      <c r="AM129" s="75">
        <f t="shared" si="31"/>
        <v>0</v>
      </c>
      <c r="AN129" s="75">
        <f t="shared" si="31"/>
        <v>0</v>
      </c>
      <c r="AO129" s="75">
        <f t="shared" si="31"/>
        <v>0</v>
      </c>
      <c r="AP129" s="75">
        <f t="shared" si="31"/>
        <v>0</v>
      </c>
      <c r="AQ129" s="75">
        <f t="shared" si="31"/>
        <v>0</v>
      </c>
      <c r="AR129" s="75">
        <f t="shared" si="31"/>
        <v>0</v>
      </c>
      <c r="AS129" s="75">
        <f t="shared" si="31"/>
        <v>0</v>
      </c>
      <c r="AT129" s="75">
        <f t="shared" si="31"/>
        <v>0</v>
      </c>
      <c r="AU129" s="75">
        <f t="shared" si="31"/>
        <v>0</v>
      </c>
      <c r="AV129" s="75">
        <f t="shared" si="31"/>
        <v>0</v>
      </c>
      <c r="AW129" s="75">
        <f t="shared" si="31"/>
        <v>0</v>
      </c>
      <c r="AX129" s="75">
        <f t="shared" si="31"/>
        <v>0</v>
      </c>
      <c r="AY129" s="75">
        <f t="shared" si="31"/>
        <v>0</v>
      </c>
      <c r="AZ129" s="75">
        <f t="shared" si="31"/>
        <v>0</v>
      </c>
      <c r="BA129" s="75">
        <f t="shared" si="31"/>
        <v>0</v>
      </c>
      <c r="BB129" s="75">
        <f t="shared" si="31"/>
        <v>0</v>
      </c>
    </row>
    <row r="130" spans="1:54" ht="12.75" customHeight="1" thickBot="1" x14ac:dyDescent="0.25">
      <c r="A130" s="76"/>
      <c r="B130" s="7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row>
    <row r="131" spans="1:54" ht="13.5" customHeight="1" x14ac:dyDescent="0.2"/>
    <row r="132" spans="1:54" ht="13.5" customHeight="1" x14ac:dyDescent="0.2"/>
    <row r="134" spans="1:54" ht="12.75" customHeight="1" x14ac:dyDescent="0.2"/>
    <row r="135" spans="1:54" ht="12.75" customHeight="1" x14ac:dyDescent="0.2"/>
    <row r="136" spans="1:54" ht="13.5" customHeight="1" x14ac:dyDescent="0.2"/>
    <row r="137" spans="1:54" ht="12.75" customHeight="1" x14ac:dyDescent="0.2"/>
    <row r="138" spans="1:54" ht="13.5" customHeight="1" x14ac:dyDescent="0.2">
      <c r="C138" s="187"/>
      <c r="D138" s="188"/>
      <c r="E138" s="188"/>
      <c r="F138" s="188"/>
      <c r="G138" s="188"/>
      <c r="H138" s="188"/>
      <c r="I138" s="188"/>
      <c r="J138" s="188"/>
      <c r="K138" s="188"/>
      <c r="L138" s="188"/>
      <c r="M138" s="188"/>
      <c r="N138" s="188"/>
      <c r="O138" s="188"/>
      <c r="P138" s="188"/>
      <c r="Q138" s="188"/>
    </row>
    <row r="139" spans="1:54" ht="13.5" customHeight="1" x14ac:dyDescent="0.2">
      <c r="C139" s="188"/>
      <c r="D139" s="188"/>
      <c r="E139" s="189" t="s">
        <v>52</v>
      </c>
      <c r="F139" s="190">
        <v>30</v>
      </c>
      <c r="G139" s="188"/>
      <c r="H139" s="189" t="s">
        <v>52</v>
      </c>
      <c r="I139" s="190">
        <v>30</v>
      </c>
      <c r="J139" s="188"/>
      <c r="K139" s="189" t="s">
        <v>52</v>
      </c>
      <c r="L139" s="190">
        <v>30</v>
      </c>
      <c r="M139" s="188"/>
      <c r="N139" s="189" t="s">
        <v>52</v>
      </c>
      <c r="O139" s="190">
        <v>30</v>
      </c>
      <c r="P139" s="188"/>
      <c r="Q139" s="188"/>
    </row>
    <row r="140" spans="1:54" ht="12.75" customHeight="1" x14ac:dyDescent="0.2">
      <c r="C140" s="188"/>
      <c r="D140" s="188"/>
      <c r="E140" s="189"/>
      <c r="F140" s="189"/>
      <c r="G140" s="188"/>
      <c r="H140" s="189"/>
      <c r="I140" s="189"/>
      <c r="J140" s="188"/>
      <c r="K140" s="189"/>
      <c r="L140" s="189"/>
      <c r="M140" s="188"/>
      <c r="N140" s="189"/>
      <c r="O140" s="189"/>
      <c r="P140" s="188"/>
      <c r="Q140" s="188"/>
    </row>
    <row r="141" spans="1:54" ht="12.75" customHeight="1" x14ac:dyDescent="0.2">
      <c r="C141" s="188"/>
      <c r="D141" s="188"/>
      <c r="E141" s="189" t="s">
        <v>53</v>
      </c>
      <c r="F141" s="190">
        <v>20</v>
      </c>
      <c r="G141" s="188"/>
      <c r="H141" s="189" t="s">
        <v>53</v>
      </c>
      <c r="I141" s="190">
        <v>20</v>
      </c>
      <c r="J141" s="188"/>
      <c r="K141" s="189" t="s">
        <v>53</v>
      </c>
      <c r="L141" s="190">
        <v>20</v>
      </c>
      <c r="M141" s="188"/>
      <c r="N141" s="189" t="s">
        <v>53</v>
      </c>
      <c r="O141" s="190">
        <v>20</v>
      </c>
      <c r="P141" s="188"/>
      <c r="Q141" s="188"/>
    </row>
    <row r="142" spans="1:54" ht="13.5" customHeight="1" x14ac:dyDescent="0.2">
      <c r="C142" s="188"/>
      <c r="D142" s="188"/>
      <c r="E142" s="189" t="s">
        <v>54</v>
      </c>
      <c r="F142" s="190">
        <v>40</v>
      </c>
      <c r="G142" s="188"/>
      <c r="H142" s="189" t="s">
        <v>54</v>
      </c>
      <c r="I142" s="190">
        <v>40</v>
      </c>
      <c r="J142" s="188"/>
      <c r="K142" s="189" t="s">
        <v>54</v>
      </c>
      <c r="L142" s="190">
        <v>40</v>
      </c>
      <c r="M142" s="188"/>
      <c r="N142" s="189" t="s">
        <v>54</v>
      </c>
      <c r="O142" s="190">
        <v>40</v>
      </c>
      <c r="P142" s="188"/>
      <c r="Q142" s="188"/>
    </row>
    <row r="143" spans="1:54" ht="12.75" customHeight="1" x14ac:dyDescent="0.2">
      <c r="C143" s="188"/>
      <c r="D143" s="188"/>
      <c r="E143" s="189"/>
      <c r="F143" s="189"/>
      <c r="G143" s="188"/>
      <c r="H143" s="189"/>
      <c r="I143" s="189"/>
      <c r="J143" s="188"/>
      <c r="K143" s="189"/>
      <c r="L143" s="189"/>
      <c r="M143" s="188"/>
      <c r="N143" s="189"/>
      <c r="O143" s="189"/>
      <c r="P143" s="188"/>
      <c r="Q143" s="188"/>
    </row>
    <row r="144" spans="1:54" ht="12.75" customHeight="1" x14ac:dyDescent="0.2">
      <c r="C144" s="188"/>
      <c r="D144" s="188"/>
      <c r="E144" s="191" t="s">
        <v>55</v>
      </c>
      <c r="F144" s="191"/>
      <c r="G144" s="188"/>
      <c r="H144" s="191" t="s">
        <v>55</v>
      </c>
      <c r="I144" s="191"/>
      <c r="J144" s="188"/>
      <c r="K144" s="191" t="s">
        <v>55</v>
      </c>
      <c r="L144" s="191"/>
      <c r="M144" s="188"/>
      <c r="N144" s="191" t="s">
        <v>55</v>
      </c>
      <c r="O144" s="191"/>
      <c r="P144" s="188"/>
      <c r="Q144" s="188"/>
    </row>
    <row r="145" spans="3:17" ht="13.5" customHeight="1" x14ac:dyDescent="0.2">
      <c r="C145" s="188"/>
      <c r="D145" s="188"/>
      <c r="E145" s="192" t="s">
        <v>56</v>
      </c>
      <c r="F145" s="192">
        <v>0</v>
      </c>
      <c r="G145" s="188"/>
      <c r="H145" s="192" t="s">
        <v>56</v>
      </c>
      <c r="I145" s="192">
        <v>0</v>
      </c>
      <c r="J145" s="188"/>
      <c r="K145" s="192" t="s">
        <v>56</v>
      </c>
      <c r="L145" s="192">
        <v>0</v>
      </c>
      <c r="M145" s="188"/>
      <c r="N145" s="192" t="s">
        <v>56</v>
      </c>
      <c r="O145" s="192">
        <v>0</v>
      </c>
      <c r="P145" s="188"/>
      <c r="Q145" s="188"/>
    </row>
    <row r="146" spans="3:17" ht="12.75" customHeight="1" x14ac:dyDescent="0.2">
      <c r="C146" s="188"/>
      <c r="D146" s="188"/>
      <c r="E146" s="192" t="s">
        <v>57</v>
      </c>
      <c r="F146" s="192">
        <f>F141</f>
        <v>20</v>
      </c>
      <c r="G146" s="188"/>
      <c r="H146" s="192" t="s">
        <v>57</v>
      </c>
      <c r="I146" s="192">
        <f>I141</f>
        <v>20</v>
      </c>
      <c r="J146" s="188"/>
      <c r="K146" s="192" t="s">
        <v>57</v>
      </c>
      <c r="L146" s="192">
        <f>L141</f>
        <v>20</v>
      </c>
      <c r="M146" s="188"/>
      <c r="N146" s="192" t="s">
        <v>57</v>
      </c>
      <c r="O146" s="192">
        <f>O141</f>
        <v>20</v>
      </c>
      <c r="P146" s="188"/>
      <c r="Q146" s="188"/>
    </row>
    <row r="147" spans="3:17" ht="12.75" customHeight="1" x14ac:dyDescent="0.2">
      <c r="C147" s="188"/>
      <c r="D147" s="188"/>
      <c r="E147" s="192" t="s">
        <v>58</v>
      </c>
      <c r="F147" s="192">
        <f>F142-F141</f>
        <v>20</v>
      </c>
      <c r="G147" s="188"/>
      <c r="H147" s="192" t="s">
        <v>58</v>
      </c>
      <c r="I147" s="192">
        <f>I142-I141</f>
        <v>20</v>
      </c>
      <c r="J147" s="188"/>
      <c r="K147" s="192" t="s">
        <v>58</v>
      </c>
      <c r="L147" s="192">
        <f>L142-L141</f>
        <v>20</v>
      </c>
      <c r="M147" s="188"/>
      <c r="N147" s="192" t="s">
        <v>58</v>
      </c>
      <c r="O147" s="192">
        <f>O142-O141</f>
        <v>20</v>
      </c>
      <c r="P147" s="188"/>
      <c r="Q147" s="188"/>
    </row>
    <row r="148" spans="3:17" ht="13.5" customHeight="1" x14ac:dyDescent="0.2">
      <c r="C148" s="188"/>
      <c r="D148" s="188"/>
      <c r="E148" s="192" t="s">
        <v>59</v>
      </c>
      <c r="F148" s="192">
        <f>100-F142</f>
        <v>60</v>
      </c>
      <c r="G148" s="188"/>
      <c r="H148" s="192" t="s">
        <v>59</v>
      </c>
      <c r="I148" s="192">
        <f>100-I142</f>
        <v>60</v>
      </c>
      <c r="J148" s="188"/>
      <c r="K148" s="192" t="s">
        <v>59</v>
      </c>
      <c r="L148" s="192">
        <f>100-L142</f>
        <v>60</v>
      </c>
      <c r="M148" s="188"/>
      <c r="N148" s="192" t="s">
        <v>59</v>
      </c>
      <c r="O148" s="192">
        <f>100-O142</f>
        <v>60</v>
      </c>
      <c r="P148" s="188"/>
      <c r="Q148" s="188"/>
    </row>
    <row r="149" spans="3:17" ht="12.75" customHeight="1" x14ac:dyDescent="0.2">
      <c r="C149" s="188"/>
      <c r="D149" s="188"/>
      <c r="E149" s="192" t="s">
        <v>60</v>
      </c>
      <c r="F149" s="192">
        <v>100</v>
      </c>
      <c r="G149" s="188"/>
      <c r="H149" s="192" t="s">
        <v>60</v>
      </c>
      <c r="I149" s="192">
        <v>100</v>
      </c>
      <c r="J149" s="188"/>
      <c r="K149" s="192" t="s">
        <v>60</v>
      </c>
      <c r="L149" s="192">
        <v>100</v>
      </c>
      <c r="M149" s="188"/>
      <c r="N149" s="192" t="s">
        <v>60</v>
      </c>
      <c r="O149" s="192">
        <v>100</v>
      </c>
      <c r="P149" s="188"/>
      <c r="Q149" s="188"/>
    </row>
    <row r="150" spans="3:17" ht="12.75" customHeight="1" x14ac:dyDescent="0.2">
      <c r="C150" s="188"/>
      <c r="D150" s="188"/>
      <c r="E150" s="189"/>
      <c r="F150" s="189"/>
      <c r="G150" s="188"/>
      <c r="H150" s="189"/>
      <c r="I150" s="189"/>
      <c r="J150" s="188"/>
      <c r="K150" s="189"/>
      <c r="L150" s="189"/>
      <c r="M150" s="188"/>
      <c r="N150" s="189"/>
      <c r="O150" s="189"/>
      <c r="P150" s="188"/>
      <c r="Q150" s="188"/>
    </row>
    <row r="151" spans="3:17" ht="13.5" customHeight="1" x14ac:dyDescent="0.2">
      <c r="C151" s="188"/>
      <c r="D151" s="188"/>
      <c r="E151" s="191" t="s">
        <v>61</v>
      </c>
      <c r="F151" s="191"/>
      <c r="G151" s="188"/>
      <c r="H151" s="191" t="s">
        <v>61</v>
      </c>
      <c r="I151" s="191"/>
      <c r="J151" s="188"/>
      <c r="K151" s="191" t="s">
        <v>61</v>
      </c>
      <c r="L151" s="191"/>
      <c r="M151" s="188"/>
      <c r="N151" s="191" t="s">
        <v>61</v>
      </c>
      <c r="O151" s="191"/>
      <c r="P151" s="188"/>
      <c r="Q151" s="188"/>
    </row>
    <row r="152" spans="3:17" ht="12.75" customHeight="1" x14ac:dyDescent="0.2">
      <c r="C152" s="188"/>
      <c r="D152" s="188"/>
      <c r="E152" s="192"/>
      <c r="F152" s="192" t="s">
        <v>62</v>
      </c>
      <c r="G152" s="188"/>
      <c r="H152" s="192"/>
      <c r="I152" s="192" t="s">
        <v>62</v>
      </c>
      <c r="J152" s="188"/>
      <c r="K152" s="192"/>
      <c r="L152" s="192" t="s">
        <v>62</v>
      </c>
      <c r="M152" s="188"/>
      <c r="N152" s="192"/>
      <c r="O152" s="192" t="s">
        <v>62</v>
      </c>
      <c r="P152" s="188"/>
      <c r="Q152" s="188"/>
    </row>
    <row r="153" spans="3:17" ht="12.75" customHeight="1" x14ac:dyDescent="0.2">
      <c r="C153" s="188"/>
      <c r="D153" s="188"/>
      <c r="E153" s="192" t="s">
        <v>63</v>
      </c>
      <c r="F153" s="193" t="e">
        <f ca="1">(IF(F161=98%,30,IF(F161=100%,90,IF(F161=95%,10))))</f>
        <v>#VALUE!</v>
      </c>
      <c r="G153" s="188"/>
      <c r="H153" s="192" t="s">
        <v>63</v>
      </c>
      <c r="I153" s="193" t="b">
        <f>(IF(I161=98%,30,IF(I161=100%,90,IF(I161=95%,10))))</f>
        <v>0</v>
      </c>
      <c r="J153" s="188"/>
      <c r="K153" s="192" t="s">
        <v>63</v>
      </c>
      <c r="L153" s="193" t="b">
        <f>(IF(L161=98%,30,IF(L161=100%,90,IF(L161=95%,10))))</f>
        <v>0</v>
      </c>
      <c r="M153" s="188"/>
      <c r="N153" s="192" t="s">
        <v>63</v>
      </c>
      <c r="O153" s="193" t="b">
        <f>(IF(O161=98%,30,IF(O161=100%,90,IF(O161=95%,10))))</f>
        <v>0</v>
      </c>
      <c r="P153" s="188"/>
      <c r="Q153" s="188"/>
    </row>
    <row r="154" spans="3:17" ht="13.5" customHeight="1" x14ac:dyDescent="0.2">
      <c r="C154" s="188"/>
      <c r="D154" s="188"/>
      <c r="E154" s="192" t="s">
        <v>64</v>
      </c>
      <c r="F154" s="192">
        <v>1</v>
      </c>
      <c r="G154" s="188"/>
      <c r="H154" s="192" t="s">
        <v>64</v>
      </c>
      <c r="I154" s="192">
        <v>1</v>
      </c>
      <c r="J154" s="188"/>
      <c r="K154" s="192" t="s">
        <v>64</v>
      </c>
      <c r="L154" s="192">
        <v>1</v>
      </c>
      <c r="M154" s="188"/>
      <c r="N154" s="192" t="s">
        <v>64</v>
      </c>
      <c r="O154" s="192">
        <v>1</v>
      </c>
      <c r="P154" s="188"/>
      <c r="Q154" s="188"/>
    </row>
    <row r="155" spans="3:17" x14ac:dyDescent="0.2">
      <c r="C155" s="188"/>
      <c r="D155" s="188"/>
      <c r="E155" s="192" t="s">
        <v>65</v>
      </c>
      <c r="F155" s="193" t="e">
        <f ca="1">100-(F153+F154)</f>
        <v>#VALUE!</v>
      </c>
      <c r="G155" s="188"/>
      <c r="H155" s="192" t="s">
        <v>65</v>
      </c>
      <c r="I155" s="193">
        <f>100-(I153+I154)</f>
        <v>99</v>
      </c>
      <c r="J155" s="188"/>
      <c r="K155" s="192" t="s">
        <v>65</v>
      </c>
      <c r="L155" s="193">
        <f>100-(L153+L154)</f>
        <v>99</v>
      </c>
      <c r="M155" s="188"/>
      <c r="N155" s="192" t="s">
        <v>65</v>
      </c>
      <c r="O155" s="193">
        <f>100-(O153+O154)</f>
        <v>99</v>
      </c>
      <c r="P155" s="188"/>
      <c r="Q155" s="188"/>
    </row>
    <row r="156" spans="3:17" ht="15" customHeight="1" x14ac:dyDescent="0.2">
      <c r="C156" s="188"/>
      <c r="D156" s="188"/>
      <c r="E156" s="192" t="s">
        <v>66</v>
      </c>
      <c r="F156" s="192">
        <v>100</v>
      </c>
      <c r="G156" s="188"/>
      <c r="H156" s="192" t="s">
        <v>66</v>
      </c>
      <c r="I156" s="192">
        <v>100</v>
      </c>
      <c r="J156" s="188"/>
      <c r="K156" s="192" t="s">
        <v>66</v>
      </c>
      <c r="L156" s="192">
        <v>100</v>
      </c>
      <c r="M156" s="188"/>
      <c r="N156" s="192" t="s">
        <v>66</v>
      </c>
      <c r="O156" s="192">
        <v>100</v>
      </c>
      <c r="P156" s="188"/>
      <c r="Q156" s="188"/>
    </row>
    <row r="157" spans="3:17" ht="13.5" customHeight="1" x14ac:dyDescent="0.2">
      <c r="C157" s="188"/>
      <c r="D157" s="188"/>
      <c r="E157" s="189"/>
      <c r="F157" s="189"/>
      <c r="G157" s="188"/>
      <c r="H157" s="189"/>
      <c r="I157" s="189"/>
      <c r="J157" s="188"/>
      <c r="K157" s="189"/>
      <c r="L157" s="189"/>
      <c r="M157" s="188"/>
      <c r="N157" s="189"/>
      <c r="O157" s="189"/>
      <c r="P157" s="188"/>
      <c r="Q157" s="188"/>
    </row>
    <row r="158" spans="3:17" ht="12.75" customHeight="1" x14ac:dyDescent="0.2">
      <c r="C158" s="194"/>
      <c r="D158" s="194"/>
      <c r="E158" s="191" t="s">
        <v>61</v>
      </c>
      <c r="F158" s="191"/>
      <c r="G158" s="194"/>
      <c r="H158" s="191" t="s">
        <v>61</v>
      </c>
      <c r="I158" s="191"/>
      <c r="J158" s="194"/>
      <c r="K158" s="191" t="s">
        <v>61</v>
      </c>
      <c r="L158" s="191"/>
      <c r="M158" s="194"/>
      <c r="N158" s="191" t="s">
        <v>61</v>
      </c>
      <c r="O158" s="191"/>
      <c r="P158" s="194"/>
      <c r="Q158" s="194"/>
    </row>
    <row r="159" spans="3:17" ht="12.75" customHeight="1" x14ac:dyDescent="0.2">
      <c r="C159" s="194"/>
      <c r="D159" s="194"/>
      <c r="E159" s="192"/>
      <c r="F159" s="192" t="s">
        <v>67</v>
      </c>
      <c r="G159" s="194"/>
      <c r="H159" s="192"/>
      <c r="I159" s="192" t="s">
        <v>67</v>
      </c>
      <c r="J159" s="194"/>
      <c r="K159" s="192"/>
      <c r="L159" s="192" t="s">
        <v>67</v>
      </c>
      <c r="M159" s="194"/>
      <c r="N159" s="192"/>
      <c r="O159" s="192" t="s">
        <v>67</v>
      </c>
      <c r="P159" s="194"/>
      <c r="Q159" s="194"/>
    </row>
    <row r="160" spans="3:17" ht="12.75" customHeight="1" x14ac:dyDescent="0.2">
      <c r="C160" s="194"/>
      <c r="D160" s="194"/>
      <c r="E160" s="195" t="s">
        <v>63</v>
      </c>
      <c r="F160" s="195"/>
      <c r="G160" s="194"/>
      <c r="H160" s="195" t="s">
        <v>63</v>
      </c>
      <c r="I160" s="195"/>
      <c r="J160" s="194"/>
      <c r="K160" s="195" t="s">
        <v>63</v>
      </c>
      <c r="L160" s="195"/>
      <c r="M160" s="194"/>
      <c r="N160" s="195" t="s">
        <v>63</v>
      </c>
      <c r="O160" s="195"/>
      <c r="P160" s="194"/>
      <c r="Q160" s="194"/>
    </row>
    <row r="161" spans="3:17" ht="13.5" customHeight="1" x14ac:dyDescent="0.2">
      <c r="C161" s="194"/>
      <c r="D161" s="194"/>
      <c r="E161" s="195" t="s">
        <v>64</v>
      </c>
      <c r="F161" s="196" t="e">
        <f ca="1">OFFSET(plagesem,0,1)</f>
        <v>#VALUE!</v>
      </c>
      <c r="G161" s="194"/>
      <c r="H161" s="195" t="s">
        <v>64</v>
      </c>
      <c r="I161" s="196">
        <f>S129</f>
        <v>0</v>
      </c>
      <c r="J161" s="194"/>
      <c r="K161" s="195" t="s">
        <v>64</v>
      </c>
      <c r="L161" s="196">
        <f>AA129</f>
        <v>0</v>
      </c>
      <c r="M161" s="194"/>
      <c r="N161" s="195" t="s">
        <v>64</v>
      </c>
      <c r="O161" s="196">
        <f>AI129</f>
        <v>0</v>
      </c>
      <c r="P161" s="194"/>
      <c r="Q161" s="194"/>
    </row>
    <row r="162" spans="3:17" ht="12.75" customHeight="1" x14ac:dyDescent="0.2">
      <c r="C162" s="194"/>
      <c r="D162" s="194"/>
      <c r="E162" s="195" t="s">
        <v>65</v>
      </c>
      <c r="F162" s="195"/>
      <c r="G162" s="194"/>
      <c r="H162" s="195" t="s">
        <v>65</v>
      </c>
      <c r="I162" s="195"/>
      <c r="J162" s="194"/>
      <c r="K162" s="195" t="s">
        <v>65</v>
      </c>
      <c r="L162" s="195"/>
      <c r="M162" s="194"/>
      <c r="N162" s="195" t="s">
        <v>65</v>
      </c>
      <c r="O162" s="195"/>
      <c r="P162" s="194"/>
      <c r="Q162" s="194"/>
    </row>
    <row r="163" spans="3:17" ht="13.5" customHeight="1" x14ac:dyDescent="0.2">
      <c r="C163" s="194"/>
      <c r="D163" s="194"/>
      <c r="E163" s="195" t="s">
        <v>66</v>
      </c>
      <c r="F163" s="195"/>
      <c r="G163" s="194"/>
      <c r="H163" s="195" t="s">
        <v>66</v>
      </c>
      <c r="I163" s="195"/>
      <c r="J163" s="194"/>
      <c r="K163" s="195" t="s">
        <v>66</v>
      </c>
      <c r="L163" s="195"/>
      <c r="M163" s="194"/>
      <c r="N163" s="195" t="s">
        <v>66</v>
      </c>
      <c r="O163" s="195"/>
      <c r="P163" s="194"/>
      <c r="Q163" s="194"/>
    </row>
    <row r="164" spans="3:17" x14ac:dyDescent="0.2">
      <c r="C164" s="194"/>
      <c r="D164" s="194"/>
      <c r="E164" s="194"/>
      <c r="F164" s="194"/>
      <c r="G164" s="194"/>
      <c r="H164" s="194"/>
      <c r="I164" s="194"/>
      <c r="J164" s="194"/>
      <c r="K164" s="194"/>
      <c r="L164" s="194"/>
      <c r="M164" s="194"/>
      <c r="N164" s="194"/>
      <c r="O164" s="194"/>
      <c r="P164" s="194"/>
      <c r="Q164" s="194"/>
    </row>
    <row r="172" spans="3:17" ht="12.75" customHeight="1" x14ac:dyDescent="0.2"/>
    <row r="173" spans="3:17" ht="12.75" customHeight="1" x14ac:dyDescent="0.2"/>
    <row r="174" spans="3:17" ht="13.5" customHeight="1" x14ac:dyDescent="0.2"/>
    <row r="176" spans="3:17" ht="18" customHeight="1" x14ac:dyDescent="0.2"/>
    <row r="177" spans="1:37" ht="13.5" customHeight="1" x14ac:dyDescent="0.2"/>
    <row r="178" spans="1:37" ht="12.75" customHeight="1" x14ac:dyDescent="0.2"/>
    <row r="179" spans="1:37" ht="12.75" customHeight="1" x14ac:dyDescent="0.2"/>
    <row r="180" spans="1:37" ht="13.5" customHeight="1" x14ac:dyDescent="0.2"/>
    <row r="182" spans="1:37" ht="18" customHeight="1" x14ac:dyDescent="0.2"/>
    <row r="188" spans="1:37" x14ac:dyDescent="0.2">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row>
    <row r="189" spans="1:37" x14ac:dyDescent="0.2">
      <c r="A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row>
    <row r="190" spans="1:37" x14ac:dyDescent="0.2">
      <c r="A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row>
    <row r="191" spans="1:37" x14ac:dyDescent="0.2">
      <c r="A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row>
    <row r="192" spans="1:37" x14ac:dyDescent="0.2">
      <c r="A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row>
    <row r="193" spans="1:37" x14ac:dyDescent="0.2">
      <c r="A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row>
    <row r="194" spans="1:37" x14ac:dyDescent="0.2">
      <c r="A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row>
    <row r="195" spans="1:37" x14ac:dyDescent="0.2">
      <c r="A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row>
    <row r="196" spans="1:37" x14ac:dyDescent="0.2">
      <c r="A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row>
    <row r="197" spans="1:37" x14ac:dyDescent="0.2">
      <c r="A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row>
    <row r="198" spans="1:37" x14ac:dyDescent="0.2">
      <c r="A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row>
    <row r="199" spans="1:37" x14ac:dyDescent="0.2">
      <c r="A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row>
    <row r="200" spans="1:37" x14ac:dyDescent="0.2">
      <c r="A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row>
    <row r="201" spans="1:37" x14ac:dyDescent="0.2">
      <c r="A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row>
    <row r="202" spans="1:37" x14ac:dyDescent="0.2">
      <c r="A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row>
    <row r="203" spans="1:37" x14ac:dyDescent="0.2">
      <c r="A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row>
    <row r="204" spans="1:37" x14ac:dyDescent="0.2">
      <c r="A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row>
    <row r="205" spans="1:37" x14ac:dyDescent="0.2">
      <c r="A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row>
    <row r="206" spans="1:37" x14ac:dyDescent="0.2">
      <c r="A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row>
    <row r="207" spans="1:37" x14ac:dyDescent="0.2">
      <c r="A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row>
    <row r="208" spans="1:37" x14ac:dyDescent="0.2">
      <c r="A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row>
    <row r="216" spans="7:9" ht="13.5" thickBot="1" x14ac:dyDescent="0.25"/>
    <row r="217" spans="7:9" ht="13.5" thickBot="1" x14ac:dyDescent="0.25">
      <c r="G217" s="175" t="s">
        <v>42</v>
      </c>
      <c r="H217" s="176"/>
      <c r="I217" s="177" t="s">
        <v>43</v>
      </c>
    </row>
    <row r="218" spans="7:9" x14ac:dyDescent="0.2">
      <c r="G218" s="178" t="s">
        <v>44</v>
      </c>
      <c r="H218" s="179"/>
      <c r="I218" s="180" t="e">
        <f>COUNTIF(#REF!,"manque personnel")/32</f>
        <v>#REF!</v>
      </c>
    </row>
    <row r="219" spans="7:9" x14ac:dyDescent="0.2">
      <c r="G219" s="181" t="s">
        <v>45</v>
      </c>
      <c r="H219" s="182"/>
      <c r="I219" s="180" t="e">
        <f>COUNTIF(#REF!,"manque personnel")/32</f>
        <v>#REF!</v>
      </c>
    </row>
    <row r="220" spans="7:9" x14ac:dyDescent="0.2">
      <c r="G220" s="181" t="s">
        <v>46</v>
      </c>
      <c r="H220" s="182"/>
      <c r="I220" s="180" t="e">
        <f>COUNTIF(#REF!,"manque personnel")/32</f>
        <v>#REF!</v>
      </c>
    </row>
    <row r="221" spans="7:9" x14ac:dyDescent="0.2">
      <c r="G221" s="181" t="s">
        <v>47</v>
      </c>
      <c r="H221" s="182"/>
      <c r="I221" s="180" t="e">
        <f>COUNTIF(#REF!,"manque personnel")/32</f>
        <v>#REF!</v>
      </c>
    </row>
    <row r="222" spans="7:9" x14ac:dyDescent="0.2">
      <c r="G222" s="181" t="s">
        <v>48</v>
      </c>
      <c r="H222" s="182"/>
      <c r="I222" s="180" t="e">
        <f>COUNTIF(#REF!,"manque personnel")/32</f>
        <v>#REF!</v>
      </c>
    </row>
    <row r="223" spans="7:9" x14ac:dyDescent="0.2">
      <c r="G223" s="181" t="s">
        <v>49</v>
      </c>
      <c r="H223" s="182"/>
      <c r="I223" s="180" t="e">
        <f>COUNTIF(#REF!,"manque personnel")/32</f>
        <v>#REF!</v>
      </c>
    </row>
    <row r="224" spans="7:9" x14ac:dyDescent="0.2">
      <c r="G224" s="181" t="s">
        <v>50</v>
      </c>
      <c r="H224" s="182"/>
      <c r="I224" s="180" t="e">
        <f>COUNTIF(#REF!,"manque personnel")/32</f>
        <v>#REF!</v>
      </c>
    </row>
    <row r="225" spans="7:9" x14ac:dyDescent="0.2">
      <c r="G225" s="181" t="s">
        <v>51</v>
      </c>
      <c r="H225" s="182"/>
      <c r="I225" s="180" t="e">
        <f>COUNTIF(#REF!,"manque personnel")/32</f>
        <v>#REF!</v>
      </c>
    </row>
    <row r="226" spans="7:9" x14ac:dyDescent="0.2">
      <c r="G226" s="181"/>
      <c r="H226" s="182"/>
      <c r="I226" s="183"/>
    </row>
  </sheetData>
  <mergeCells count="2109">
    <mergeCell ref="G226:H226"/>
    <mergeCell ref="G220:H220"/>
    <mergeCell ref="G221:H221"/>
    <mergeCell ref="G222:H222"/>
    <mergeCell ref="G223:H223"/>
    <mergeCell ref="G224:H224"/>
    <mergeCell ref="G225:H225"/>
    <mergeCell ref="E158:F158"/>
    <mergeCell ref="H158:I158"/>
    <mergeCell ref="K158:L158"/>
    <mergeCell ref="N158:O158"/>
    <mergeCell ref="G218:H218"/>
    <mergeCell ref="G219:H219"/>
    <mergeCell ref="A128:B130"/>
    <mergeCell ref="E144:F144"/>
    <mergeCell ref="H144:I144"/>
    <mergeCell ref="K144:L144"/>
    <mergeCell ref="N144:O144"/>
    <mergeCell ref="E151:F151"/>
    <mergeCell ref="H151:I151"/>
    <mergeCell ref="K151:L151"/>
    <mergeCell ref="N151:O151"/>
    <mergeCell ref="A116:B118"/>
    <mergeCell ref="A119:AK121"/>
    <mergeCell ref="AL119:BV121"/>
    <mergeCell ref="A122:B124"/>
    <mergeCell ref="A125:AK127"/>
    <mergeCell ref="AL125:BV127"/>
    <mergeCell ref="A101:B103"/>
    <mergeCell ref="A104:B106"/>
    <mergeCell ref="A107:AJ109"/>
    <mergeCell ref="AK107:BT109"/>
    <mergeCell ref="A110:B112"/>
    <mergeCell ref="A113:B115"/>
    <mergeCell ref="AX95:AX97"/>
    <mergeCell ref="AY95:AY97"/>
    <mergeCell ref="AZ95:AZ97"/>
    <mergeCell ref="BA95:BA97"/>
    <mergeCell ref="BB95:BB97"/>
    <mergeCell ref="A98:B100"/>
    <mergeCell ref="AR95:AR97"/>
    <mergeCell ref="AS95:AS97"/>
    <mergeCell ref="AT95:AT97"/>
    <mergeCell ref="AU95:AU97"/>
    <mergeCell ref="AV95:AV97"/>
    <mergeCell ref="AW95:AW97"/>
    <mergeCell ref="AL95:AL97"/>
    <mergeCell ref="AM95:AM97"/>
    <mergeCell ref="AN95:AN97"/>
    <mergeCell ref="AO95:AO97"/>
    <mergeCell ref="AP95:AP97"/>
    <mergeCell ref="AQ95:AQ97"/>
    <mergeCell ref="AF95:AF97"/>
    <mergeCell ref="AG95:AG97"/>
    <mergeCell ref="AH95:AH97"/>
    <mergeCell ref="AI95:AI97"/>
    <mergeCell ref="AJ95:AJ97"/>
    <mergeCell ref="AK95:AK97"/>
    <mergeCell ref="Z95:Z97"/>
    <mergeCell ref="AA95:AA97"/>
    <mergeCell ref="AB95:AB97"/>
    <mergeCell ref="AC95:AC97"/>
    <mergeCell ref="AD95:AD97"/>
    <mergeCell ref="AE95:AE97"/>
    <mergeCell ref="T95:T97"/>
    <mergeCell ref="U95:U97"/>
    <mergeCell ref="V95:V97"/>
    <mergeCell ref="W95:W97"/>
    <mergeCell ref="X95:X97"/>
    <mergeCell ref="Y95:Y97"/>
    <mergeCell ref="N95:N97"/>
    <mergeCell ref="O95:O97"/>
    <mergeCell ref="P95:P97"/>
    <mergeCell ref="Q95:Q97"/>
    <mergeCell ref="R95:R97"/>
    <mergeCell ref="S95:S97"/>
    <mergeCell ref="H95:H97"/>
    <mergeCell ref="I95:I97"/>
    <mergeCell ref="J95:J97"/>
    <mergeCell ref="K95:K97"/>
    <mergeCell ref="L95:L97"/>
    <mergeCell ref="M95:M97"/>
    <mergeCell ref="A95:B97"/>
    <mergeCell ref="C95:C97"/>
    <mergeCell ref="D95:D97"/>
    <mergeCell ref="E95:E97"/>
    <mergeCell ref="F95:F97"/>
    <mergeCell ref="G95:G97"/>
    <mergeCell ref="GD83:HN85"/>
    <mergeCell ref="HO83:IV85"/>
    <mergeCell ref="A86:B88"/>
    <mergeCell ref="A89:AJ91"/>
    <mergeCell ref="AK89:BT91"/>
    <mergeCell ref="A92:B94"/>
    <mergeCell ref="A80:B82"/>
    <mergeCell ref="A83:AK85"/>
    <mergeCell ref="AL83:BV85"/>
    <mergeCell ref="BW83:DG85"/>
    <mergeCell ref="DH83:ER85"/>
    <mergeCell ref="ES83:GC85"/>
    <mergeCell ref="IU65:IU76"/>
    <mergeCell ref="IV65:IV76"/>
    <mergeCell ref="A77:AK79"/>
    <mergeCell ref="AL77:BV79"/>
    <mergeCell ref="BW77:DG79"/>
    <mergeCell ref="DH77:ER79"/>
    <mergeCell ref="ES77:GC79"/>
    <mergeCell ref="GD77:HN79"/>
    <mergeCell ref="HO77:IV79"/>
    <mergeCell ref="IO65:IO76"/>
    <mergeCell ref="IP65:IP76"/>
    <mergeCell ref="IQ65:IQ76"/>
    <mergeCell ref="IR65:IR76"/>
    <mergeCell ref="IS65:IS76"/>
    <mergeCell ref="IT65:IT76"/>
    <mergeCell ref="II65:II76"/>
    <mergeCell ref="IJ65:IJ76"/>
    <mergeCell ref="IK65:IK76"/>
    <mergeCell ref="IL65:IL76"/>
    <mergeCell ref="IM65:IM76"/>
    <mergeCell ref="IN65:IN76"/>
    <mergeCell ref="IC65:IC76"/>
    <mergeCell ref="ID65:ID76"/>
    <mergeCell ref="IE65:IE76"/>
    <mergeCell ref="IF65:IF76"/>
    <mergeCell ref="IG65:IG76"/>
    <mergeCell ref="IH65:IH76"/>
    <mergeCell ref="HW65:HW76"/>
    <mergeCell ref="HX65:HX76"/>
    <mergeCell ref="HY65:HY76"/>
    <mergeCell ref="HZ65:HZ76"/>
    <mergeCell ref="IA65:IA76"/>
    <mergeCell ref="IB65:IB76"/>
    <mergeCell ref="HQ65:HQ76"/>
    <mergeCell ref="HR65:HR76"/>
    <mergeCell ref="HS65:HS76"/>
    <mergeCell ref="HT65:HT76"/>
    <mergeCell ref="HU65:HU76"/>
    <mergeCell ref="HV65:HV76"/>
    <mergeCell ref="HK65:HK76"/>
    <mergeCell ref="HL65:HL76"/>
    <mergeCell ref="HM65:HM76"/>
    <mergeCell ref="HN65:HN76"/>
    <mergeCell ref="HO65:HO76"/>
    <mergeCell ref="HP65:HP76"/>
    <mergeCell ref="HE65:HE76"/>
    <mergeCell ref="HF65:HF76"/>
    <mergeCell ref="HG65:HG76"/>
    <mergeCell ref="HH65:HH76"/>
    <mergeCell ref="HI65:HI76"/>
    <mergeCell ref="HJ65:HJ76"/>
    <mergeCell ref="GY65:GY76"/>
    <mergeCell ref="GZ65:GZ76"/>
    <mergeCell ref="HA65:HA76"/>
    <mergeCell ref="HB65:HB76"/>
    <mergeCell ref="HC65:HC76"/>
    <mergeCell ref="HD65:HD76"/>
    <mergeCell ref="GS65:GS76"/>
    <mergeCell ref="GT65:GT76"/>
    <mergeCell ref="GU65:GU76"/>
    <mergeCell ref="GV65:GV76"/>
    <mergeCell ref="GW65:GW76"/>
    <mergeCell ref="GX65:GX76"/>
    <mergeCell ref="GM65:GM76"/>
    <mergeCell ref="GN65:GN76"/>
    <mergeCell ref="GO65:GO76"/>
    <mergeCell ref="GP65:GP76"/>
    <mergeCell ref="GQ65:GQ76"/>
    <mergeCell ref="GR65:GR76"/>
    <mergeCell ref="GG65:GG76"/>
    <mergeCell ref="GH65:GH76"/>
    <mergeCell ref="GI65:GI76"/>
    <mergeCell ref="GJ65:GJ76"/>
    <mergeCell ref="GK65:GK76"/>
    <mergeCell ref="GL65:GL76"/>
    <mergeCell ref="GA65:GA76"/>
    <mergeCell ref="GB65:GB76"/>
    <mergeCell ref="GC65:GC76"/>
    <mergeCell ref="GD65:GD76"/>
    <mergeCell ref="GE65:GE76"/>
    <mergeCell ref="GF65:GF76"/>
    <mergeCell ref="FU65:FU76"/>
    <mergeCell ref="FV65:FV76"/>
    <mergeCell ref="FW65:FW76"/>
    <mergeCell ref="FX65:FX76"/>
    <mergeCell ref="FY65:FY76"/>
    <mergeCell ref="FZ65:FZ76"/>
    <mergeCell ref="FO65:FO76"/>
    <mergeCell ref="FP65:FP76"/>
    <mergeCell ref="FQ65:FQ76"/>
    <mergeCell ref="FR65:FR76"/>
    <mergeCell ref="FS65:FS76"/>
    <mergeCell ref="FT65:FT76"/>
    <mergeCell ref="FI65:FI76"/>
    <mergeCell ref="FJ65:FJ76"/>
    <mergeCell ref="FK65:FK76"/>
    <mergeCell ref="FL65:FL76"/>
    <mergeCell ref="FM65:FM76"/>
    <mergeCell ref="FN65:FN76"/>
    <mergeCell ref="FC65:FC76"/>
    <mergeCell ref="FD65:FD76"/>
    <mergeCell ref="FE65:FE76"/>
    <mergeCell ref="FF65:FF76"/>
    <mergeCell ref="FG65:FG76"/>
    <mergeCell ref="FH65:FH76"/>
    <mergeCell ref="EW65:EW76"/>
    <mergeCell ref="EX65:EX76"/>
    <mergeCell ref="EY65:EY76"/>
    <mergeCell ref="EZ65:EZ76"/>
    <mergeCell ref="FA65:FA76"/>
    <mergeCell ref="FB65:FB76"/>
    <mergeCell ref="EQ65:EQ76"/>
    <mergeCell ref="ER65:ER76"/>
    <mergeCell ref="ES65:ES76"/>
    <mergeCell ref="ET65:ET76"/>
    <mergeCell ref="EU65:EU76"/>
    <mergeCell ref="EV65:EV76"/>
    <mergeCell ref="EK65:EK76"/>
    <mergeCell ref="EL65:EL76"/>
    <mergeCell ref="EM65:EM76"/>
    <mergeCell ref="EN65:EN76"/>
    <mergeCell ref="EO65:EO76"/>
    <mergeCell ref="EP65:EP76"/>
    <mergeCell ref="EE65:EE76"/>
    <mergeCell ref="EF65:EF76"/>
    <mergeCell ref="EG65:EG76"/>
    <mergeCell ref="EH65:EH76"/>
    <mergeCell ref="EI65:EI76"/>
    <mergeCell ref="EJ65:EJ76"/>
    <mergeCell ref="DY65:DY76"/>
    <mergeCell ref="DZ65:DZ76"/>
    <mergeCell ref="EA65:EA76"/>
    <mergeCell ref="EB65:EB76"/>
    <mergeCell ref="EC65:EC76"/>
    <mergeCell ref="ED65:ED76"/>
    <mergeCell ref="DS65:DS76"/>
    <mergeCell ref="DT65:DT76"/>
    <mergeCell ref="DU65:DU76"/>
    <mergeCell ref="DV65:DV76"/>
    <mergeCell ref="DW65:DW76"/>
    <mergeCell ref="DX65:DX76"/>
    <mergeCell ref="DM65:DM76"/>
    <mergeCell ref="DN65:DN76"/>
    <mergeCell ref="DO65:DO76"/>
    <mergeCell ref="DP65:DP76"/>
    <mergeCell ref="DQ65:DQ76"/>
    <mergeCell ref="DR65:DR76"/>
    <mergeCell ref="DG65:DG76"/>
    <mergeCell ref="DH65:DH76"/>
    <mergeCell ref="DI65:DI76"/>
    <mergeCell ref="DJ65:DJ76"/>
    <mergeCell ref="DK65:DK76"/>
    <mergeCell ref="DL65:DL76"/>
    <mergeCell ref="DA65:DA76"/>
    <mergeCell ref="DB65:DB76"/>
    <mergeCell ref="DC65:DC76"/>
    <mergeCell ref="DD65:DD76"/>
    <mergeCell ref="DE65:DE76"/>
    <mergeCell ref="DF65:DF76"/>
    <mergeCell ref="CU65:CU76"/>
    <mergeCell ref="CV65:CV76"/>
    <mergeCell ref="CW65:CW76"/>
    <mergeCell ref="CX65:CX76"/>
    <mergeCell ref="CY65:CY76"/>
    <mergeCell ref="CZ65:CZ76"/>
    <mergeCell ref="CO65:CO76"/>
    <mergeCell ref="CP65:CP76"/>
    <mergeCell ref="CQ65:CQ76"/>
    <mergeCell ref="CR65:CR76"/>
    <mergeCell ref="CS65:CS76"/>
    <mergeCell ref="CT65:CT76"/>
    <mergeCell ref="CI65:CI76"/>
    <mergeCell ref="CJ65:CJ76"/>
    <mergeCell ref="CK65:CK76"/>
    <mergeCell ref="CL65:CL76"/>
    <mergeCell ref="CM65:CM76"/>
    <mergeCell ref="CN65:CN76"/>
    <mergeCell ref="CC65:CC76"/>
    <mergeCell ref="CD65:CD76"/>
    <mergeCell ref="CE65:CE76"/>
    <mergeCell ref="CF65:CF76"/>
    <mergeCell ref="CG65:CG76"/>
    <mergeCell ref="CH65:CH76"/>
    <mergeCell ref="BW65:BW76"/>
    <mergeCell ref="BX65:BX76"/>
    <mergeCell ref="BY65:BY76"/>
    <mergeCell ref="BZ65:BZ76"/>
    <mergeCell ref="CA65:CA76"/>
    <mergeCell ref="CB65:CB76"/>
    <mergeCell ref="BQ65:BQ76"/>
    <mergeCell ref="BR65:BR76"/>
    <mergeCell ref="BS65:BS76"/>
    <mergeCell ref="BT65:BT76"/>
    <mergeCell ref="BU65:BU76"/>
    <mergeCell ref="BV65:BV76"/>
    <mergeCell ref="BK65:BK76"/>
    <mergeCell ref="BL65:BL76"/>
    <mergeCell ref="BM65:BM76"/>
    <mergeCell ref="BN65:BN76"/>
    <mergeCell ref="BO65:BO76"/>
    <mergeCell ref="BP65:BP76"/>
    <mergeCell ref="BE65:BE76"/>
    <mergeCell ref="BF65:BF76"/>
    <mergeCell ref="BG65:BG76"/>
    <mergeCell ref="BH65:BH76"/>
    <mergeCell ref="BI65:BI76"/>
    <mergeCell ref="BJ65:BJ76"/>
    <mergeCell ref="AY65:AY76"/>
    <mergeCell ref="AZ65:AZ76"/>
    <mergeCell ref="BA65:BA76"/>
    <mergeCell ref="BB65:BB76"/>
    <mergeCell ref="BC65:BC76"/>
    <mergeCell ref="BD65:BD76"/>
    <mergeCell ref="AS65:AS76"/>
    <mergeCell ref="AT65:AT76"/>
    <mergeCell ref="AU65:AU76"/>
    <mergeCell ref="AV65:AV76"/>
    <mergeCell ref="AW65:AW76"/>
    <mergeCell ref="AX65:AX76"/>
    <mergeCell ref="AM65:AM76"/>
    <mergeCell ref="AN65:AN76"/>
    <mergeCell ref="AO65:AO76"/>
    <mergeCell ref="AP65:AP76"/>
    <mergeCell ref="AQ65:AQ76"/>
    <mergeCell ref="AR65:AR76"/>
    <mergeCell ref="AG65:AG76"/>
    <mergeCell ref="AH65:AH76"/>
    <mergeCell ref="AI65:AI76"/>
    <mergeCell ref="AJ65:AJ76"/>
    <mergeCell ref="AK65:AK76"/>
    <mergeCell ref="AL65:AL76"/>
    <mergeCell ref="AA65:AA76"/>
    <mergeCell ref="AB65:AB76"/>
    <mergeCell ref="AC65:AC76"/>
    <mergeCell ref="AD65:AD76"/>
    <mergeCell ref="AE65:AE76"/>
    <mergeCell ref="AF65:AF76"/>
    <mergeCell ref="U65:U76"/>
    <mergeCell ref="V65:V76"/>
    <mergeCell ref="W65:W76"/>
    <mergeCell ref="X65:X76"/>
    <mergeCell ref="Y65:Y76"/>
    <mergeCell ref="Z65:Z76"/>
    <mergeCell ref="O65:O76"/>
    <mergeCell ref="P65:P76"/>
    <mergeCell ref="Q65:Q76"/>
    <mergeCell ref="R65:R76"/>
    <mergeCell ref="S65:S76"/>
    <mergeCell ref="T65:T76"/>
    <mergeCell ref="I65:I76"/>
    <mergeCell ref="J65:J76"/>
    <mergeCell ref="K65:K76"/>
    <mergeCell ref="L65:L76"/>
    <mergeCell ref="M65:M76"/>
    <mergeCell ref="N65:N76"/>
    <mergeCell ref="IT57:IT64"/>
    <mergeCell ref="IU57:IU64"/>
    <mergeCell ref="IV57:IV64"/>
    <mergeCell ref="A65:B76"/>
    <mergeCell ref="C65:C76"/>
    <mergeCell ref="D65:D76"/>
    <mergeCell ref="E65:E76"/>
    <mergeCell ref="F65:F76"/>
    <mergeCell ref="G65:G76"/>
    <mergeCell ref="H65:H76"/>
    <mergeCell ref="IN57:IN64"/>
    <mergeCell ref="IO57:IO64"/>
    <mergeCell ref="IP57:IP64"/>
    <mergeCell ref="IQ57:IQ64"/>
    <mergeCell ref="IR57:IR64"/>
    <mergeCell ref="IS57:IS64"/>
    <mergeCell ref="IH57:IH64"/>
    <mergeCell ref="II57:II64"/>
    <mergeCell ref="IJ57:IJ64"/>
    <mergeCell ref="IK57:IK64"/>
    <mergeCell ref="IL57:IL64"/>
    <mergeCell ref="IM57:IM64"/>
    <mergeCell ref="IB57:IB64"/>
    <mergeCell ref="IC57:IC64"/>
    <mergeCell ref="ID57:ID64"/>
    <mergeCell ref="IE57:IE64"/>
    <mergeCell ref="IF57:IF64"/>
    <mergeCell ref="IG57:IG64"/>
    <mergeCell ref="HV57:HV64"/>
    <mergeCell ref="HW57:HW64"/>
    <mergeCell ref="HX57:HX64"/>
    <mergeCell ref="HY57:HY64"/>
    <mergeCell ref="HZ57:HZ64"/>
    <mergeCell ref="IA57:IA64"/>
    <mergeCell ref="HP57:HP64"/>
    <mergeCell ref="HQ57:HQ64"/>
    <mergeCell ref="HR57:HR64"/>
    <mergeCell ref="HS57:HS64"/>
    <mergeCell ref="HT57:HT64"/>
    <mergeCell ref="HU57:HU64"/>
    <mergeCell ref="HJ57:HJ64"/>
    <mergeCell ref="HK57:HK64"/>
    <mergeCell ref="HL57:HL64"/>
    <mergeCell ref="HM57:HM64"/>
    <mergeCell ref="HN57:HN64"/>
    <mergeCell ref="HO57:HO64"/>
    <mergeCell ref="HD57:HD64"/>
    <mergeCell ref="HE57:HE64"/>
    <mergeCell ref="HF57:HF64"/>
    <mergeCell ref="HG57:HG64"/>
    <mergeCell ref="HH57:HH64"/>
    <mergeCell ref="HI57:HI64"/>
    <mergeCell ref="GX57:GX64"/>
    <mergeCell ref="GY57:GY64"/>
    <mergeCell ref="GZ57:GZ64"/>
    <mergeCell ref="HA57:HA64"/>
    <mergeCell ref="HB57:HB64"/>
    <mergeCell ref="HC57:HC64"/>
    <mergeCell ref="GR57:GR64"/>
    <mergeCell ref="GS57:GS64"/>
    <mergeCell ref="GT57:GT64"/>
    <mergeCell ref="GU57:GU64"/>
    <mergeCell ref="GV57:GV64"/>
    <mergeCell ref="GW57:GW64"/>
    <mergeCell ref="GL57:GL64"/>
    <mergeCell ref="GM57:GM64"/>
    <mergeCell ref="GN57:GN64"/>
    <mergeCell ref="GO57:GO64"/>
    <mergeCell ref="GP57:GP64"/>
    <mergeCell ref="GQ57:GQ64"/>
    <mergeCell ref="GF57:GF64"/>
    <mergeCell ref="GG57:GG64"/>
    <mergeCell ref="GH57:GH64"/>
    <mergeCell ref="GI57:GI64"/>
    <mergeCell ref="GJ57:GJ64"/>
    <mergeCell ref="GK57:GK64"/>
    <mergeCell ref="FZ57:FZ64"/>
    <mergeCell ref="GA57:GA64"/>
    <mergeCell ref="GB57:GB64"/>
    <mergeCell ref="GC57:GC64"/>
    <mergeCell ref="GD57:GD64"/>
    <mergeCell ref="GE57:GE64"/>
    <mergeCell ref="FT57:FT64"/>
    <mergeCell ref="FU57:FU64"/>
    <mergeCell ref="FV57:FV64"/>
    <mergeCell ref="FW57:FW64"/>
    <mergeCell ref="FX57:FX64"/>
    <mergeCell ref="FY57:FY64"/>
    <mergeCell ref="FN57:FN64"/>
    <mergeCell ref="FO57:FO64"/>
    <mergeCell ref="FP57:FP64"/>
    <mergeCell ref="FQ57:FQ64"/>
    <mergeCell ref="FR57:FR64"/>
    <mergeCell ref="FS57:FS64"/>
    <mergeCell ref="FH57:FH64"/>
    <mergeCell ref="FI57:FI64"/>
    <mergeCell ref="FJ57:FJ64"/>
    <mergeCell ref="FK57:FK64"/>
    <mergeCell ref="FL57:FL64"/>
    <mergeCell ref="FM57:FM64"/>
    <mergeCell ref="FB57:FB64"/>
    <mergeCell ref="FC57:FC64"/>
    <mergeCell ref="FD57:FD64"/>
    <mergeCell ref="FE57:FE64"/>
    <mergeCell ref="FF57:FF64"/>
    <mergeCell ref="FG57:FG64"/>
    <mergeCell ref="EV57:EV64"/>
    <mergeCell ref="EW57:EW64"/>
    <mergeCell ref="EX57:EX64"/>
    <mergeCell ref="EY57:EY64"/>
    <mergeCell ref="EZ57:EZ64"/>
    <mergeCell ref="FA57:FA64"/>
    <mergeCell ref="EP57:EP64"/>
    <mergeCell ref="EQ57:EQ64"/>
    <mergeCell ref="ER57:ER64"/>
    <mergeCell ref="ES57:ES64"/>
    <mergeCell ref="ET57:ET64"/>
    <mergeCell ref="EU57:EU64"/>
    <mergeCell ref="EJ57:EJ64"/>
    <mergeCell ref="EK57:EK64"/>
    <mergeCell ref="EL57:EL64"/>
    <mergeCell ref="EM57:EM64"/>
    <mergeCell ref="EN57:EN64"/>
    <mergeCell ref="EO57:EO64"/>
    <mergeCell ref="ED57:ED64"/>
    <mergeCell ref="EE57:EE64"/>
    <mergeCell ref="EF57:EF64"/>
    <mergeCell ref="EG57:EG64"/>
    <mergeCell ref="EH57:EH64"/>
    <mergeCell ref="EI57:EI64"/>
    <mergeCell ref="DX57:DX64"/>
    <mergeCell ref="DY57:DY64"/>
    <mergeCell ref="DZ57:DZ64"/>
    <mergeCell ref="EA57:EA64"/>
    <mergeCell ref="EB57:EB64"/>
    <mergeCell ref="EC57:EC64"/>
    <mergeCell ref="DR57:DR64"/>
    <mergeCell ref="DS57:DS64"/>
    <mergeCell ref="DT57:DT64"/>
    <mergeCell ref="DU57:DU64"/>
    <mergeCell ref="DV57:DV64"/>
    <mergeCell ref="DW57:DW64"/>
    <mergeCell ref="DL57:DL64"/>
    <mergeCell ref="DM57:DM64"/>
    <mergeCell ref="DN57:DN64"/>
    <mergeCell ref="DO57:DO64"/>
    <mergeCell ref="DP57:DP64"/>
    <mergeCell ref="DQ57:DQ64"/>
    <mergeCell ref="DF57:DF64"/>
    <mergeCell ref="DG57:DG64"/>
    <mergeCell ref="DH57:DH64"/>
    <mergeCell ref="DI57:DI64"/>
    <mergeCell ref="DJ57:DJ64"/>
    <mergeCell ref="DK57:DK64"/>
    <mergeCell ref="CZ57:CZ64"/>
    <mergeCell ref="DA57:DA64"/>
    <mergeCell ref="DB57:DB64"/>
    <mergeCell ref="DC57:DC64"/>
    <mergeCell ref="DD57:DD64"/>
    <mergeCell ref="DE57:DE64"/>
    <mergeCell ref="CT57:CT64"/>
    <mergeCell ref="CU57:CU64"/>
    <mergeCell ref="CV57:CV64"/>
    <mergeCell ref="CW57:CW64"/>
    <mergeCell ref="CX57:CX64"/>
    <mergeCell ref="CY57:CY64"/>
    <mergeCell ref="CN57:CN64"/>
    <mergeCell ref="CO57:CO64"/>
    <mergeCell ref="CP57:CP64"/>
    <mergeCell ref="CQ57:CQ64"/>
    <mergeCell ref="CR57:CR64"/>
    <mergeCell ref="CS57:CS64"/>
    <mergeCell ref="CH57:CH64"/>
    <mergeCell ref="CI57:CI64"/>
    <mergeCell ref="CJ57:CJ64"/>
    <mergeCell ref="CK57:CK64"/>
    <mergeCell ref="CL57:CL64"/>
    <mergeCell ref="CM57:CM64"/>
    <mergeCell ref="CB57:CB64"/>
    <mergeCell ref="CC57:CC64"/>
    <mergeCell ref="CD57:CD64"/>
    <mergeCell ref="CE57:CE64"/>
    <mergeCell ref="CF57:CF64"/>
    <mergeCell ref="CG57:CG64"/>
    <mergeCell ref="BV57:BV64"/>
    <mergeCell ref="BW57:BW64"/>
    <mergeCell ref="BX57:BX64"/>
    <mergeCell ref="BY57:BY64"/>
    <mergeCell ref="BZ57:BZ64"/>
    <mergeCell ref="CA57:CA64"/>
    <mergeCell ref="BP57:BP64"/>
    <mergeCell ref="BQ57:BQ64"/>
    <mergeCell ref="BR57:BR64"/>
    <mergeCell ref="BS57:BS64"/>
    <mergeCell ref="BT57:BT64"/>
    <mergeCell ref="BU57:BU64"/>
    <mergeCell ref="BJ57:BJ64"/>
    <mergeCell ref="BK57:BK64"/>
    <mergeCell ref="BL57:BL64"/>
    <mergeCell ref="BM57:BM64"/>
    <mergeCell ref="BN57:BN64"/>
    <mergeCell ref="BO57:BO64"/>
    <mergeCell ref="BD57:BD64"/>
    <mergeCell ref="BE57:BE64"/>
    <mergeCell ref="BF57:BF64"/>
    <mergeCell ref="BG57:BG64"/>
    <mergeCell ref="BH57:BH64"/>
    <mergeCell ref="BI57:BI64"/>
    <mergeCell ref="AX57:AX64"/>
    <mergeCell ref="AY57:AY64"/>
    <mergeCell ref="AZ57:AZ64"/>
    <mergeCell ref="BA57:BA64"/>
    <mergeCell ref="BB57:BB64"/>
    <mergeCell ref="BC57:BC64"/>
    <mergeCell ref="AR57:AR64"/>
    <mergeCell ref="AS57:AS64"/>
    <mergeCell ref="AT57:AT64"/>
    <mergeCell ref="AU57:AU64"/>
    <mergeCell ref="AV57:AV64"/>
    <mergeCell ref="AW57:AW64"/>
    <mergeCell ref="AL57:AL64"/>
    <mergeCell ref="AM57:AM64"/>
    <mergeCell ref="AN57:AN64"/>
    <mergeCell ref="AO57:AO64"/>
    <mergeCell ref="AP57:AP64"/>
    <mergeCell ref="AQ57:AQ64"/>
    <mergeCell ref="AF57:AF64"/>
    <mergeCell ref="AG57:AG64"/>
    <mergeCell ref="AH57:AH64"/>
    <mergeCell ref="AI57:AI64"/>
    <mergeCell ref="AJ57:AJ64"/>
    <mergeCell ref="AK57:AK64"/>
    <mergeCell ref="Z57:Z64"/>
    <mergeCell ref="AA57:AA64"/>
    <mergeCell ref="AB57:AB64"/>
    <mergeCell ref="AC57:AC64"/>
    <mergeCell ref="AD57:AD64"/>
    <mergeCell ref="AE57:AE64"/>
    <mergeCell ref="T57:T64"/>
    <mergeCell ref="U57:U64"/>
    <mergeCell ref="V57:V64"/>
    <mergeCell ref="W57:W64"/>
    <mergeCell ref="X57:X64"/>
    <mergeCell ref="Y57:Y64"/>
    <mergeCell ref="N57:N64"/>
    <mergeCell ref="O57:O64"/>
    <mergeCell ref="P57:P64"/>
    <mergeCell ref="Q57:Q64"/>
    <mergeCell ref="R57:R64"/>
    <mergeCell ref="S57:S64"/>
    <mergeCell ref="H57:H64"/>
    <mergeCell ref="I57:I64"/>
    <mergeCell ref="J57:J64"/>
    <mergeCell ref="K57:K64"/>
    <mergeCell ref="L57:L64"/>
    <mergeCell ref="M57:M64"/>
    <mergeCell ref="IS53:IS56"/>
    <mergeCell ref="IT53:IT56"/>
    <mergeCell ref="IU53:IU56"/>
    <mergeCell ref="IV53:IV56"/>
    <mergeCell ref="A57:B64"/>
    <mergeCell ref="C57:C64"/>
    <mergeCell ref="D57:D64"/>
    <mergeCell ref="E57:E64"/>
    <mergeCell ref="F57:F64"/>
    <mergeCell ref="G57:G64"/>
    <mergeCell ref="IM53:IM56"/>
    <mergeCell ref="IN53:IN56"/>
    <mergeCell ref="IO53:IO56"/>
    <mergeCell ref="IP53:IP56"/>
    <mergeCell ref="IQ53:IQ56"/>
    <mergeCell ref="IR53:IR56"/>
    <mergeCell ref="IG53:IG56"/>
    <mergeCell ref="IH53:IH56"/>
    <mergeCell ref="II53:II56"/>
    <mergeCell ref="IJ53:IJ56"/>
    <mergeCell ref="IK53:IK56"/>
    <mergeCell ref="IL53:IL56"/>
    <mergeCell ref="IA53:IA56"/>
    <mergeCell ref="IB53:IB56"/>
    <mergeCell ref="IC53:IC56"/>
    <mergeCell ref="ID53:ID56"/>
    <mergeCell ref="IE53:IE56"/>
    <mergeCell ref="IF53:IF56"/>
    <mergeCell ref="HU53:HU56"/>
    <mergeCell ref="HV53:HV56"/>
    <mergeCell ref="HW53:HW56"/>
    <mergeCell ref="HX53:HX56"/>
    <mergeCell ref="HY53:HY56"/>
    <mergeCell ref="HZ53:HZ56"/>
    <mergeCell ref="HO53:HO56"/>
    <mergeCell ref="HP53:HP56"/>
    <mergeCell ref="HQ53:HQ56"/>
    <mergeCell ref="HR53:HR56"/>
    <mergeCell ref="HS53:HS56"/>
    <mergeCell ref="HT53:HT56"/>
    <mergeCell ref="HI53:HI56"/>
    <mergeCell ref="HJ53:HJ56"/>
    <mergeCell ref="HK53:HK56"/>
    <mergeCell ref="HL53:HL56"/>
    <mergeCell ref="HM53:HM56"/>
    <mergeCell ref="HN53:HN56"/>
    <mergeCell ref="HC53:HC56"/>
    <mergeCell ref="HD53:HD56"/>
    <mergeCell ref="HE53:HE56"/>
    <mergeCell ref="HF53:HF56"/>
    <mergeCell ref="HG53:HG56"/>
    <mergeCell ref="HH53:HH56"/>
    <mergeCell ref="GW53:GW56"/>
    <mergeCell ref="GX53:GX56"/>
    <mergeCell ref="GY53:GY56"/>
    <mergeCell ref="GZ53:GZ56"/>
    <mergeCell ref="HA53:HA56"/>
    <mergeCell ref="HB53:HB56"/>
    <mergeCell ref="GQ53:GQ56"/>
    <mergeCell ref="GR53:GR56"/>
    <mergeCell ref="GS53:GS56"/>
    <mergeCell ref="GT53:GT56"/>
    <mergeCell ref="GU53:GU56"/>
    <mergeCell ref="GV53:GV56"/>
    <mergeCell ref="GK53:GK56"/>
    <mergeCell ref="GL53:GL56"/>
    <mergeCell ref="GM53:GM56"/>
    <mergeCell ref="GN53:GN56"/>
    <mergeCell ref="GO53:GO56"/>
    <mergeCell ref="GP53:GP56"/>
    <mergeCell ref="GE53:GE56"/>
    <mergeCell ref="GF53:GF56"/>
    <mergeCell ref="GG53:GG56"/>
    <mergeCell ref="GH53:GH56"/>
    <mergeCell ref="GI53:GI56"/>
    <mergeCell ref="GJ53:GJ56"/>
    <mergeCell ref="FY53:FY56"/>
    <mergeCell ref="FZ53:FZ56"/>
    <mergeCell ref="GA53:GA56"/>
    <mergeCell ref="GB53:GB56"/>
    <mergeCell ref="GC53:GC56"/>
    <mergeCell ref="GD53:GD56"/>
    <mergeCell ref="FS53:FS56"/>
    <mergeCell ref="FT53:FT56"/>
    <mergeCell ref="FU53:FU56"/>
    <mergeCell ref="FV53:FV56"/>
    <mergeCell ref="FW53:FW56"/>
    <mergeCell ref="FX53:FX56"/>
    <mergeCell ref="FM53:FM56"/>
    <mergeCell ref="FN53:FN56"/>
    <mergeCell ref="FO53:FO56"/>
    <mergeCell ref="FP53:FP56"/>
    <mergeCell ref="FQ53:FQ56"/>
    <mergeCell ref="FR53:FR56"/>
    <mergeCell ref="FG53:FG56"/>
    <mergeCell ref="FH53:FH56"/>
    <mergeCell ref="FI53:FI56"/>
    <mergeCell ref="FJ53:FJ56"/>
    <mergeCell ref="FK53:FK56"/>
    <mergeCell ref="FL53:FL56"/>
    <mergeCell ref="FA53:FA56"/>
    <mergeCell ref="FB53:FB56"/>
    <mergeCell ref="FC53:FC56"/>
    <mergeCell ref="FD53:FD56"/>
    <mergeCell ref="FE53:FE56"/>
    <mergeCell ref="FF53:FF56"/>
    <mergeCell ref="EU53:EU56"/>
    <mergeCell ref="EV53:EV56"/>
    <mergeCell ref="EW53:EW56"/>
    <mergeCell ref="EX53:EX56"/>
    <mergeCell ref="EY53:EY56"/>
    <mergeCell ref="EZ53:EZ56"/>
    <mergeCell ref="EO53:EO56"/>
    <mergeCell ref="EP53:EP56"/>
    <mergeCell ref="EQ53:EQ56"/>
    <mergeCell ref="ER53:ER56"/>
    <mergeCell ref="ES53:ES56"/>
    <mergeCell ref="ET53:ET56"/>
    <mergeCell ref="EI53:EI56"/>
    <mergeCell ref="EJ53:EJ56"/>
    <mergeCell ref="EK53:EK56"/>
    <mergeCell ref="EL53:EL56"/>
    <mergeCell ref="EM53:EM56"/>
    <mergeCell ref="EN53:EN56"/>
    <mergeCell ref="EC53:EC56"/>
    <mergeCell ref="ED53:ED56"/>
    <mergeCell ref="EE53:EE56"/>
    <mergeCell ref="EF53:EF56"/>
    <mergeCell ref="EG53:EG56"/>
    <mergeCell ref="EH53:EH56"/>
    <mergeCell ref="DW53:DW56"/>
    <mergeCell ref="DX53:DX56"/>
    <mergeCell ref="DY53:DY56"/>
    <mergeCell ref="DZ53:DZ56"/>
    <mergeCell ref="EA53:EA56"/>
    <mergeCell ref="EB53:EB56"/>
    <mergeCell ref="DQ53:DQ56"/>
    <mergeCell ref="DR53:DR56"/>
    <mergeCell ref="DS53:DS56"/>
    <mergeCell ref="DT53:DT56"/>
    <mergeCell ref="DU53:DU56"/>
    <mergeCell ref="DV53:DV56"/>
    <mergeCell ref="DK53:DK56"/>
    <mergeCell ref="DL53:DL56"/>
    <mergeCell ref="DM53:DM56"/>
    <mergeCell ref="DN53:DN56"/>
    <mergeCell ref="DO53:DO56"/>
    <mergeCell ref="DP53:DP56"/>
    <mergeCell ref="DE53:DE56"/>
    <mergeCell ref="DF53:DF56"/>
    <mergeCell ref="DG53:DG56"/>
    <mergeCell ref="DH53:DH56"/>
    <mergeCell ref="DI53:DI56"/>
    <mergeCell ref="DJ53:DJ56"/>
    <mergeCell ref="CY53:CY56"/>
    <mergeCell ref="CZ53:CZ56"/>
    <mergeCell ref="DA53:DA56"/>
    <mergeCell ref="DB53:DB56"/>
    <mergeCell ref="DC53:DC56"/>
    <mergeCell ref="DD53:DD56"/>
    <mergeCell ref="CS53:CS56"/>
    <mergeCell ref="CT53:CT56"/>
    <mergeCell ref="CU53:CU56"/>
    <mergeCell ref="CV53:CV56"/>
    <mergeCell ref="CW53:CW56"/>
    <mergeCell ref="CX53:CX56"/>
    <mergeCell ref="CM53:CM56"/>
    <mergeCell ref="CN53:CN56"/>
    <mergeCell ref="CO53:CO56"/>
    <mergeCell ref="CP53:CP56"/>
    <mergeCell ref="CQ53:CQ56"/>
    <mergeCell ref="CR53:CR56"/>
    <mergeCell ref="CG53:CG56"/>
    <mergeCell ref="CH53:CH56"/>
    <mergeCell ref="CI53:CI56"/>
    <mergeCell ref="CJ53:CJ56"/>
    <mergeCell ref="CK53:CK56"/>
    <mergeCell ref="CL53:CL56"/>
    <mergeCell ref="CA53:CA56"/>
    <mergeCell ref="CB53:CB56"/>
    <mergeCell ref="CC53:CC56"/>
    <mergeCell ref="CD53:CD56"/>
    <mergeCell ref="CE53:CE56"/>
    <mergeCell ref="CF53:CF56"/>
    <mergeCell ref="BU53:BU56"/>
    <mergeCell ref="BV53:BV56"/>
    <mergeCell ref="BW53:BW56"/>
    <mergeCell ref="BX53:BX56"/>
    <mergeCell ref="BY53:BY56"/>
    <mergeCell ref="BZ53:BZ56"/>
    <mergeCell ref="BO53:BO56"/>
    <mergeCell ref="BP53:BP56"/>
    <mergeCell ref="BQ53:BQ56"/>
    <mergeCell ref="BR53:BR56"/>
    <mergeCell ref="BS53:BS56"/>
    <mergeCell ref="BT53:BT56"/>
    <mergeCell ref="BI53:BI56"/>
    <mergeCell ref="BJ53:BJ56"/>
    <mergeCell ref="BK53:BK56"/>
    <mergeCell ref="BL53:BL56"/>
    <mergeCell ref="BM53:BM56"/>
    <mergeCell ref="BN53:BN56"/>
    <mergeCell ref="BC53:BC56"/>
    <mergeCell ref="BD53:BD56"/>
    <mergeCell ref="BE53:BE56"/>
    <mergeCell ref="BF53:BF56"/>
    <mergeCell ref="BG53:BG56"/>
    <mergeCell ref="BH53:BH56"/>
    <mergeCell ref="AW53:AW56"/>
    <mergeCell ref="AX53:AX56"/>
    <mergeCell ref="AY53:AY56"/>
    <mergeCell ref="AZ53:AZ56"/>
    <mergeCell ref="BA53:BA56"/>
    <mergeCell ref="BB53:BB56"/>
    <mergeCell ref="AQ53:AQ56"/>
    <mergeCell ref="AR53:AR56"/>
    <mergeCell ref="AS53:AS56"/>
    <mergeCell ref="AT53:AT56"/>
    <mergeCell ref="AU53:AU56"/>
    <mergeCell ref="AV53:AV56"/>
    <mergeCell ref="AK53:AK56"/>
    <mergeCell ref="AL53:AL56"/>
    <mergeCell ref="AM53:AM56"/>
    <mergeCell ref="AN53:AN56"/>
    <mergeCell ref="AO53:AO56"/>
    <mergeCell ref="AP53:AP56"/>
    <mergeCell ref="AE53:AE56"/>
    <mergeCell ref="AF53:AF56"/>
    <mergeCell ref="AG53:AG56"/>
    <mergeCell ref="AH53:AH56"/>
    <mergeCell ref="AI53:AI56"/>
    <mergeCell ref="AJ53:AJ56"/>
    <mergeCell ref="Y53:Y56"/>
    <mergeCell ref="Z53:Z56"/>
    <mergeCell ref="AA53:AA56"/>
    <mergeCell ref="AB53:AB56"/>
    <mergeCell ref="AC53:AC56"/>
    <mergeCell ref="AD53:AD56"/>
    <mergeCell ref="S53:S56"/>
    <mergeCell ref="T53:T56"/>
    <mergeCell ref="U53:U56"/>
    <mergeCell ref="V53:V56"/>
    <mergeCell ref="W53:W56"/>
    <mergeCell ref="X53:X56"/>
    <mergeCell ref="M53:M56"/>
    <mergeCell ref="N53:N56"/>
    <mergeCell ref="O53:O56"/>
    <mergeCell ref="P53:P56"/>
    <mergeCell ref="Q53:Q56"/>
    <mergeCell ref="R53:R56"/>
    <mergeCell ref="G53:G56"/>
    <mergeCell ref="H53:H56"/>
    <mergeCell ref="I53:I56"/>
    <mergeCell ref="J53:J56"/>
    <mergeCell ref="K53:K56"/>
    <mergeCell ref="L53:L56"/>
    <mergeCell ref="IU40:IU43"/>
    <mergeCell ref="IV40:IV43"/>
    <mergeCell ref="A44:B46"/>
    <mergeCell ref="A47:B49"/>
    <mergeCell ref="A50:B52"/>
    <mergeCell ref="A53:B56"/>
    <mergeCell ref="C53:C56"/>
    <mergeCell ref="D53:D56"/>
    <mergeCell ref="E53:E56"/>
    <mergeCell ref="F53:F56"/>
    <mergeCell ref="IO40:IO43"/>
    <mergeCell ref="IP40:IP43"/>
    <mergeCell ref="IQ40:IQ43"/>
    <mergeCell ref="IR40:IR43"/>
    <mergeCell ref="IS40:IS43"/>
    <mergeCell ref="IT40:IT43"/>
    <mergeCell ref="II40:II43"/>
    <mergeCell ref="IJ40:IJ43"/>
    <mergeCell ref="IK40:IK43"/>
    <mergeCell ref="IL40:IL43"/>
    <mergeCell ref="IM40:IM43"/>
    <mergeCell ref="IN40:IN43"/>
    <mergeCell ref="IC40:IC43"/>
    <mergeCell ref="ID40:ID43"/>
    <mergeCell ref="IE40:IE43"/>
    <mergeCell ref="IF40:IF43"/>
    <mergeCell ref="IG40:IG43"/>
    <mergeCell ref="IH40:IH43"/>
    <mergeCell ref="HW40:HW43"/>
    <mergeCell ref="HX40:HX43"/>
    <mergeCell ref="HY40:HY43"/>
    <mergeCell ref="HZ40:HZ43"/>
    <mergeCell ref="IA40:IA43"/>
    <mergeCell ref="IB40:IB43"/>
    <mergeCell ref="HQ40:HQ43"/>
    <mergeCell ref="HR40:HR43"/>
    <mergeCell ref="HS40:HS43"/>
    <mergeCell ref="HT40:HT43"/>
    <mergeCell ref="HU40:HU43"/>
    <mergeCell ref="HV40:HV43"/>
    <mergeCell ref="HK40:HK43"/>
    <mergeCell ref="HL40:HL43"/>
    <mergeCell ref="HM40:HM43"/>
    <mergeCell ref="HN40:HN43"/>
    <mergeCell ref="HO40:HO43"/>
    <mergeCell ref="HP40:HP43"/>
    <mergeCell ref="HE40:HE43"/>
    <mergeCell ref="HF40:HF43"/>
    <mergeCell ref="HG40:HG43"/>
    <mergeCell ref="HH40:HH43"/>
    <mergeCell ref="HI40:HI43"/>
    <mergeCell ref="HJ40:HJ43"/>
    <mergeCell ref="GY40:GY43"/>
    <mergeCell ref="GZ40:GZ43"/>
    <mergeCell ref="HA40:HA43"/>
    <mergeCell ref="HB40:HB43"/>
    <mergeCell ref="HC40:HC43"/>
    <mergeCell ref="HD40:HD43"/>
    <mergeCell ref="GS40:GS43"/>
    <mergeCell ref="GT40:GT43"/>
    <mergeCell ref="GU40:GU43"/>
    <mergeCell ref="GV40:GV43"/>
    <mergeCell ref="GW40:GW43"/>
    <mergeCell ref="GX40:GX43"/>
    <mergeCell ref="GM40:GM43"/>
    <mergeCell ref="GN40:GN43"/>
    <mergeCell ref="GO40:GO43"/>
    <mergeCell ref="GP40:GP43"/>
    <mergeCell ref="GQ40:GQ43"/>
    <mergeCell ref="GR40:GR43"/>
    <mergeCell ref="GG40:GG43"/>
    <mergeCell ref="GH40:GH43"/>
    <mergeCell ref="GI40:GI43"/>
    <mergeCell ref="GJ40:GJ43"/>
    <mergeCell ref="GK40:GK43"/>
    <mergeCell ref="GL40:GL43"/>
    <mergeCell ref="GA40:GA43"/>
    <mergeCell ref="GB40:GB43"/>
    <mergeCell ref="GC40:GC43"/>
    <mergeCell ref="GD40:GD43"/>
    <mergeCell ref="GE40:GE43"/>
    <mergeCell ref="GF40:GF43"/>
    <mergeCell ref="FU40:FU43"/>
    <mergeCell ref="FV40:FV43"/>
    <mergeCell ref="FW40:FW43"/>
    <mergeCell ref="FX40:FX43"/>
    <mergeCell ref="FY40:FY43"/>
    <mergeCell ref="FZ40:FZ43"/>
    <mergeCell ref="FO40:FO43"/>
    <mergeCell ref="FP40:FP43"/>
    <mergeCell ref="FQ40:FQ43"/>
    <mergeCell ref="FR40:FR43"/>
    <mergeCell ref="FS40:FS43"/>
    <mergeCell ref="FT40:FT43"/>
    <mergeCell ref="FI40:FI43"/>
    <mergeCell ref="FJ40:FJ43"/>
    <mergeCell ref="FK40:FK43"/>
    <mergeCell ref="FL40:FL43"/>
    <mergeCell ref="FM40:FM43"/>
    <mergeCell ref="FN40:FN43"/>
    <mergeCell ref="FC40:FC43"/>
    <mergeCell ref="FD40:FD43"/>
    <mergeCell ref="FE40:FE43"/>
    <mergeCell ref="FF40:FF43"/>
    <mergeCell ref="FG40:FG43"/>
    <mergeCell ref="FH40:FH43"/>
    <mergeCell ref="EW40:EW43"/>
    <mergeCell ref="EX40:EX43"/>
    <mergeCell ref="EY40:EY43"/>
    <mergeCell ref="EZ40:EZ43"/>
    <mergeCell ref="FA40:FA43"/>
    <mergeCell ref="FB40:FB43"/>
    <mergeCell ref="EQ40:EQ43"/>
    <mergeCell ref="ER40:ER43"/>
    <mergeCell ref="ES40:ES43"/>
    <mergeCell ref="ET40:ET43"/>
    <mergeCell ref="EU40:EU43"/>
    <mergeCell ref="EV40:EV43"/>
    <mergeCell ref="EK40:EK43"/>
    <mergeCell ref="EL40:EL43"/>
    <mergeCell ref="EM40:EM43"/>
    <mergeCell ref="EN40:EN43"/>
    <mergeCell ref="EO40:EO43"/>
    <mergeCell ref="EP40:EP43"/>
    <mergeCell ref="EE40:EE43"/>
    <mergeCell ref="EF40:EF43"/>
    <mergeCell ref="EG40:EG43"/>
    <mergeCell ref="EH40:EH43"/>
    <mergeCell ref="EI40:EI43"/>
    <mergeCell ref="EJ40:EJ43"/>
    <mergeCell ref="DY40:DY43"/>
    <mergeCell ref="DZ40:DZ43"/>
    <mergeCell ref="EA40:EA43"/>
    <mergeCell ref="EB40:EB43"/>
    <mergeCell ref="EC40:EC43"/>
    <mergeCell ref="ED40:ED43"/>
    <mergeCell ref="DS40:DS43"/>
    <mergeCell ref="DT40:DT43"/>
    <mergeCell ref="DU40:DU43"/>
    <mergeCell ref="DV40:DV43"/>
    <mergeCell ref="DW40:DW43"/>
    <mergeCell ref="DX40:DX43"/>
    <mergeCell ref="DM40:DM43"/>
    <mergeCell ref="DN40:DN43"/>
    <mergeCell ref="DO40:DO43"/>
    <mergeCell ref="DP40:DP43"/>
    <mergeCell ref="DQ40:DQ43"/>
    <mergeCell ref="DR40:DR43"/>
    <mergeCell ref="DG40:DG43"/>
    <mergeCell ref="DH40:DH43"/>
    <mergeCell ref="DI40:DI43"/>
    <mergeCell ref="DJ40:DJ43"/>
    <mergeCell ref="DK40:DK43"/>
    <mergeCell ref="DL40:DL43"/>
    <mergeCell ref="DA40:DA43"/>
    <mergeCell ref="DB40:DB43"/>
    <mergeCell ref="DC40:DC43"/>
    <mergeCell ref="DD40:DD43"/>
    <mergeCell ref="DE40:DE43"/>
    <mergeCell ref="DF40:DF43"/>
    <mergeCell ref="CU40:CU43"/>
    <mergeCell ref="CV40:CV43"/>
    <mergeCell ref="CW40:CW43"/>
    <mergeCell ref="CX40:CX43"/>
    <mergeCell ref="CY40:CY43"/>
    <mergeCell ref="CZ40:CZ43"/>
    <mergeCell ref="CO40:CO43"/>
    <mergeCell ref="CP40:CP43"/>
    <mergeCell ref="CQ40:CQ43"/>
    <mergeCell ref="CR40:CR43"/>
    <mergeCell ref="CS40:CS43"/>
    <mergeCell ref="CT40:CT43"/>
    <mergeCell ref="CI40:CI43"/>
    <mergeCell ref="CJ40:CJ43"/>
    <mergeCell ref="CK40:CK43"/>
    <mergeCell ref="CL40:CL43"/>
    <mergeCell ref="CM40:CM43"/>
    <mergeCell ref="CN40:CN43"/>
    <mergeCell ref="CC40:CC43"/>
    <mergeCell ref="CD40:CD43"/>
    <mergeCell ref="CE40:CE43"/>
    <mergeCell ref="CF40:CF43"/>
    <mergeCell ref="CG40:CG43"/>
    <mergeCell ref="CH40:CH43"/>
    <mergeCell ref="BW40:BW43"/>
    <mergeCell ref="BX40:BX43"/>
    <mergeCell ref="BY40:BY43"/>
    <mergeCell ref="BZ40:BZ43"/>
    <mergeCell ref="CA40:CA43"/>
    <mergeCell ref="CB40:CB43"/>
    <mergeCell ref="BQ40:BQ43"/>
    <mergeCell ref="BR40:BR43"/>
    <mergeCell ref="BS40:BS43"/>
    <mergeCell ref="BT40:BT43"/>
    <mergeCell ref="BU40:BU43"/>
    <mergeCell ref="BV40:BV43"/>
    <mergeCell ref="BK40:BK43"/>
    <mergeCell ref="BL40:BL43"/>
    <mergeCell ref="BM40:BM43"/>
    <mergeCell ref="BN40:BN43"/>
    <mergeCell ref="BO40:BO43"/>
    <mergeCell ref="BP40:BP43"/>
    <mergeCell ref="BE40:BE43"/>
    <mergeCell ref="BF40:BF43"/>
    <mergeCell ref="BG40:BG43"/>
    <mergeCell ref="BH40:BH43"/>
    <mergeCell ref="BI40:BI43"/>
    <mergeCell ref="BJ40:BJ43"/>
    <mergeCell ref="AY40:AY43"/>
    <mergeCell ref="AZ40:AZ43"/>
    <mergeCell ref="BA40:BA43"/>
    <mergeCell ref="BB40:BB43"/>
    <mergeCell ref="BC40:BC43"/>
    <mergeCell ref="BD40:BD43"/>
    <mergeCell ref="AS40:AS43"/>
    <mergeCell ref="AT40:AT43"/>
    <mergeCell ref="AU40:AU43"/>
    <mergeCell ref="AV40:AV43"/>
    <mergeCell ref="AW40:AW43"/>
    <mergeCell ref="AX40:AX43"/>
    <mergeCell ref="AM40:AM43"/>
    <mergeCell ref="AN40:AN43"/>
    <mergeCell ref="AO40:AO43"/>
    <mergeCell ref="AP40:AP43"/>
    <mergeCell ref="AQ40:AQ43"/>
    <mergeCell ref="AR40:AR43"/>
    <mergeCell ref="AG40:AG43"/>
    <mergeCell ref="AH40:AH43"/>
    <mergeCell ref="AI40:AI43"/>
    <mergeCell ref="AJ40:AJ43"/>
    <mergeCell ref="AK40:AK43"/>
    <mergeCell ref="AL40:AL43"/>
    <mergeCell ref="AA40:AA43"/>
    <mergeCell ref="AB40:AB43"/>
    <mergeCell ref="AC40:AC43"/>
    <mergeCell ref="AD40:AD43"/>
    <mergeCell ref="AE40:AE43"/>
    <mergeCell ref="AF40:AF43"/>
    <mergeCell ref="U40:U43"/>
    <mergeCell ref="V40:V43"/>
    <mergeCell ref="W40:W43"/>
    <mergeCell ref="X40:X43"/>
    <mergeCell ref="Y40:Y43"/>
    <mergeCell ref="Z40:Z43"/>
    <mergeCell ref="O40:O43"/>
    <mergeCell ref="P40:P43"/>
    <mergeCell ref="Q40:Q43"/>
    <mergeCell ref="R40:R43"/>
    <mergeCell ref="S40:S43"/>
    <mergeCell ref="T40:T43"/>
    <mergeCell ref="I40:I43"/>
    <mergeCell ref="J40:J43"/>
    <mergeCell ref="K40:K43"/>
    <mergeCell ref="L40:L43"/>
    <mergeCell ref="M40:M43"/>
    <mergeCell ref="N40:N43"/>
    <mergeCell ref="IT34:IT39"/>
    <mergeCell ref="IU34:IU39"/>
    <mergeCell ref="IV34:IV39"/>
    <mergeCell ref="A40:B43"/>
    <mergeCell ref="C40:C43"/>
    <mergeCell ref="D40:D43"/>
    <mergeCell ref="E40:E43"/>
    <mergeCell ref="F40:F43"/>
    <mergeCell ref="G40:G43"/>
    <mergeCell ref="H40:H43"/>
    <mergeCell ref="IN34:IN39"/>
    <mergeCell ref="IO34:IO39"/>
    <mergeCell ref="IP34:IP39"/>
    <mergeCell ref="IQ34:IQ39"/>
    <mergeCell ref="IR34:IR39"/>
    <mergeCell ref="IS34:IS39"/>
    <mergeCell ref="IH34:IH39"/>
    <mergeCell ref="II34:II39"/>
    <mergeCell ref="IJ34:IJ39"/>
    <mergeCell ref="IK34:IK39"/>
    <mergeCell ref="IL34:IL39"/>
    <mergeCell ref="IM34:IM39"/>
    <mergeCell ref="IB34:IB39"/>
    <mergeCell ref="IC34:IC39"/>
    <mergeCell ref="ID34:ID39"/>
    <mergeCell ref="IE34:IE39"/>
    <mergeCell ref="IF34:IF39"/>
    <mergeCell ref="IG34:IG39"/>
    <mergeCell ref="HV34:HV39"/>
    <mergeCell ref="HW34:HW39"/>
    <mergeCell ref="HX34:HX39"/>
    <mergeCell ref="HY34:HY39"/>
    <mergeCell ref="HZ34:HZ39"/>
    <mergeCell ref="IA34:IA39"/>
    <mergeCell ref="HP34:HP39"/>
    <mergeCell ref="HQ34:HQ39"/>
    <mergeCell ref="HR34:HR39"/>
    <mergeCell ref="HS34:HS39"/>
    <mergeCell ref="HT34:HT39"/>
    <mergeCell ref="HU34:HU39"/>
    <mergeCell ref="HJ34:HJ39"/>
    <mergeCell ref="HK34:HK39"/>
    <mergeCell ref="HL34:HL39"/>
    <mergeCell ref="HM34:HM39"/>
    <mergeCell ref="HN34:HN39"/>
    <mergeCell ref="HO34:HO39"/>
    <mergeCell ref="HD34:HD39"/>
    <mergeCell ref="HE34:HE39"/>
    <mergeCell ref="HF34:HF39"/>
    <mergeCell ref="HG34:HG39"/>
    <mergeCell ref="HH34:HH39"/>
    <mergeCell ref="HI34:HI39"/>
    <mergeCell ref="GX34:GX39"/>
    <mergeCell ref="GY34:GY39"/>
    <mergeCell ref="GZ34:GZ39"/>
    <mergeCell ref="HA34:HA39"/>
    <mergeCell ref="HB34:HB39"/>
    <mergeCell ref="HC34:HC39"/>
    <mergeCell ref="GR34:GR39"/>
    <mergeCell ref="GS34:GS39"/>
    <mergeCell ref="GT34:GT39"/>
    <mergeCell ref="GU34:GU39"/>
    <mergeCell ref="GV34:GV39"/>
    <mergeCell ref="GW34:GW39"/>
    <mergeCell ref="GL34:GL39"/>
    <mergeCell ref="GM34:GM39"/>
    <mergeCell ref="GN34:GN39"/>
    <mergeCell ref="GO34:GO39"/>
    <mergeCell ref="GP34:GP39"/>
    <mergeCell ref="GQ34:GQ39"/>
    <mergeCell ref="GF34:GF39"/>
    <mergeCell ref="GG34:GG39"/>
    <mergeCell ref="GH34:GH39"/>
    <mergeCell ref="GI34:GI39"/>
    <mergeCell ref="GJ34:GJ39"/>
    <mergeCell ref="GK34:GK39"/>
    <mergeCell ref="FZ34:FZ39"/>
    <mergeCell ref="GA34:GA39"/>
    <mergeCell ref="GB34:GB39"/>
    <mergeCell ref="GC34:GC39"/>
    <mergeCell ref="GD34:GD39"/>
    <mergeCell ref="GE34:GE39"/>
    <mergeCell ref="FT34:FT39"/>
    <mergeCell ref="FU34:FU39"/>
    <mergeCell ref="FV34:FV39"/>
    <mergeCell ref="FW34:FW39"/>
    <mergeCell ref="FX34:FX39"/>
    <mergeCell ref="FY34:FY39"/>
    <mergeCell ref="FN34:FN39"/>
    <mergeCell ref="FO34:FO39"/>
    <mergeCell ref="FP34:FP39"/>
    <mergeCell ref="FQ34:FQ39"/>
    <mergeCell ref="FR34:FR39"/>
    <mergeCell ref="FS34:FS39"/>
    <mergeCell ref="FH34:FH39"/>
    <mergeCell ref="FI34:FI39"/>
    <mergeCell ref="FJ34:FJ39"/>
    <mergeCell ref="FK34:FK39"/>
    <mergeCell ref="FL34:FL39"/>
    <mergeCell ref="FM34:FM39"/>
    <mergeCell ref="FB34:FB39"/>
    <mergeCell ref="FC34:FC39"/>
    <mergeCell ref="FD34:FD39"/>
    <mergeCell ref="FE34:FE39"/>
    <mergeCell ref="FF34:FF39"/>
    <mergeCell ref="FG34:FG39"/>
    <mergeCell ref="EV34:EV39"/>
    <mergeCell ref="EW34:EW39"/>
    <mergeCell ref="EX34:EX39"/>
    <mergeCell ref="EY34:EY39"/>
    <mergeCell ref="EZ34:EZ39"/>
    <mergeCell ref="FA34:FA39"/>
    <mergeCell ref="EP34:EP39"/>
    <mergeCell ref="EQ34:EQ39"/>
    <mergeCell ref="ER34:ER39"/>
    <mergeCell ref="ES34:ES39"/>
    <mergeCell ref="ET34:ET39"/>
    <mergeCell ref="EU34:EU39"/>
    <mergeCell ref="EJ34:EJ39"/>
    <mergeCell ref="EK34:EK39"/>
    <mergeCell ref="EL34:EL39"/>
    <mergeCell ref="EM34:EM39"/>
    <mergeCell ref="EN34:EN39"/>
    <mergeCell ref="EO34:EO39"/>
    <mergeCell ref="ED34:ED39"/>
    <mergeCell ref="EE34:EE39"/>
    <mergeCell ref="EF34:EF39"/>
    <mergeCell ref="EG34:EG39"/>
    <mergeCell ref="EH34:EH39"/>
    <mergeCell ref="EI34:EI39"/>
    <mergeCell ref="DX34:DX39"/>
    <mergeCell ref="DY34:DY39"/>
    <mergeCell ref="DZ34:DZ39"/>
    <mergeCell ref="EA34:EA39"/>
    <mergeCell ref="EB34:EB39"/>
    <mergeCell ref="EC34:EC39"/>
    <mergeCell ref="DR34:DR39"/>
    <mergeCell ref="DS34:DS39"/>
    <mergeCell ref="DT34:DT39"/>
    <mergeCell ref="DU34:DU39"/>
    <mergeCell ref="DV34:DV39"/>
    <mergeCell ref="DW34:DW39"/>
    <mergeCell ref="DL34:DL39"/>
    <mergeCell ref="DM34:DM39"/>
    <mergeCell ref="DN34:DN39"/>
    <mergeCell ref="DO34:DO39"/>
    <mergeCell ref="DP34:DP39"/>
    <mergeCell ref="DQ34:DQ39"/>
    <mergeCell ref="DF34:DF39"/>
    <mergeCell ref="DG34:DG39"/>
    <mergeCell ref="DH34:DH39"/>
    <mergeCell ref="DI34:DI39"/>
    <mergeCell ref="DJ34:DJ39"/>
    <mergeCell ref="DK34:DK39"/>
    <mergeCell ref="CZ34:CZ39"/>
    <mergeCell ref="DA34:DA39"/>
    <mergeCell ref="DB34:DB39"/>
    <mergeCell ref="DC34:DC39"/>
    <mergeCell ref="DD34:DD39"/>
    <mergeCell ref="DE34:DE39"/>
    <mergeCell ref="CT34:CT39"/>
    <mergeCell ref="CU34:CU39"/>
    <mergeCell ref="CV34:CV39"/>
    <mergeCell ref="CW34:CW39"/>
    <mergeCell ref="CX34:CX39"/>
    <mergeCell ref="CY34:CY39"/>
    <mergeCell ref="CN34:CN39"/>
    <mergeCell ref="CO34:CO39"/>
    <mergeCell ref="CP34:CP39"/>
    <mergeCell ref="CQ34:CQ39"/>
    <mergeCell ref="CR34:CR39"/>
    <mergeCell ref="CS34:CS39"/>
    <mergeCell ref="CH34:CH39"/>
    <mergeCell ref="CI34:CI39"/>
    <mergeCell ref="CJ34:CJ39"/>
    <mergeCell ref="CK34:CK39"/>
    <mergeCell ref="CL34:CL39"/>
    <mergeCell ref="CM34:CM39"/>
    <mergeCell ref="CB34:CB39"/>
    <mergeCell ref="CC34:CC39"/>
    <mergeCell ref="CD34:CD39"/>
    <mergeCell ref="CE34:CE39"/>
    <mergeCell ref="CF34:CF39"/>
    <mergeCell ref="CG34:CG39"/>
    <mergeCell ref="BV34:BV39"/>
    <mergeCell ref="BW34:BW39"/>
    <mergeCell ref="BX34:BX39"/>
    <mergeCell ref="BY34:BY39"/>
    <mergeCell ref="BZ34:BZ39"/>
    <mergeCell ref="CA34:CA39"/>
    <mergeCell ref="BP34:BP39"/>
    <mergeCell ref="BQ34:BQ39"/>
    <mergeCell ref="BR34:BR39"/>
    <mergeCell ref="BS34:BS39"/>
    <mergeCell ref="BT34:BT39"/>
    <mergeCell ref="BU34:BU39"/>
    <mergeCell ref="BJ34:BJ39"/>
    <mergeCell ref="BK34:BK39"/>
    <mergeCell ref="BL34:BL39"/>
    <mergeCell ref="BM34:BM39"/>
    <mergeCell ref="BN34:BN39"/>
    <mergeCell ref="BO34:BO39"/>
    <mergeCell ref="BD34:BD39"/>
    <mergeCell ref="BE34:BE39"/>
    <mergeCell ref="BF34:BF39"/>
    <mergeCell ref="BG34:BG39"/>
    <mergeCell ref="BH34:BH39"/>
    <mergeCell ref="BI34:BI39"/>
    <mergeCell ref="AX34:AX39"/>
    <mergeCell ref="AY34:AY39"/>
    <mergeCell ref="AZ34:AZ39"/>
    <mergeCell ref="BA34:BA39"/>
    <mergeCell ref="BB34:BB39"/>
    <mergeCell ref="BC34:BC39"/>
    <mergeCell ref="AR34:AR39"/>
    <mergeCell ref="AS34:AS39"/>
    <mergeCell ref="AT34:AT39"/>
    <mergeCell ref="AU34:AU39"/>
    <mergeCell ref="AV34:AV39"/>
    <mergeCell ref="AW34:AW39"/>
    <mergeCell ref="AL34:AL39"/>
    <mergeCell ref="AM34:AM39"/>
    <mergeCell ref="AN34:AN39"/>
    <mergeCell ref="AO34:AO39"/>
    <mergeCell ref="AP34:AP39"/>
    <mergeCell ref="AQ34:AQ39"/>
    <mergeCell ref="AF34:AF39"/>
    <mergeCell ref="AG34:AG39"/>
    <mergeCell ref="AH34:AH39"/>
    <mergeCell ref="AI34:AI39"/>
    <mergeCell ref="AJ34:AJ39"/>
    <mergeCell ref="AK34:AK39"/>
    <mergeCell ref="Z34:Z39"/>
    <mergeCell ref="AA34:AA39"/>
    <mergeCell ref="AB34:AB39"/>
    <mergeCell ref="AC34:AC39"/>
    <mergeCell ref="AD34:AD39"/>
    <mergeCell ref="AE34:AE39"/>
    <mergeCell ref="T34:T39"/>
    <mergeCell ref="U34:U39"/>
    <mergeCell ref="V34:V39"/>
    <mergeCell ref="W34:W39"/>
    <mergeCell ref="X34:X39"/>
    <mergeCell ref="Y34:Y39"/>
    <mergeCell ref="N34:N39"/>
    <mergeCell ref="O34:O39"/>
    <mergeCell ref="P34:P39"/>
    <mergeCell ref="Q34:Q39"/>
    <mergeCell ref="R34:R39"/>
    <mergeCell ref="S34:S39"/>
    <mergeCell ref="H34:H39"/>
    <mergeCell ref="I34:I39"/>
    <mergeCell ref="J34:J39"/>
    <mergeCell ref="K34:K39"/>
    <mergeCell ref="L34:L39"/>
    <mergeCell ref="M34:M39"/>
    <mergeCell ref="IS31:IS33"/>
    <mergeCell ref="IT31:IT33"/>
    <mergeCell ref="IU31:IU33"/>
    <mergeCell ref="IV31:IV33"/>
    <mergeCell ref="A34:B39"/>
    <mergeCell ref="C34:C39"/>
    <mergeCell ref="D34:D39"/>
    <mergeCell ref="E34:E39"/>
    <mergeCell ref="F34:F39"/>
    <mergeCell ref="G34:G39"/>
    <mergeCell ref="IM31:IM33"/>
    <mergeCell ref="IN31:IN33"/>
    <mergeCell ref="IO31:IO33"/>
    <mergeCell ref="IP31:IP33"/>
    <mergeCell ref="IQ31:IQ33"/>
    <mergeCell ref="IR31:IR33"/>
    <mergeCell ref="IG31:IG33"/>
    <mergeCell ref="IH31:IH33"/>
    <mergeCell ref="II31:II33"/>
    <mergeCell ref="IJ31:IJ33"/>
    <mergeCell ref="IK31:IK33"/>
    <mergeCell ref="IL31:IL33"/>
    <mergeCell ref="IA31:IA33"/>
    <mergeCell ref="IB31:IB33"/>
    <mergeCell ref="IC31:IC33"/>
    <mergeCell ref="ID31:ID33"/>
    <mergeCell ref="IE31:IE33"/>
    <mergeCell ref="IF31:IF33"/>
    <mergeCell ref="HU31:HU33"/>
    <mergeCell ref="HV31:HV33"/>
    <mergeCell ref="HW31:HW33"/>
    <mergeCell ref="HX31:HX33"/>
    <mergeCell ref="HY31:HY33"/>
    <mergeCell ref="HZ31:HZ33"/>
    <mergeCell ref="HO31:HO33"/>
    <mergeCell ref="HP31:HP33"/>
    <mergeCell ref="HQ31:HQ33"/>
    <mergeCell ref="HR31:HR33"/>
    <mergeCell ref="HS31:HS33"/>
    <mergeCell ref="HT31:HT33"/>
    <mergeCell ref="HI31:HI33"/>
    <mergeCell ref="HJ31:HJ33"/>
    <mergeCell ref="HK31:HK33"/>
    <mergeCell ref="HL31:HL33"/>
    <mergeCell ref="HM31:HM33"/>
    <mergeCell ref="HN31:HN33"/>
    <mergeCell ref="HC31:HC33"/>
    <mergeCell ref="HD31:HD33"/>
    <mergeCell ref="HE31:HE33"/>
    <mergeCell ref="HF31:HF33"/>
    <mergeCell ref="HG31:HG33"/>
    <mergeCell ref="HH31:HH33"/>
    <mergeCell ref="GW31:GW33"/>
    <mergeCell ref="GX31:GX33"/>
    <mergeCell ref="GY31:GY33"/>
    <mergeCell ref="GZ31:GZ33"/>
    <mergeCell ref="HA31:HA33"/>
    <mergeCell ref="HB31:HB33"/>
    <mergeCell ref="GQ31:GQ33"/>
    <mergeCell ref="GR31:GR33"/>
    <mergeCell ref="GS31:GS33"/>
    <mergeCell ref="GT31:GT33"/>
    <mergeCell ref="GU31:GU33"/>
    <mergeCell ref="GV31:GV33"/>
    <mergeCell ref="GK31:GK33"/>
    <mergeCell ref="GL31:GL33"/>
    <mergeCell ref="GM31:GM33"/>
    <mergeCell ref="GN31:GN33"/>
    <mergeCell ref="GO31:GO33"/>
    <mergeCell ref="GP31:GP33"/>
    <mergeCell ref="GE31:GE33"/>
    <mergeCell ref="GF31:GF33"/>
    <mergeCell ref="GG31:GG33"/>
    <mergeCell ref="GH31:GH33"/>
    <mergeCell ref="GI31:GI33"/>
    <mergeCell ref="GJ31:GJ33"/>
    <mergeCell ref="FY31:FY33"/>
    <mergeCell ref="FZ31:FZ33"/>
    <mergeCell ref="GA31:GA33"/>
    <mergeCell ref="GB31:GB33"/>
    <mergeCell ref="GC31:GC33"/>
    <mergeCell ref="GD31:GD33"/>
    <mergeCell ref="FS31:FS33"/>
    <mergeCell ref="FT31:FT33"/>
    <mergeCell ref="FU31:FU33"/>
    <mergeCell ref="FV31:FV33"/>
    <mergeCell ref="FW31:FW33"/>
    <mergeCell ref="FX31:FX33"/>
    <mergeCell ref="FM31:FM33"/>
    <mergeCell ref="FN31:FN33"/>
    <mergeCell ref="FO31:FO33"/>
    <mergeCell ref="FP31:FP33"/>
    <mergeCell ref="FQ31:FQ33"/>
    <mergeCell ref="FR31:FR33"/>
    <mergeCell ref="FG31:FG33"/>
    <mergeCell ref="FH31:FH33"/>
    <mergeCell ref="FI31:FI33"/>
    <mergeCell ref="FJ31:FJ33"/>
    <mergeCell ref="FK31:FK33"/>
    <mergeCell ref="FL31:FL33"/>
    <mergeCell ref="FA31:FA33"/>
    <mergeCell ref="FB31:FB33"/>
    <mergeCell ref="FC31:FC33"/>
    <mergeCell ref="FD31:FD33"/>
    <mergeCell ref="FE31:FE33"/>
    <mergeCell ref="FF31:FF33"/>
    <mergeCell ref="EU31:EU33"/>
    <mergeCell ref="EV31:EV33"/>
    <mergeCell ref="EW31:EW33"/>
    <mergeCell ref="EX31:EX33"/>
    <mergeCell ref="EY31:EY33"/>
    <mergeCell ref="EZ31:EZ33"/>
    <mergeCell ref="EO31:EO33"/>
    <mergeCell ref="EP31:EP33"/>
    <mergeCell ref="EQ31:EQ33"/>
    <mergeCell ref="ER31:ER33"/>
    <mergeCell ref="ES31:ES33"/>
    <mergeCell ref="ET31:ET33"/>
    <mergeCell ref="EI31:EI33"/>
    <mergeCell ref="EJ31:EJ33"/>
    <mergeCell ref="EK31:EK33"/>
    <mergeCell ref="EL31:EL33"/>
    <mergeCell ref="EM31:EM33"/>
    <mergeCell ref="EN31:EN33"/>
    <mergeCell ref="EC31:EC33"/>
    <mergeCell ref="ED31:ED33"/>
    <mergeCell ref="EE31:EE33"/>
    <mergeCell ref="EF31:EF33"/>
    <mergeCell ref="EG31:EG33"/>
    <mergeCell ref="EH31:EH33"/>
    <mergeCell ref="DW31:DW33"/>
    <mergeCell ref="DX31:DX33"/>
    <mergeCell ref="DY31:DY33"/>
    <mergeCell ref="DZ31:DZ33"/>
    <mergeCell ref="EA31:EA33"/>
    <mergeCell ref="EB31:EB33"/>
    <mergeCell ref="DQ31:DQ33"/>
    <mergeCell ref="DR31:DR33"/>
    <mergeCell ref="DS31:DS33"/>
    <mergeCell ref="DT31:DT33"/>
    <mergeCell ref="DU31:DU33"/>
    <mergeCell ref="DV31:DV33"/>
    <mergeCell ref="DK31:DK33"/>
    <mergeCell ref="DL31:DL33"/>
    <mergeCell ref="DM31:DM33"/>
    <mergeCell ref="DN31:DN33"/>
    <mergeCell ref="DO31:DO33"/>
    <mergeCell ref="DP31:DP33"/>
    <mergeCell ref="DE31:DE33"/>
    <mergeCell ref="DF31:DF33"/>
    <mergeCell ref="DG31:DG33"/>
    <mergeCell ref="DH31:DH33"/>
    <mergeCell ref="DI31:DI33"/>
    <mergeCell ref="DJ31:DJ33"/>
    <mergeCell ref="CY31:CY33"/>
    <mergeCell ref="CZ31:CZ33"/>
    <mergeCell ref="DA31:DA33"/>
    <mergeCell ref="DB31:DB33"/>
    <mergeCell ref="DC31:DC33"/>
    <mergeCell ref="DD31:DD33"/>
    <mergeCell ref="CS31:CS33"/>
    <mergeCell ref="CT31:CT33"/>
    <mergeCell ref="CU31:CU33"/>
    <mergeCell ref="CV31:CV33"/>
    <mergeCell ref="CW31:CW33"/>
    <mergeCell ref="CX31:CX33"/>
    <mergeCell ref="CM31:CM33"/>
    <mergeCell ref="CN31:CN33"/>
    <mergeCell ref="CO31:CO33"/>
    <mergeCell ref="CP31:CP33"/>
    <mergeCell ref="CQ31:CQ33"/>
    <mergeCell ref="CR31:CR33"/>
    <mergeCell ref="CG31:CG33"/>
    <mergeCell ref="CH31:CH33"/>
    <mergeCell ref="CI31:CI33"/>
    <mergeCell ref="CJ31:CJ33"/>
    <mergeCell ref="CK31:CK33"/>
    <mergeCell ref="CL31:CL33"/>
    <mergeCell ref="CA31:CA33"/>
    <mergeCell ref="CB31:CB33"/>
    <mergeCell ref="CC31:CC33"/>
    <mergeCell ref="CD31:CD33"/>
    <mergeCell ref="CE31:CE33"/>
    <mergeCell ref="CF31:CF33"/>
    <mergeCell ref="BU31:BU33"/>
    <mergeCell ref="BV31:BV33"/>
    <mergeCell ref="BW31:BW33"/>
    <mergeCell ref="BX31:BX33"/>
    <mergeCell ref="BY31:BY33"/>
    <mergeCell ref="BZ31:BZ33"/>
    <mergeCell ref="BO31:BO33"/>
    <mergeCell ref="BP31:BP33"/>
    <mergeCell ref="BQ31:BQ33"/>
    <mergeCell ref="BR31:BR33"/>
    <mergeCell ref="BS31:BS33"/>
    <mergeCell ref="BT31:BT33"/>
    <mergeCell ref="BI31:BI33"/>
    <mergeCell ref="BJ31:BJ33"/>
    <mergeCell ref="BK31:BK33"/>
    <mergeCell ref="BL31:BL33"/>
    <mergeCell ref="BM31:BM33"/>
    <mergeCell ref="BN31:BN33"/>
    <mergeCell ref="BC31:BC33"/>
    <mergeCell ref="BD31:BD33"/>
    <mergeCell ref="BE31:BE33"/>
    <mergeCell ref="BF31:BF33"/>
    <mergeCell ref="BG31:BG33"/>
    <mergeCell ref="BH31:BH33"/>
    <mergeCell ref="AW31:AW33"/>
    <mergeCell ref="AX31:AX33"/>
    <mergeCell ref="AY31:AY33"/>
    <mergeCell ref="AZ31:AZ33"/>
    <mergeCell ref="BA31:BA33"/>
    <mergeCell ref="BB31:BB33"/>
    <mergeCell ref="AQ31:AQ33"/>
    <mergeCell ref="AR31:AR33"/>
    <mergeCell ref="AS31:AS33"/>
    <mergeCell ref="AT31:AT33"/>
    <mergeCell ref="AU31:AU33"/>
    <mergeCell ref="AV31:AV33"/>
    <mergeCell ref="AK31:AK33"/>
    <mergeCell ref="AL31:AL33"/>
    <mergeCell ref="AM31:AM33"/>
    <mergeCell ref="AN31:AN33"/>
    <mergeCell ref="AO31:AO33"/>
    <mergeCell ref="AP31:AP33"/>
    <mergeCell ref="AE31:AE33"/>
    <mergeCell ref="AF31:AF33"/>
    <mergeCell ref="AG31:AG33"/>
    <mergeCell ref="AH31:AH33"/>
    <mergeCell ref="AI31:AI33"/>
    <mergeCell ref="AJ31:AJ33"/>
    <mergeCell ref="Y31:Y33"/>
    <mergeCell ref="Z31:Z33"/>
    <mergeCell ref="AA31:AA33"/>
    <mergeCell ref="AB31:AB33"/>
    <mergeCell ref="AC31:AC33"/>
    <mergeCell ref="AD31:AD33"/>
    <mergeCell ref="S31:S33"/>
    <mergeCell ref="T31:T33"/>
    <mergeCell ref="U31:U33"/>
    <mergeCell ref="V31:V33"/>
    <mergeCell ref="W31:W33"/>
    <mergeCell ref="X31:X33"/>
    <mergeCell ref="M31:M33"/>
    <mergeCell ref="N31:N33"/>
    <mergeCell ref="O31:O33"/>
    <mergeCell ref="P31:P33"/>
    <mergeCell ref="Q31:Q33"/>
    <mergeCell ref="R31:R33"/>
    <mergeCell ref="G31:G33"/>
    <mergeCell ref="H31:H33"/>
    <mergeCell ref="I31:I33"/>
    <mergeCell ref="J31:J33"/>
    <mergeCell ref="K31:K33"/>
    <mergeCell ref="L31:L33"/>
    <mergeCell ref="IR29:IR30"/>
    <mergeCell ref="IS29:IS30"/>
    <mergeCell ref="IT29:IT30"/>
    <mergeCell ref="IU29:IU30"/>
    <mergeCell ref="IV29:IV30"/>
    <mergeCell ref="A31:B33"/>
    <mergeCell ref="C31:C33"/>
    <mergeCell ref="D31:D33"/>
    <mergeCell ref="E31:E33"/>
    <mergeCell ref="F31:F33"/>
    <mergeCell ref="IL29:IL30"/>
    <mergeCell ref="IM29:IM30"/>
    <mergeCell ref="IN29:IN30"/>
    <mergeCell ref="IO29:IO30"/>
    <mergeCell ref="IP29:IP30"/>
    <mergeCell ref="IQ29:IQ30"/>
    <mergeCell ref="IF29:IF30"/>
    <mergeCell ref="IG29:IG30"/>
    <mergeCell ref="IH29:IH30"/>
    <mergeCell ref="II29:II30"/>
    <mergeCell ref="IJ29:IJ30"/>
    <mergeCell ref="IK29:IK30"/>
    <mergeCell ref="HZ29:HZ30"/>
    <mergeCell ref="IA29:IA30"/>
    <mergeCell ref="IB29:IB30"/>
    <mergeCell ref="IC29:IC30"/>
    <mergeCell ref="ID29:ID30"/>
    <mergeCell ref="IE29:IE30"/>
    <mergeCell ref="HT29:HT30"/>
    <mergeCell ref="HU29:HU30"/>
    <mergeCell ref="HV29:HV30"/>
    <mergeCell ref="HW29:HW30"/>
    <mergeCell ref="HX29:HX30"/>
    <mergeCell ref="HY29:HY30"/>
    <mergeCell ref="HN29:HN30"/>
    <mergeCell ref="HO29:HO30"/>
    <mergeCell ref="HP29:HP30"/>
    <mergeCell ref="HQ29:HQ30"/>
    <mergeCell ref="HR29:HR30"/>
    <mergeCell ref="HS29:HS30"/>
    <mergeCell ref="HH29:HH30"/>
    <mergeCell ref="HI29:HI30"/>
    <mergeCell ref="HJ29:HJ30"/>
    <mergeCell ref="HK29:HK30"/>
    <mergeCell ref="HL29:HL30"/>
    <mergeCell ref="HM29:HM30"/>
    <mergeCell ref="HB29:HB30"/>
    <mergeCell ref="HC29:HC30"/>
    <mergeCell ref="HD29:HD30"/>
    <mergeCell ref="HE29:HE30"/>
    <mergeCell ref="HF29:HF30"/>
    <mergeCell ref="HG29:HG30"/>
    <mergeCell ref="GV29:GV30"/>
    <mergeCell ref="GW29:GW30"/>
    <mergeCell ref="GX29:GX30"/>
    <mergeCell ref="GY29:GY30"/>
    <mergeCell ref="GZ29:GZ30"/>
    <mergeCell ref="HA29:HA30"/>
    <mergeCell ref="GP29:GP30"/>
    <mergeCell ref="GQ29:GQ30"/>
    <mergeCell ref="GR29:GR30"/>
    <mergeCell ref="GS29:GS30"/>
    <mergeCell ref="GT29:GT30"/>
    <mergeCell ref="GU29:GU30"/>
    <mergeCell ref="GJ29:GJ30"/>
    <mergeCell ref="GK29:GK30"/>
    <mergeCell ref="GL29:GL30"/>
    <mergeCell ref="GM29:GM30"/>
    <mergeCell ref="GN29:GN30"/>
    <mergeCell ref="GO29:GO30"/>
    <mergeCell ref="GD29:GD30"/>
    <mergeCell ref="GE29:GE30"/>
    <mergeCell ref="GF29:GF30"/>
    <mergeCell ref="GG29:GG30"/>
    <mergeCell ref="GH29:GH30"/>
    <mergeCell ref="GI29:GI30"/>
    <mergeCell ref="FX29:FX30"/>
    <mergeCell ref="FY29:FY30"/>
    <mergeCell ref="FZ29:FZ30"/>
    <mergeCell ref="GA29:GA30"/>
    <mergeCell ref="GB29:GB30"/>
    <mergeCell ref="GC29:GC30"/>
    <mergeCell ref="FR29:FR30"/>
    <mergeCell ref="FS29:FS30"/>
    <mergeCell ref="FT29:FT30"/>
    <mergeCell ref="FU29:FU30"/>
    <mergeCell ref="FV29:FV30"/>
    <mergeCell ref="FW29:FW30"/>
    <mergeCell ref="FL29:FL30"/>
    <mergeCell ref="FM29:FM30"/>
    <mergeCell ref="FN29:FN30"/>
    <mergeCell ref="FO29:FO30"/>
    <mergeCell ref="FP29:FP30"/>
    <mergeCell ref="FQ29:FQ30"/>
    <mergeCell ref="FF29:FF30"/>
    <mergeCell ref="FG29:FG30"/>
    <mergeCell ref="FH29:FH30"/>
    <mergeCell ref="FI29:FI30"/>
    <mergeCell ref="FJ29:FJ30"/>
    <mergeCell ref="FK29:FK30"/>
    <mergeCell ref="EZ29:EZ30"/>
    <mergeCell ref="FA29:FA30"/>
    <mergeCell ref="FB29:FB30"/>
    <mergeCell ref="FC29:FC30"/>
    <mergeCell ref="FD29:FD30"/>
    <mergeCell ref="FE29:FE30"/>
    <mergeCell ref="ET29:ET30"/>
    <mergeCell ref="EU29:EU30"/>
    <mergeCell ref="EV29:EV30"/>
    <mergeCell ref="EW29:EW30"/>
    <mergeCell ref="EX29:EX30"/>
    <mergeCell ref="EY29:EY30"/>
    <mergeCell ref="EN29:EN30"/>
    <mergeCell ref="EO29:EO30"/>
    <mergeCell ref="EP29:EP30"/>
    <mergeCell ref="EQ29:EQ30"/>
    <mergeCell ref="ER29:ER30"/>
    <mergeCell ref="ES29:ES30"/>
    <mergeCell ref="EH29:EH30"/>
    <mergeCell ref="EI29:EI30"/>
    <mergeCell ref="EJ29:EJ30"/>
    <mergeCell ref="EK29:EK30"/>
    <mergeCell ref="EL29:EL30"/>
    <mergeCell ref="EM29:EM30"/>
    <mergeCell ref="EB29:EB30"/>
    <mergeCell ref="EC29:EC30"/>
    <mergeCell ref="ED29:ED30"/>
    <mergeCell ref="EE29:EE30"/>
    <mergeCell ref="EF29:EF30"/>
    <mergeCell ref="EG29:EG30"/>
    <mergeCell ref="DV29:DV30"/>
    <mergeCell ref="DW29:DW30"/>
    <mergeCell ref="DX29:DX30"/>
    <mergeCell ref="DY29:DY30"/>
    <mergeCell ref="DZ29:DZ30"/>
    <mergeCell ref="EA29:EA30"/>
    <mergeCell ref="DP29:DP30"/>
    <mergeCell ref="DQ29:DQ30"/>
    <mergeCell ref="DR29:DR30"/>
    <mergeCell ref="DS29:DS30"/>
    <mergeCell ref="DT29:DT30"/>
    <mergeCell ref="DU29:DU30"/>
    <mergeCell ref="DJ29:DJ30"/>
    <mergeCell ref="DK29:DK30"/>
    <mergeCell ref="DL29:DL30"/>
    <mergeCell ref="DM29:DM30"/>
    <mergeCell ref="DN29:DN30"/>
    <mergeCell ref="DO29:DO30"/>
    <mergeCell ref="DD29:DD30"/>
    <mergeCell ref="DE29:DE30"/>
    <mergeCell ref="DF29:DF30"/>
    <mergeCell ref="DG29:DG30"/>
    <mergeCell ref="DH29:DH30"/>
    <mergeCell ref="DI29:DI30"/>
    <mergeCell ref="CX29:CX30"/>
    <mergeCell ref="CY29:CY30"/>
    <mergeCell ref="CZ29:CZ30"/>
    <mergeCell ref="DA29:DA30"/>
    <mergeCell ref="DB29:DB30"/>
    <mergeCell ref="DC29:DC30"/>
    <mergeCell ref="CR29:CR30"/>
    <mergeCell ref="CS29:CS30"/>
    <mergeCell ref="CT29:CT30"/>
    <mergeCell ref="CU29:CU30"/>
    <mergeCell ref="CV29:CV30"/>
    <mergeCell ref="CW29:CW30"/>
    <mergeCell ref="CL29:CL30"/>
    <mergeCell ref="CM29:CM30"/>
    <mergeCell ref="CN29:CN30"/>
    <mergeCell ref="CO29:CO30"/>
    <mergeCell ref="CP29:CP30"/>
    <mergeCell ref="CQ29:CQ30"/>
    <mergeCell ref="CF29:CF30"/>
    <mergeCell ref="CG29:CG30"/>
    <mergeCell ref="CH29:CH30"/>
    <mergeCell ref="CI29:CI30"/>
    <mergeCell ref="CJ29:CJ30"/>
    <mergeCell ref="CK29:CK30"/>
    <mergeCell ref="BZ29:BZ30"/>
    <mergeCell ref="CA29:CA30"/>
    <mergeCell ref="CB29:CB30"/>
    <mergeCell ref="CC29:CC30"/>
    <mergeCell ref="CD29:CD30"/>
    <mergeCell ref="CE29:CE30"/>
    <mergeCell ref="BO29:BO30"/>
    <mergeCell ref="BP29:BP30"/>
    <mergeCell ref="BT29:BT30"/>
    <mergeCell ref="BW29:BW30"/>
    <mergeCell ref="BX29:BX30"/>
    <mergeCell ref="BY29:BY30"/>
    <mergeCell ref="HO26:IV28"/>
    <mergeCell ref="A29:B30"/>
    <mergeCell ref="O29:O30"/>
    <mergeCell ref="AO29:AO30"/>
    <mergeCell ref="AT29:AT30"/>
    <mergeCell ref="AU29:AU30"/>
    <mergeCell ref="AV29:AV30"/>
    <mergeCell ref="AW29:AW30"/>
    <mergeCell ref="AX29:AX30"/>
    <mergeCell ref="BD29:BD30"/>
    <mergeCell ref="A26:AJ28"/>
    <mergeCell ref="AL26:BU28"/>
    <mergeCell ref="BW26:DF28"/>
    <mergeCell ref="DH26:EQ28"/>
    <mergeCell ref="ES26:GB28"/>
    <mergeCell ref="GD26:HM28"/>
    <mergeCell ref="A8:B10"/>
    <mergeCell ref="A11:B13"/>
    <mergeCell ref="A14:B16"/>
    <mergeCell ref="A17:B19"/>
    <mergeCell ref="A20:B22"/>
    <mergeCell ref="A23:B25"/>
    <mergeCell ref="IS6:IS7"/>
    <mergeCell ref="IT6:IT7"/>
    <mergeCell ref="IU6:IU7"/>
    <mergeCell ref="IV6:IV7"/>
    <mergeCell ref="IW6:IW7"/>
    <mergeCell ref="IX6:IX7"/>
    <mergeCell ref="IM6:IM7"/>
    <mergeCell ref="IN6:IN7"/>
    <mergeCell ref="IO6:IO7"/>
    <mergeCell ref="IP6:IP7"/>
    <mergeCell ref="IQ6:IQ7"/>
    <mergeCell ref="IR6:IR7"/>
    <mergeCell ref="IG6:IG7"/>
    <mergeCell ref="IH6:IH7"/>
    <mergeCell ref="II6:II7"/>
    <mergeCell ref="IJ6:IJ7"/>
    <mergeCell ref="IK6:IK7"/>
    <mergeCell ref="IL6:IL7"/>
    <mergeCell ref="IA6:IA7"/>
    <mergeCell ref="IB6:IB7"/>
    <mergeCell ref="IC6:IC7"/>
    <mergeCell ref="ID6:ID7"/>
    <mergeCell ref="IE6:IE7"/>
    <mergeCell ref="IF6:IF7"/>
    <mergeCell ref="HU6:HU7"/>
    <mergeCell ref="HV6:HV7"/>
    <mergeCell ref="HW6:HW7"/>
    <mergeCell ref="HX6:HX7"/>
    <mergeCell ref="HY6:HY7"/>
    <mergeCell ref="HZ6:HZ7"/>
    <mergeCell ref="HO6:HO7"/>
    <mergeCell ref="HP6:HP7"/>
    <mergeCell ref="HQ6:HQ7"/>
    <mergeCell ref="HR6:HR7"/>
    <mergeCell ref="HS6:HS7"/>
    <mergeCell ref="HT6:HT7"/>
    <mergeCell ref="HI6:HI7"/>
    <mergeCell ref="HJ6:HJ7"/>
    <mergeCell ref="HK6:HK7"/>
    <mergeCell ref="HL6:HL7"/>
    <mergeCell ref="HM6:HM7"/>
    <mergeCell ref="HN6:HN7"/>
    <mergeCell ref="HC6:HC7"/>
    <mergeCell ref="HD6:HD7"/>
    <mergeCell ref="HE6:HE7"/>
    <mergeCell ref="HF6:HF7"/>
    <mergeCell ref="HG6:HG7"/>
    <mergeCell ref="HH6:HH7"/>
    <mergeCell ref="GW6:GW7"/>
    <mergeCell ref="GX6:GX7"/>
    <mergeCell ref="GY6:GY7"/>
    <mergeCell ref="GZ6:GZ7"/>
    <mergeCell ref="HA6:HA7"/>
    <mergeCell ref="HB6:HB7"/>
    <mergeCell ref="GQ6:GQ7"/>
    <mergeCell ref="GR6:GR7"/>
    <mergeCell ref="GS6:GS7"/>
    <mergeCell ref="GT6:GT7"/>
    <mergeCell ref="GU6:GU7"/>
    <mergeCell ref="GV6:GV7"/>
    <mergeCell ref="GK6:GK7"/>
    <mergeCell ref="GL6:GL7"/>
    <mergeCell ref="GM6:GM7"/>
    <mergeCell ref="GN6:GN7"/>
    <mergeCell ref="GO6:GO7"/>
    <mergeCell ref="GP6:GP7"/>
    <mergeCell ref="GE6:GE7"/>
    <mergeCell ref="GF6:GF7"/>
    <mergeCell ref="GG6:GG7"/>
    <mergeCell ref="GH6:GH7"/>
    <mergeCell ref="GI6:GI7"/>
    <mergeCell ref="GJ6:GJ7"/>
    <mergeCell ref="FY6:FY7"/>
    <mergeCell ref="FZ6:FZ7"/>
    <mergeCell ref="GA6:GA7"/>
    <mergeCell ref="GB6:GB7"/>
    <mergeCell ref="GC6:GC7"/>
    <mergeCell ref="GD6:GD7"/>
    <mergeCell ref="FS6:FS7"/>
    <mergeCell ref="FT6:FT7"/>
    <mergeCell ref="FU6:FU7"/>
    <mergeCell ref="FV6:FV7"/>
    <mergeCell ref="FW6:FW7"/>
    <mergeCell ref="FX6:FX7"/>
    <mergeCell ref="FM6:FM7"/>
    <mergeCell ref="FN6:FN7"/>
    <mergeCell ref="FO6:FO7"/>
    <mergeCell ref="FP6:FP7"/>
    <mergeCell ref="FQ6:FQ7"/>
    <mergeCell ref="FR6:FR7"/>
    <mergeCell ref="FG6:FG7"/>
    <mergeCell ref="FH6:FH7"/>
    <mergeCell ref="FI6:FI7"/>
    <mergeCell ref="FJ6:FJ7"/>
    <mergeCell ref="FK6:FK7"/>
    <mergeCell ref="FL6:FL7"/>
    <mergeCell ref="FA6:FA7"/>
    <mergeCell ref="FB6:FB7"/>
    <mergeCell ref="FC6:FC7"/>
    <mergeCell ref="FD6:FD7"/>
    <mergeCell ref="FE6:FE7"/>
    <mergeCell ref="FF6:FF7"/>
    <mergeCell ref="EU6:EU7"/>
    <mergeCell ref="EV6:EV7"/>
    <mergeCell ref="EW6:EW7"/>
    <mergeCell ref="EX6:EX7"/>
    <mergeCell ref="EY6:EY7"/>
    <mergeCell ref="EZ6:EZ7"/>
    <mergeCell ref="EO6:EO7"/>
    <mergeCell ref="EP6:EP7"/>
    <mergeCell ref="EQ6:EQ7"/>
    <mergeCell ref="ER6:ER7"/>
    <mergeCell ref="ES6:ES7"/>
    <mergeCell ref="ET6:ET7"/>
    <mergeCell ref="EI6:EI7"/>
    <mergeCell ref="EJ6:EJ7"/>
    <mergeCell ref="EK6:EK7"/>
    <mergeCell ref="EL6:EL7"/>
    <mergeCell ref="EM6:EM7"/>
    <mergeCell ref="EN6:EN7"/>
    <mergeCell ref="EC6:EC7"/>
    <mergeCell ref="ED6:ED7"/>
    <mergeCell ref="EE6:EE7"/>
    <mergeCell ref="EF6:EF7"/>
    <mergeCell ref="EG6:EG7"/>
    <mergeCell ref="EH6:EH7"/>
    <mergeCell ref="DW6:DW7"/>
    <mergeCell ref="DX6:DX7"/>
    <mergeCell ref="DY6:DY7"/>
    <mergeCell ref="DZ6:DZ7"/>
    <mergeCell ref="EA6:EA7"/>
    <mergeCell ref="EB6:EB7"/>
    <mergeCell ref="DQ6:DQ7"/>
    <mergeCell ref="DR6:DR7"/>
    <mergeCell ref="DS6:DS7"/>
    <mergeCell ref="DT6:DT7"/>
    <mergeCell ref="DU6:DU7"/>
    <mergeCell ref="DV6:DV7"/>
    <mergeCell ref="DK6:DK7"/>
    <mergeCell ref="DL6:DL7"/>
    <mergeCell ref="DM6:DM7"/>
    <mergeCell ref="DN6:DN7"/>
    <mergeCell ref="DO6:DO7"/>
    <mergeCell ref="DP6:DP7"/>
    <mergeCell ref="DE6:DE7"/>
    <mergeCell ref="DF6:DF7"/>
    <mergeCell ref="DG6:DG7"/>
    <mergeCell ref="DH6:DH7"/>
    <mergeCell ref="DI6:DI7"/>
    <mergeCell ref="DJ6:DJ7"/>
    <mergeCell ref="CY6:CY7"/>
    <mergeCell ref="CZ6:CZ7"/>
    <mergeCell ref="DA6:DA7"/>
    <mergeCell ref="DB6:DB7"/>
    <mergeCell ref="DC6:DC7"/>
    <mergeCell ref="DD6:DD7"/>
    <mergeCell ref="CS6:CS7"/>
    <mergeCell ref="CT6:CT7"/>
    <mergeCell ref="CU6:CU7"/>
    <mergeCell ref="CV6:CV7"/>
    <mergeCell ref="CW6:CW7"/>
    <mergeCell ref="CX6:CX7"/>
    <mergeCell ref="CM6:CM7"/>
    <mergeCell ref="CN6:CN7"/>
    <mergeCell ref="CO6:CO7"/>
    <mergeCell ref="CP6:CP7"/>
    <mergeCell ref="CQ6:CQ7"/>
    <mergeCell ref="CR6:CR7"/>
    <mergeCell ref="CG6:CG7"/>
    <mergeCell ref="CH6:CH7"/>
    <mergeCell ref="CI6:CI7"/>
    <mergeCell ref="CJ6:CJ7"/>
    <mergeCell ref="CK6:CK7"/>
    <mergeCell ref="CL6:CL7"/>
    <mergeCell ref="CA6:CA7"/>
    <mergeCell ref="CB6:CB7"/>
    <mergeCell ref="CC6:CC7"/>
    <mergeCell ref="CD6:CD7"/>
    <mergeCell ref="CE6:CE7"/>
    <mergeCell ref="CF6:CF7"/>
    <mergeCell ref="BU6:BU7"/>
    <mergeCell ref="BV6:BV7"/>
    <mergeCell ref="BW6:BW7"/>
    <mergeCell ref="BX6:BX7"/>
    <mergeCell ref="BY6:BY7"/>
    <mergeCell ref="BZ6:BZ7"/>
    <mergeCell ref="BO6:BO7"/>
    <mergeCell ref="BP6:BP7"/>
    <mergeCell ref="BQ6:BQ7"/>
    <mergeCell ref="BR6:BR7"/>
    <mergeCell ref="BS6:BS7"/>
    <mergeCell ref="BT6:BT7"/>
    <mergeCell ref="BI6:BI7"/>
    <mergeCell ref="BJ6:BJ7"/>
    <mergeCell ref="BK6:BK7"/>
    <mergeCell ref="BL6:BL7"/>
    <mergeCell ref="BM6:BM7"/>
    <mergeCell ref="BN6:BN7"/>
    <mergeCell ref="BC6:BC7"/>
    <mergeCell ref="BD6:BD7"/>
    <mergeCell ref="BE6:BE7"/>
    <mergeCell ref="BF6:BF7"/>
    <mergeCell ref="BG6:BG7"/>
    <mergeCell ref="BH6:BH7"/>
    <mergeCell ref="AW6:AW7"/>
    <mergeCell ref="AX6:AX7"/>
    <mergeCell ref="AY6:AY7"/>
    <mergeCell ref="AZ6:AZ7"/>
    <mergeCell ref="BA6:BA7"/>
    <mergeCell ref="BB6:BB7"/>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A1:AJ2"/>
    <mergeCell ref="AK1:BT2"/>
    <mergeCell ref="BU1:DD2"/>
    <mergeCell ref="DE1:EN2"/>
    <mergeCell ref="EO1:FX2"/>
    <mergeCell ref="A6:B7"/>
    <mergeCell ref="C6:C7"/>
    <mergeCell ref="D6:D7"/>
    <mergeCell ref="E6:E7"/>
    <mergeCell ref="F6:F7"/>
  </mergeCells>
  <conditionalFormatting sqref="C29:IV30">
    <cfRule type="containsText" dxfId="4" priority="5" operator="containsText" text="oui">
      <formula>NOT(ISERROR(SEARCH("oui",C29)))</formula>
    </cfRule>
  </conditionalFormatting>
  <conditionalFormatting sqref="C29:IV30">
    <cfRule type="containsText" dxfId="3" priority="3" operator="containsText" text="non">
      <formula>NOT(ISERROR(SEARCH("non",C29)))</formula>
    </cfRule>
    <cfRule type="containsText" dxfId="2" priority="4" operator="containsText" text="non">
      <formula>NOT(ISERROR(SEARCH("non",C29)))</formula>
    </cfRule>
  </conditionalFormatting>
  <conditionalFormatting sqref="C53:IV56">
    <cfRule type="containsText" dxfId="1" priority="2" operator="containsText" text="manque personnel">
      <formula>NOT(ISERROR(SEARCH("manque personnel",C53)))</formula>
    </cfRule>
  </conditionalFormatting>
  <conditionalFormatting sqref="C53:IV56">
    <cfRule type="containsText" dxfId="0" priority="1" operator="containsText" text="planning">
      <formula>NOT(ISERROR(SEARCH("planning",C53)))</formula>
    </cfRule>
  </conditionalFormatting>
  <dataValidations count="3">
    <dataValidation type="list" allowBlank="1" showInputMessage="1" showErrorMessage="1" sqref="C29:IV30 IY29:SR30 SU29:ACN30 ACQ29:AMJ30 AMM29:AWF30 AWI29:BGB30 BGE29:BPX30 BQA29:BZT30 BZW29:CJP30 CJS29:CTL30 CTO29:DDH30 DDK29:DND30 DNG29:DWZ30 DXC29:EGV30 EGY29:EQR30 EQU29:FAN30 FAQ29:FKJ30 FKM29:FUF30 FUI29:GEB30 GEE29:GNX30 GOA29:GXT30 GXW29:HHP30 HHS29:HRL30 HRO29:IBH30 IBK29:ILD30 ILG29:IUZ30 IVC29:JEV30 JEY29:JOR30 JOU29:JYN30 JYQ29:KIJ30 KIM29:KSF30 KSI29:LCB30 LCE29:LLX30 LMA29:LVT30 LVW29:MFP30 MFS29:MPL30 MPO29:MZH30 MZK29:NJD30 NJG29:NSZ30 NTC29:OCV30 OCY29:OMR30 OMU29:OWN30 OWQ29:PGJ30 PGM29:PQF30 PQI29:QAB30 QAE29:QJX30 QKA29:QTT30 QTW29:RDP30 RDS29:RNL30 RNO29:RXH30 RXK29:SHD30 SHG29:SQZ30 SRC29:TAV30 TAY29:TKR30 TKU29:TUN30 TUQ29:UEJ30 UEM29:UOF30 UOI29:UYB30 UYE29:VHX30 VIA29:VRT30 VRW29:WBP30 WBS29:WLL30 WLO29:WVH30 WVK29:XFD30 C65565:IV65566 IY65565:SR65566 SU65565:ACN65566 ACQ65565:AMJ65566 AMM65565:AWF65566 AWI65565:BGB65566 BGE65565:BPX65566 BQA65565:BZT65566 BZW65565:CJP65566 CJS65565:CTL65566 CTO65565:DDH65566 DDK65565:DND65566 DNG65565:DWZ65566 DXC65565:EGV65566 EGY65565:EQR65566 EQU65565:FAN65566 FAQ65565:FKJ65566 FKM65565:FUF65566 FUI65565:GEB65566 GEE65565:GNX65566 GOA65565:GXT65566 GXW65565:HHP65566 HHS65565:HRL65566 HRO65565:IBH65566 IBK65565:ILD65566 ILG65565:IUZ65566 IVC65565:JEV65566 JEY65565:JOR65566 JOU65565:JYN65566 JYQ65565:KIJ65566 KIM65565:KSF65566 KSI65565:LCB65566 LCE65565:LLX65566 LMA65565:LVT65566 LVW65565:MFP65566 MFS65565:MPL65566 MPO65565:MZH65566 MZK65565:NJD65566 NJG65565:NSZ65566 NTC65565:OCV65566 OCY65565:OMR65566 OMU65565:OWN65566 OWQ65565:PGJ65566 PGM65565:PQF65566 PQI65565:QAB65566 QAE65565:QJX65566 QKA65565:QTT65566 QTW65565:RDP65566 RDS65565:RNL65566 RNO65565:RXH65566 RXK65565:SHD65566 SHG65565:SQZ65566 SRC65565:TAV65566 TAY65565:TKR65566 TKU65565:TUN65566 TUQ65565:UEJ65566 UEM65565:UOF65566 UOI65565:UYB65566 UYE65565:VHX65566 VIA65565:VRT65566 VRW65565:WBP65566 WBS65565:WLL65566 WLO65565:WVH65566 WVK65565:XFD65566 C131101:IV131102 IY131101:SR131102 SU131101:ACN131102 ACQ131101:AMJ131102 AMM131101:AWF131102 AWI131101:BGB131102 BGE131101:BPX131102 BQA131101:BZT131102 BZW131101:CJP131102 CJS131101:CTL131102 CTO131101:DDH131102 DDK131101:DND131102 DNG131101:DWZ131102 DXC131101:EGV131102 EGY131101:EQR131102 EQU131101:FAN131102 FAQ131101:FKJ131102 FKM131101:FUF131102 FUI131101:GEB131102 GEE131101:GNX131102 GOA131101:GXT131102 GXW131101:HHP131102 HHS131101:HRL131102 HRO131101:IBH131102 IBK131101:ILD131102 ILG131101:IUZ131102 IVC131101:JEV131102 JEY131101:JOR131102 JOU131101:JYN131102 JYQ131101:KIJ131102 KIM131101:KSF131102 KSI131101:LCB131102 LCE131101:LLX131102 LMA131101:LVT131102 LVW131101:MFP131102 MFS131101:MPL131102 MPO131101:MZH131102 MZK131101:NJD131102 NJG131101:NSZ131102 NTC131101:OCV131102 OCY131101:OMR131102 OMU131101:OWN131102 OWQ131101:PGJ131102 PGM131101:PQF131102 PQI131101:QAB131102 QAE131101:QJX131102 QKA131101:QTT131102 QTW131101:RDP131102 RDS131101:RNL131102 RNO131101:RXH131102 RXK131101:SHD131102 SHG131101:SQZ131102 SRC131101:TAV131102 TAY131101:TKR131102 TKU131101:TUN131102 TUQ131101:UEJ131102 UEM131101:UOF131102 UOI131101:UYB131102 UYE131101:VHX131102 VIA131101:VRT131102 VRW131101:WBP131102 WBS131101:WLL131102 WLO131101:WVH131102 WVK131101:XFD131102 C196637:IV196638 IY196637:SR196638 SU196637:ACN196638 ACQ196637:AMJ196638 AMM196637:AWF196638 AWI196637:BGB196638 BGE196637:BPX196638 BQA196637:BZT196638 BZW196637:CJP196638 CJS196637:CTL196638 CTO196637:DDH196638 DDK196637:DND196638 DNG196637:DWZ196638 DXC196637:EGV196638 EGY196637:EQR196638 EQU196637:FAN196638 FAQ196637:FKJ196638 FKM196637:FUF196638 FUI196637:GEB196638 GEE196637:GNX196638 GOA196637:GXT196638 GXW196637:HHP196638 HHS196637:HRL196638 HRO196637:IBH196638 IBK196637:ILD196638 ILG196637:IUZ196638 IVC196637:JEV196638 JEY196637:JOR196638 JOU196637:JYN196638 JYQ196637:KIJ196638 KIM196637:KSF196638 KSI196637:LCB196638 LCE196637:LLX196638 LMA196637:LVT196638 LVW196637:MFP196638 MFS196637:MPL196638 MPO196637:MZH196638 MZK196637:NJD196638 NJG196637:NSZ196638 NTC196637:OCV196638 OCY196637:OMR196638 OMU196637:OWN196638 OWQ196637:PGJ196638 PGM196637:PQF196638 PQI196637:QAB196638 QAE196637:QJX196638 QKA196637:QTT196638 QTW196637:RDP196638 RDS196637:RNL196638 RNO196637:RXH196638 RXK196637:SHD196638 SHG196637:SQZ196638 SRC196637:TAV196638 TAY196637:TKR196638 TKU196637:TUN196638 TUQ196637:UEJ196638 UEM196637:UOF196638 UOI196637:UYB196638 UYE196637:VHX196638 VIA196637:VRT196638 VRW196637:WBP196638 WBS196637:WLL196638 WLO196637:WVH196638 WVK196637:XFD196638 C262173:IV262174 IY262173:SR262174 SU262173:ACN262174 ACQ262173:AMJ262174 AMM262173:AWF262174 AWI262173:BGB262174 BGE262173:BPX262174 BQA262173:BZT262174 BZW262173:CJP262174 CJS262173:CTL262174 CTO262173:DDH262174 DDK262173:DND262174 DNG262173:DWZ262174 DXC262173:EGV262174 EGY262173:EQR262174 EQU262173:FAN262174 FAQ262173:FKJ262174 FKM262173:FUF262174 FUI262173:GEB262174 GEE262173:GNX262174 GOA262173:GXT262174 GXW262173:HHP262174 HHS262173:HRL262174 HRO262173:IBH262174 IBK262173:ILD262174 ILG262173:IUZ262174 IVC262173:JEV262174 JEY262173:JOR262174 JOU262173:JYN262174 JYQ262173:KIJ262174 KIM262173:KSF262174 KSI262173:LCB262174 LCE262173:LLX262174 LMA262173:LVT262174 LVW262173:MFP262174 MFS262173:MPL262174 MPO262173:MZH262174 MZK262173:NJD262174 NJG262173:NSZ262174 NTC262173:OCV262174 OCY262173:OMR262174 OMU262173:OWN262174 OWQ262173:PGJ262174 PGM262173:PQF262174 PQI262173:QAB262174 QAE262173:QJX262174 QKA262173:QTT262174 QTW262173:RDP262174 RDS262173:RNL262174 RNO262173:RXH262174 RXK262173:SHD262174 SHG262173:SQZ262174 SRC262173:TAV262174 TAY262173:TKR262174 TKU262173:TUN262174 TUQ262173:UEJ262174 UEM262173:UOF262174 UOI262173:UYB262174 UYE262173:VHX262174 VIA262173:VRT262174 VRW262173:WBP262174 WBS262173:WLL262174 WLO262173:WVH262174 WVK262173:XFD262174 C327709:IV327710 IY327709:SR327710 SU327709:ACN327710 ACQ327709:AMJ327710 AMM327709:AWF327710 AWI327709:BGB327710 BGE327709:BPX327710 BQA327709:BZT327710 BZW327709:CJP327710 CJS327709:CTL327710 CTO327709:DDH327710 DDK327709:DND327710 DNG327709:DWZ327710 DXC327709:EGV327710 EGY327709:EQR327710 EQU327709:FAN327710 FAQ327709:FKJ327710 FKM327709:FUF327710 FUI327709:GEB327710 GEE327709:GNX327710 GOA327709:GXT327710 GXW327709:HHP327710 HHS327709:HRL327710 HRO327709:IBH327710 IBK327709:ILD327710 ILG327709:IUZ327710 IVC327709:JEV327710 JEY327709:JOR327710 JOU327709:JYN327710 JYQ327709:KIJ327710 KIM327709:KSF327710 KSI327709:LCB327710 LCE327709:LLX327710 LMA327709:LVT327710 LVW327709:MFP327710 MFS327709:MPL327710 MPO327709:MZH327710 MZK327709:NJD327710 NJG327709:NSZ327710 NTC327709:OCV327710 OCY327709:OMR327710 OMU327709:OWN327710 OWQ327709:PGJ327710 PGM327709:PQF327710 PQI327709:QAB327710 QAE327709:QJX327710 QKA327709:QTT327710 QTW327709:RDP327710 RDS327709:RNL327710 RNO327709:RXH327710 RXK327709:SHD327710 SHG327709:SQZ327710 SRC327709:TAV327710 TAY327709:TKR327710 TKU327709:TUN327710 TUQ327709:UEJ327710 UEM327709:UOF327710 UOI327709:UYB327710 UYE327709:VHX327710 VIA327709:VRT327710 VRW327709:WBP327710 WBS327709:WLL327710 WLO327709:WVH327710 WVK327709:XFD327710 C393245:IV393246 IY393245:SR393246 SU393245:ACN393246 ACQ393245:AMJ393246 AMM393245:AWF393246 AWI393245:BGB393246 BGE393245:BPX393246 BQA393245:BZT393246 BZW393245:CJP393246 CJS393245:CTL393246 CTO393245:DDH393246 DDK393245:DND393246 DNG393245:DWZ393246 DXC393245:EGV393246 EGY393245:EQR393246 EQU393245:FAN393246 FAQ393245:FKJ393246 FKM393245:FUF393246 FUI393245:GEB393246 GEE393245:GNX393246 GOA393245:GXT393246 GXW393245:HHP393246 HHS393245:HRL393246 HRO393245:IBH393246 IBK393245:ILD393246 ILG393245:IUZ393246 IVC393245:JEV393246 JEY393245:JOR393246 JOU393245:JYN393246 JYQ393245:KIJ393246 KIM393245:KSF393246 KSI393245:LCB393246 LCE393245:LLX393246 LMA393245:LVT393246 LVW393245:MFP393246 MFS393245:MPL393246 MPO393245:MZH393246 MZK393245:NJD393246 NJG393245:NSZ393246 NTC393245:OCV393246 OCY393245:OMR393246 OMU393245:OWN393246 OWQ393245:PGJ393246 PGM393245:PQF393246 PQI393245:QAB393246 QAE393245:QJX393246 QKA393245:QTT393246 QTW393245:RDP393246 RDS393245:RNL393246 RNO393245:RXH393246 RXK393245:SHD393246 SHG393245:SQZ393246 SRC393245:TAV393246 TAY393245:TKR393246 TKU393245:TUN393246 TUQ393245:UEJ393246 UEM393245:UOF393246 UOI393245:UYB393246 UYE393245:VHX393246 VIA393245:VRT393246 VRW393245:WBP393246 WBS393245:WLL393246 WLO393245:WVH393246 WVK393245:XFD393246 C458781:IV458782 IY458781:SR458782 SU458781:ACN458782 ACQ458781:AMJ458782 AMM458781:AWF458782 AWI458781:BGB458782 BGE458781:BPX458782 BQA458781:BZT458782 BZW458781:CJP458782 CJS458781:CTL458782 CTO458781:DDH458782 DDK458781:DND458782 DNG458781:DWZ458782 DXC458781:EGV458782 EGY458781:EQR458782 EQU458781:FAN458782 FAQ458781:FKJ458782 FKM458781:FUF458782 FUI458781:GEB458782 GEE458781:GNX458782 GOA458781:GXT458782 GXW458781:HHP458782 HHS458781:HRL458782 HRO458781:IBH458782 IBK458781:ILD458782 ILG458781:IUZ458782 IVC458781:JEV458782 JEY458781:JOR458782 JOU458781:JYN458782 JYQ458781:KIJ458782 KIM458781:KSF458782 KSI458781:LCB458782 LCE458781:LLX458782 LMA458781:LVT458782 LVW458781:MFP458782 MFS458781:MPL458782 MPO458781:MZH458782 MZK458781:NJD458782 NJG458781:NSZ458782 NTC458781:OCV458782 OCY458781:OMR458782 OMU458781:OWN458782 OWQ458781:PGJ458782 PGM458781:PQF458782 PQI458781:QAB458782 QAE458781:QJX458782 QKA458781:QTT458782 QTW458781:RDP458782 RDS458781:RNL458782 RNO458781:RXH458782 RXK458781:SHD458782 SHG458781:SQZ458782 SRC458781:TAV458782 TAY458781:TKR458782 TKU458781:TUN458782 TUQ458781:UEJ458782 UEM458781:UOF458782 UOI458781:UYB458782 UYE458781:VHX458782 VIA458781:VRT458782 VRW458781:WBP458782 WBS458781:WLL458782 WLO458781:WVH458782 WVK458781:XFD458782 C524317:IV524318 IY524317:SR524318 SU524317:ACN524318 ACQ524317:AMJ524318 AMM524317:AWF524318 AWI524317:BGB524318 BGE524317:BPX524318 BQA524317:BZT524318 BZW524317:CJP524318 CJS524317:CTL524318 CTO524317:DDH524318 DDK524317:DND524318 DNG524317:DWZ524318 DXC524317:EGV524318 EGY524317:EQR524318 EQU524317:FAN524318 FAQ524317:FKJ524318 FKM524317:FUF524318 FUI524317:GEB524318 GEE524317:GNX524318 GOA524317:GXT524318 GXW524317:HHP524318 HHS524317:HRL524318 HRO524317:IBH524318 IBK524317:ILD524318 ILG524317:IUZ524318 IVC524317:JEV524318 JEY524317:JOR524318 JOU524317:JYN524318 JYQ524317:KIJ524318 KIM524317:KSF524318 KSI524317:LCB524318 LCE524317:LLX524318 LMA524317:LVT524318 LVW524317:MFP524318 MFS524317:MPL524318 MPO524317:MZH524318 MZK524317:NJD524318 NJG524317:NSZ524318 NTC524317:OCV524318 OCY524317:OMR524318 OMU524317:OWN524318 OWQ524317:PGJ524318 PGM524317:PQF524318 PQI524317:QAB524318 QAE524317:QJX524318 QKA524317:QTT524318 QTW524317:RDP524318 RDS524317:RNL524318 RNO524317:RXH524318 RXK524317:SHD524318 SHG524317:SQZ524318 SRC524317:TAV524318 TAY524317:TKR524318 TKU524317:TUN524318 TUQ524317:UEJ524318 UEM524317:UOF524318 UOI524317:UYB524318 UYE524317:VHX524318 VIA524317:VRT524318 VRW524317:WBP524318 WBS524317:WLL524318 WLO524317:WVH524318 WVK524317:XFD524318 C589853:IV589854 IY589853:SR589854 SU589853:ACN589854 ACQ589853:AMJ589854 AMM589853:AWF589854 AWI589853:BGB589854 BGE589853:BPX589854 BQA589853:BZT589854 BZW589853:CJP589854 CJS589853:CTL589854 CTO589853:DDH589854 DDK589853:DND589854 DNG589853:DWZ589854 DXC589853:EGV589854 EGY589853:EQR589854 EQU589853:FAN589854 FAQ589853:FKJ589854 FKM589853:FUF589854 FUI589853:GEB589854 GEE589853:GNX589854 GOA589853:GXT589854 GXW589853:HHP589854 HHS589853:HRL589854 HRO589853:IBH589854 IBK589853:ILD589854 ILG589853:IUZ589854 IVC589853:JEV589854 JEY589853:JOR589854 JOU589853:JYN589854 JYQ589853:KIJ589854 KIM589853:KSF589854 KSI589853:LCB589854 LCE589853:LLX589854 LMA589853:LVT589854 LVW589853:MFP589854 MFS589853:MPL589854 MPO589853:MZH589854 MZK589853:NJD589854 NJG589853:NSZ589854 NTC589853:OCV589854 OCY589853:OMR589854 OMU589853:OWN589854 OWQ589853:PGJ589854 PGM589853:PQF589854 PQI589853:QAB589854 QAE589853:QJX589854 QKA589853:QTT589854 QTW589853:RDP589854 RDS589853:RNL589854 RNO589853:RXH589854 RXK589853:SHD589854 SHG589853:SQZ589854 SRC589853:TAV589854 TAY589853:TKR589854 TKU589853:TUN589854 TUQ589853:UEJ589854 UEM589853:UOF589854 UOI589853:UYB589854 UYE589853:VHX589854 VIA589853:VRT589854 VRW589853:WBP589854 WBS589853:WLL589854 WLO589853:WVH589854 WVK589853:XFD589854 C655389:IV655390 IY655389:SR655390 SU655389:ACN655390 ACQ655389:AMJ655390 AMM655389:AWF655390 AWI655389:BGB655390 BGE655389:BPX655390 BQA655389:BZT655390 BZW655389:CJP655390 CJS655389:CTL655390 CTO655389:DDH655390 DDK655389:DND655390 DNG655389:DWZ655390 DXC655389:EGV655390 EGY655389:EQR655390 EQU655389:FAN655390 FAQ655389:FKJ655390 FKM655389:FUF655390 FUI655389:GEB655390 GEE655389:GNX655390 GOA655389:GXT655390 GXW655389:HHP655390 HHS655389:HRL655390 HRO655389:IBH655390 IBK655389:ILD655390 ILG655389:IUZ655390 IVC655389:JEV655390 JEY655389:JOR655390 JOU655389:JYN655390 JYQ655389:KIJ655390 KIM655389:KSF655390 KSI655389:LCB655390 LCE655389:LLX655390 LMA655389:LVT655390 LVW655389:MFP655390 MFS655389:MPL655390 MPO655389:MZH655390 MZK655389:NJD655390 NJG655389:NSZ655390 NTC655389:OCV655390 OCY655389:OMR655390 OMU655389:OWN655390 OWQ655389:PGJ655390 PGM655389:PQF655390 PQI655389:QAB655390 QAE655389:QJX655390 QKA655389:QTT655390 QTW655389:RDP655390 RDS655389:RNL655390 RNO655389:RXH655390 RXK655389:SHD655390 SHG655389:SQZ655390 SRC655389:TAV655390 TAY655389:TKR655390 TKU655389:TUN655390 TUQ655389:UEJ655390 UEM655389:UOF655390 UOI655389:UYB655390 UYE655389:VHX655390 VIA655389:VRT655390 VRW655389:WBP655390 WBS655389:WLL655390 WLO655389:WVH655390 WVK655389:XFD655390 C720925:IV720926 IY720925:SR720926 SU720925:ACN720926 ACQ720925:AMJ720926 AMM720925:AWF720926 AWI720925:BGB720926 BGE720925:BPX720926 BQA720925:BZT720926 BZW720925:CJP720926 CJS720925:CTL720926 CTO720925:DDH720926 DDK720925:DND720926 DNG720925:DWZ720926 DXC720925:EGV720926 EGY720925:EQR720926 EQU720925:FAN720926 FAQ720925:FKJ720926 FKM720925:FUF720926 FUI720925:GEB720926 GEE720925:GNX720926 GOA720925:GXT720926 GXW720925:HHP720926 HHS720925:HRL720926 HRO720925:IBH720926 IBK720925:ILD720926 ILG720925:IUZ720926 IVC720925:JEV720926 JEY720925:JOR720926 JOU720925:JYN720926 JYQ720925:KIJ720926 KIM720925:KSF720926 KSI720925:LCB720926 LCE720925:LLX720926 LMA720925:LVT720926 LVW720925:MFP720926 MFS720925:MPL720926 MPO720925:MZH720926 MZK720925:NJD720926 NJG720925:NSZ720926 NTC720925:OCV720926 OCY720925:OMR720926 OMU720925:OWN720926 OWQ720925:PGJ720926 PGM720925:PQF720926 PQI720925:QAB720926 QAE720925:QJX720926 QKA720925:QTT720926 QTW720925:RDP720926 RDS720925:RNL720926 RNO720925:RXH720926 RXK720925:SHD720926 SHG720925:SQZ720926 SRC720925:TAV720926 TAY720925:TKR720926 TKU720925:TUN720926 TUQ720925:UEJ720926 UEM720925:UOF720926 UOI720925:UYB720926 UYE720925:VHX720926 VIA720925:VRT720926 VRW720925:WBP720926 WBS720925:WLL720926 WLO720925:WVH720926 WVK720925:XFD720926 C786461:IV786462 IY786461:SR786462 SU786461:ACN786462 ACQ786461:AMJ786462 AMM786461:AWF786462 AWI786461:BGB786462 BGE786461:BPX786462 BQA786461:BZT786462 BZW786461:CJP786462 CJS786461:CTL786462 CTO786461:DDH786462 DDK786461:DND786462 DNG786461:DWZ786462 DXC786461:EGV786462 EGY786461:EQR786462 EQU786461:FAN786462 FAQ786461:FKJ786462 FKM786461:FUF786462 FUI786461:GEB786462 GEE786461:GNX786462 GOA786461:GXT786462 GXW786461:HHP786462 HHS786461:HRL786462 HRO786461:IBH786462 IBK786461:ILD786462 ILG786461:IUZ786462 IVC786461:JEV786462 JEY786461:JOR786462 JOU786461:JYN786462 JYQ786461:KIJ786462 KIM786461:KSF786462 KSI786461:LCB786462 LCE786461:LLX786462 LMA786461:LVT786462 LVW786461:MFP786462 MFS786461:MPL786462 MPO786461:MZH786462 MZK786461:NJD786462 NJG786461:NSZ786462 NTC786461:OCV786462 OCY786461:OMR786462 OMU786461:OWN786462 OWQ786461:PGJ786462 PGM786461:PQF786462 PQI786461:QAB786462 QAE786461:QJX786462 QKA786461:QTT786462 QTW786461:RDP786462 RDS786461:RNL786462 RNO786461:RXH786462 RXK786461:SHD786462 SHG786461:SQZ786462 SRC786461:TAV786462 TAY786461:TKR786462 TKU786461:TUN786462 TUQ786461:UEJ786462 UEM786461:UOF786462 UOI786461:UYB786462 UYE786461:VHX786462 VIA786461:VRT786462 VRW786461:WBP786462 WBS786461:WLL786462 WLO786461:WVH786462 WVK786461:XFD786462 C851997:IV851998 IY851997:SR851998 SU851997:ACN851998 ACQ851997:AMJ851998 AMM851997:AWF851998 AWI851997:BGB851998 BGE851997:BPX851998 BQA851997:BZT851998 BZW851997:CJP851998 CJS851997:CTL851998 CTO851997:DDH851998 DDK851997:DND851998 DNG851997:DWZ851998 DXC851997:EGV851998 EGY851997:EQR851998 EQU851997:FAN851998 FAQ851997:FKJ851998 FKM851997:FUF851998 FUI851997:GEB851998 GEE851997:GNX851998 GOA851997:GXT851998 GXW851997:HHP851998 HHS851997:HRL851998 HRO851997:IBH851998 IBK851997:ILD851998 ILG851997:IUZ851998 IVC851997:JEV851998 JEY851997:JOR851998 JOU851997:JYN851998 JYQ851997:KIJ851998 KIM851997:KSF851998 KSI851997:LCB851998 LCE851997:LLX851998 LMA851997:LVT851998 LVW851997:MFP851998 MFS851997:MPL851998 MPO851997:MZH851998 MZK851997:NJD851998 NJG851997:NSZ851998 NTC851997:OCV851998 OCY851997:OMR851998 OMU851997:OWN851998 OWQ851997:PGJ851998 PGM851997:PQF851998 PQI851997:QAB851998 QAE851997:QJX851998 QKA851997:QTT851998 QTW851997:RDP851998 RDS851997:RNL851998 RNO851997:RXH851998 RXK851997:SHD851998 SHG851997:SQZ851998 SRC851997:TAV851998 TAY851997:TKR851998 TKU851997:TUN851998 TUQ851997:UEJ851998 UEM851997:UOF851998 UOI851997:UYB851998 UYE851997:VHX851998 VIA851997:VRT851998 VRW851997:WBP851998 WBS851997:WLL851998 WLO851997:WVH851998 WVK851997:XFD851998 C917533:IV917534 IY917533:SR917534 SU917533:ACN917534 ACQ917533:AMJ917534 AMM917533:AWF917534 AWI917533:BGB917534 BGE917533:BPX917534 BQA917533:BZT917534 BZW917533:CJP917534 CJS917533:CTL917534 CTO917533:DDH917534 DDK917533:DND917534 DNG917533:DWZ917534 DXC917533:EGV917534 EGY917533:EQR917534 EQU917533:FAN917534 FAQ917533:FKJ917534 FKM917533:FUF917534 FUI917533:GEB917534 GEE917533:GNX917534 GOA917533:GXT917534 GXW917533:HHP917534 HHS917533:HRL917534 HRO917533:IBH917534 IBK917533:ILD917534 ILG917533:IUZ917534 IVC917533:JEV917534 JEY917533:JOR917534 JOU917533:JYN917534 JYQ917533:KIJ917534 KIM917533:KSF917534 KSI917533:LCB917534 LCE917533:LLX917534 LMA917533:LVT917534 LVW917533:MFP917534 MFS917533:MPL917534 MPO917533:MZH917534 MZK917533:NJD917534 NJG917533:NSZ917534 NTC917533:OCV917534 OCY917533:OMR917534 OMU917533:OWN917534 OWQ917533:PGJ917534 PGM917533:PQF917534 PQI917533:QAB917534 QAE917533:QJX917534 QKA917533:QTT917534 QTW917533:RDP917534 RDS917533:RNL917534 RNO917533:RXH917534 RXK917533:SHD917534 SHG917533:SQZ917534 SRC917533:TAV917534 TAY917533:TKR917534 TKU917533:TUN917534 TUQ917533:UEJ917534 UEM917533:UOF917534 UOI917533:UYB917534 UYE917533:VHX917534 VIA917533:VRT917534 VRW917533:WBP917534 WBS917533:WLL917534 WLO917533:WVH917534 WVK917533:XFD917534 C983069:IV983070 IY983069:SR983070 SU983069:ACN983070 ACQ983069:AMJ983070 AMM983069:AWF983070 AWI983069:BGB983070 BGE983069:BPX983070 BQA983069:BZT983070 BZW983069:CJP983070 CJS983069:CTL983070 CTO983069:DDH983070 DDK983069:DND983070 DNG983069:DWZ983070 DXC983069:EGV983070 EGY983069:EQR983070 EQU983069:FAN983070 FAQ983069:FKJ983070 FKM983069:FUF983070 FUI983069:GEB983070 GEE983069:GNX983070 GOA983069:GXT983070 GXW983069:HHP983070 HHS983069:HRL983070 HRO983069:IBH983070 IBK983069:ILD983070 ILG983069:IUZ983070 IVC983069:JEV983070 JEY983069:JOR983070 JOU983069:JYN983070 JYQ983069:KIJ983070 KIM983069:KSF983070 KSI983069:LCB983070 LCE983069:LLX983070 LMA983069:LVT983070 LVW983069:MFP983070 MFS983069:MPL983070 MPO983069:MZH983070 MZK983069:NJD983070 NJG983069:NSZ983070 NTC983069:OCV983070 OCY983069:OMR983070 OMU983069:OWN983070 OWQ983069:PGJ983070 PGM983069:PQF983070 PQI983069:QAB983070 QAE983069:QJX983070 QKA983069:QTT983070 QTW983069:RDP983070 RDS983069:RNL983070 RNO983069:RXH983070 RXK983069:SHD983070 SHG983069:SQZ983070 SRC983069:TAV983070 TAY983069:TKR983070 TKU983069:TUN983070 TUQ983069:UEJ983070 UEM983069:UOF983070 UOI983069:UYB983070 UYE983069:VHX983070 VIA983069:VRT983070 VRW983069:WBP983070 WBS983069:WLL983070 WLO983069:WVH983070 WVK983069:XFD983070">
      <formula1>"oui,non"</formula1>
    </dataValidation>
    <dataValidation type="list" allowBlank="1" showInputMessage="1" showErrorMessage="1" sqref="C53:IV56 IY53:SR56 SU53:ACN56 ACQ53:AMJ56 AMM53:AWF56 AWI53:BGB56 BGE53:BPX56 BQA53:BZT56 BZW53:CJP56 CJS53:CTL56 CTO53:DDH56 DDK53:DND56 DNG53:DWZ56 DXC53:EGV56 EGY53:EQR56 EQU53:FAN56 FAQ53:FKJ56 FKM53:FUF56 FUI53:GEB56 GEE53:GNX56 GOA53:GXT56 GXW53:HHP56 HHS53:HRL56 HRO53:IBH56 IBK53:ILD56 ILG53:IUZ56 IVC53:JEV56 JEY53:JOR56 JOU53:JYN56 JYQ53:KIJ56 KIM53:KSF56 KSI53:LCB56 LCE53:LLX56 LMA53:LVT56 LVW53:MFP56 MFS53:MPL56 MPO53:MZH56 MZK53:NJD56 NJG53:NSZ56 NTC53:OCV56 OCY53:OMR56 OMU53:OWN56 OWQ53:PGJ56 PGM53:PQF56 PQI53:QAB56 QAE53:QJX56 QKA53:QTT56 QTW53:RDP56 RDS53:RNL56 RNO53:RXH56 RXK53:SHD56 SHG53:SQZ56 SRC53:TAV56 TAY53:TKR56 TKU53:TUN56 TUQ53:UEJ56 UEM53:UOF56 UOI53:UYB56 UYE53:VHX56 VIA53:VRT56 VRW53:WBP56 WBS53:WLL56 WLO53:WVH56 WVK53:XFD56 C65589:IV65592 IY65589:SR65592 SU65589:ACN65592 ACQ65589:AMJ65592 AMM65589:AWF65592 AWI65589:BGB65592 BGE65589:BPX65592 BQA65589:BZT65592 BZW65589:CJP65592 CJS65589:CTL65592 CTO65589:DDH65592 DDK65589:DND65592 DNG65589:DWZ65592 DXC65589:EGV65592 EGY65589:EQR65592 EQU65589:FAN65592 FAQ65589:FKJ65592 FKM65589:FUF65592 FUI65589:GEB65592 GEE65589:GNX65592 GOA65589:GXT65592 GXW65589:HHP65592 HHS65589:HRL65592 HRO65589:IBH65592 IBK65589:ILD65592 ILG65589:IUZ65592 IVC65589:JEV65592 JEY65589:JOR65592 JOU65589:JYN65592 JYQ65589:KIJ65592 KIM65589:KSF65592 KSI65589:LCB65592 LCE65589:LLX65592 LMA65589:LVT65592 LVW65589:MFP65592 MFS65589:MPL65592 MPO65589:MZH65592 MZK65589:NJD65592 NJG65589:NSZ65592 NTC65589:OCV65592 OCY65589:OMR65592 OMU65589:OWN65592 OWQ65589:PGJ65592 PGM65589:PQF65592 PQI65589:QAB65592 QAE65589:QJX65592 QKA65589:QTT65592 QTW65589:RDP65592 RDS65589:RNL65592 RNO65589:RXH65592 RXK65589:SHD65592 SHG65589:SQZ65592 SRC65589:TAV65592 TAY65589:TKR65592 TKU65589:TUN65592 TUQ65589:UEJ65592 UEM65589:UOF65592 UOI65589:UYB65592 UYE65589:VHX65592 VIA65589:VRT65592 VRW65589:WBP65592 WBS65589:WLL65592 WLO65589:WVH65592 WVK65589:XFD65592 C131125:IV131128 IY131125:SR131128 SU131125:ACN131128 ACQ131125:AMJ131128 AMM131125:AWF131128 AWI131125:BGB131128 BGE131125:BPX131128 BQA131125:BZT131128 BZW131125:CJP131128 CJS131125:CTL131128 CTO131125:DDH131128 DDK131125:DND131128 DNG131125:DWZ131128 DXC131125:EGV131128 EGY131125:EQR131128 EQU131125:FAN131128 FAQ131125:FKJ131128 FKM131125:FUF131128 FUI131125:GEB131128 GEE131125:GNX131128 GOA131125:GXT131128 GXW131125:HHP131128 HHS131125:HRL131128 HRO131125:IBH131128 IBK131125:ILD131128 ILG131125:IUZ131128 IVC131125:JEV131128 JEY131125:JOR131128 JOU131125:JYN131128 JYQ131125:KIJ131128 KIM131125:KSF131128 KSI131125:LCB131128 LCE131125:LLX131128 LMA131125:LVT131128 LVW131125:MFP131128 MFS131125:MPL131128 MPO131125:MZH131128 MZK131125:NJD131128 NJG131125:NSZ131128 NTC131125:OCV131128 OCY131125:OMR131128 OMU131125:OWN131128 OWQ131125:PGJ131128 PGM131125:PQF131128 PQI131125:QAB131128 QAE131125:QJX131128 QKA131125:QTT131128 QTW131125:RDP131128 RDS131125:RNL131128 RNO131125:RXH131128 RXK131125:SHD131128 SHG131125:SQZ131128 SRC131125:TAV131128 TAY131125:TKR131128 TKU131125:TUN131128 TUQ131125:UEJ131128 UEM131125:UOF131128 UOI131125:UYB131128 UYE131125:VHX131128 VIA131125:VRT131128 VRW131125:WBP131128 WBS131125:WLL131128 WLO131125:WVH131128 WVK131125:XFD131128 C196661:IV196664 IY196661:SR196664 SU196661:ACN196664 ACQ196661:AMJ196664 AMM196661:AWF196664 AWI196661:BGB196664 BGE196661:BPX196664 BQA196661:BZT196664 BZW196661:CJP196664 CJS196661:CTL196664 CTO196661:DDH196664 DDK196661:DND196664 DNG196661:DWZ196664 DXC196661:EGV196664 EGY196661:EQR196664 EQU196661:FAN196664 FAQ196661:FKJ196664 FKM196661:FUF196664 FUI196661:GEB196664 GEE196661:GNX196664 GOA196661:GXT196664 GXW196661:HHP196664 HHS196661:HRL196664 HRO196661:IBH196664 IBK196661:ILD196664 ILG196661:IUZ196664 IVC196661:JEV196664 JEY196661:JOR196664 JOU196661:JYN196664 JYQ196661:KIJ196664 KIM196661:KSF196664 KSI196661:LCB196664 LCE196661:LLX196664 LMA196661:LVT196664 LVW196661:MFP196664 MFS196661:MPL196664 MPO196661:MZH196664 MZK196661:NJD196664 NJG196661:NSZ196664 NTC196661:OCV196664 OCY196661:OMR196664 OMU196661:OWN196664 OWQ196661:PGJ196664 PGM196661:PQF196664 PQI196661:QAB196664 QAE196661:QJX196664 QKA196661:QTT196664 QTW196661:RDP196664 RDS196661:RNL196664 RNO196661:RXH196664 RXK196661:SHD196664 SHG196661:SQZ196664 SRC196661:TAV196664 TAY196661:TKR196664 TKU196661:TUN196664 TUQ196661:UEJ196664 UEM196661:UOF196664 UOI196661:UYB196664 UYE196661:VHX196664 VIA196661:VRT196664 VRW196661:WBP196664 WBS196661:WLL196664 WLO196661:WVH196664 WVK196661:XFD196664 C262197:IV262200 IY262197:SR262200 SU262197:ACN262200 ACQ262197:AMJ262200 AMM262197:AWF262200 AWI262197:BGB262200 BGE262197:BPX262200 BQA262197:BZT262200 BZW262197:CJP262200 CJS262197:CTL262200 CTO262197:DDH262200 DDK262197:DND262200 DNG262197:DWZ262200 DXC262197:EGV262200 EGY262197:EQR262200 EQU262197:FAN262200 FAQ262197:FKJ262200 FKM262197:FUF262200 FUI262197:GEB262200 GEE262197:GNX262200 GOA262197:GXT262200 GXW262197:HHP262200 HHS262197:HRL262200 HRO262197:IBH262200 IBK262197:ILD262200 ILG262197:IUZ262200 IVC262197:JEV262200 JEY262197:JOR262200 JOU262197:JYN262200 JYQ262197:KIJ262200 KIM262197:KSF262200 KSI262197:LCB262200 LCE262197:LLX262200 LMA262197:LVT262200 LVW262197:MFP262200 MFS262197:MPL262200 MPO262197:MZH262200 MZK262197:NJD262200 NJG262197:NSZ262200 NTC262197:OCV262200 OCY262197:OMR262200 OMU262197:OWN262200 OWQ262197:PGJ262200 PGM262197:PQF262200 PQI262197:QAB262200 QAE262197:QJX262200 QKA262197:QTT262200 QTW262197:RDP262200 RDS262197:RNL262200 RNO262197:RXH262200 RXK262197:SHD262200 SHG262197:SQZ262200 SRC262197:TAV262200 TAY262197:TKR262200 TKU262197:TUN262200 TUQ262197:UEJ262200 UEM262197:UOF262200 UOI262197:UYB262200 UYE262197:VHX262200 VIA262197:VRT262200 VRW262197:WBP262200 WBS262197:WLL262200 WLO262197:WVH262200 WVK262197:XFD262200 C327733:IV327736 IY327733:SR327736 SU327733:ACN327736 ACQ327733:AMJ327736 AMM327733:AWF327736 AWI327733:BGB327736 BGE327733:BPX327736 BQA327733:BZT327736 BZW327733:CJP327736 CJS327733:CTL327736 CTO327733:DDH327736 DDK327733:DND327736 DNG327733:DWZ327736 DXC327733:EGV327736 EGY327733:EQR327736 EQU327733:FAN327736 FAQ327733:FKJ327736 FKM327733:FUF327736 FUI327733:GEB327736 GEE327733:GNX327736 GOA327733:GXT327736 GXW327733:HHP327736 HHS327733:HRL327736 HRO327733:IBH327736 IBK327733:ILD327736 ILG327733:IUZ327736 IVC327733:JEV327736 JEY327733:JOR327736 JOU327733:JYN327736 JYQ327733:KIJ327736 KIM327733:KSF327736 KSI327733:LCB327736 LCE327733:LLX327736 LMA327733:LVT327736 LVW327733:MFP327736 MFS327733:MPL327736 MPO327733:MZH327736 MZK327733:NJD327736 NJG327733:NSZ327736 NTC327733:OCV327736 OCY327733:OMR327736 OMU327733:OWN327736 OWQ327733:PGJ327736 PGM327733:PQF327736 PQI327733:QAB327736 QAE327733:QJX327736 QKA327733:QTT327736 QTW327733:RDP327736 RDS327733:RNL327736 RNO327733:RXH327736 RXK327733:SHD327736 SHG327733:SQZ327736 SRC327733:TAV327736 TAY327733:TKR327736 TKU327733:TUN327736 TUQ327733:UEJ327736 UEM327733:UOF327736 UOI327733:UYB327736 UYE327733:VHX327736 VIA327733:VRT327736 VRW327733:WBP327736 WBS327733:WLL327736 WLO327733:WVH327736 WVK327733:XFD327736 C393269:IV393272 IY393269:SR393272 SU393269:ACN393272 ACQ393269:AMJ393272 AMM393269:AWF393272 AWI393269:BGB393272 BGE393269:BPX393272 BQA393269:BZT393272 BZW393269:CJP393272 CJS393269:CTL393272 CTO393269:DDH393272 DDK393269:DND393272 DNG393269:DWZ393272 DXC393269:EGV393272 EGY393269:EQR393272 EQU393269:FAN393272 FAQ393269:FKJ393272 FKM393269:FUF393272 FUI393269:GEB393272 GEE393269:GNX393272 GOA393269:GXT393272 GXW393269:HHP393272 HHS393269:HRL393272 HRO393269:IBH393272 IBK393269:ILD393272 ILG393269:IUZ393272 IVC393269:JEV393272 JEY393269:JOR393272 JOU393269:JYN393272 JYQ393269:KIJ393272 KIM393269:KSF393272 KSI393269:LCB393272 LCE393269:LLX393272 LMA393269:LVT393272 LVW393269:MFP393272 MFS393269:MPL393272 MPO393269:MZH393272 MZK393269:NJD393272 NJG393269:NSZ393272 NTC393269:OCV393272 OCY393269:OMR393272 OMU393269:OWN393272 OWQ393269:PGJ393272 PGM393269:PQF393272 PQI393269:QAB393272 QAE393269:QJX393272 QKA393269:QTT393272 QTW393269:RDP393272 RDS393269:RNL393272 RNO393269:RXH393272 RXK393269:SHD393272 SHG393269:SQZ393272 SRC393269:TAV393272 TAY393269:TKR393272 TKU393269:TUN393272 TUQ393269:UEJ393272 UEM393269:UOF393272 UOI393269:UYB393272 UYE393269:VHX393272 VIA393269:VRT393272 VRW393269:WBP393272 WBS393269:WLL393272 WLO393269:WVH393272 WVK393269:XFD393272 C458805:IV458808 IY458805:SR458808 SU458805:ACN458808 ACQ458805:AMJ458808 AMM458805:AWF458808 AWI458805:BGB458808 BGE458805:BPX458808 BQA458805:BZT458808 BZW458805:CJP458808 CJS458805:CTL458808 CTO458805:DDH458808 DDK458805:DND458808 DNG458805:DWZ458808 DXC458805:EGV458808 EGY458805:EQR458808 EQU458805:FAN458808 FAQ458805:FKJ458808 FKM458805:FUF458808 FUI458805:GEB458808 GEE458805:GNX458808 GOA458805:GXT458808 GXW458805:HHP458808 HHS458805:HRL458808 HRO458805:IBH458808 IBK458805:ILD458808 ILG458805:IUZ458808 IVC458805:JEV458808 JEY458805:JOR458808 JOU458805:JYN458808 JYQ458805:KIJ458808 KIM458805:KSF458808 KSI458805:LCB458808 LCE458805:LLX458808 LMA458805:LVT458808 LVW458805:MFP458808 MFS458805:MPL458808 MPO458805:MZH458808 MZK458805:NJD458808 NJG458805:NSZ458808 NTC458805:OCV458808 OCY458805:OMR458808 OMU458805:OWN458808 OWQ458805:PGJ458808 PGM458805:PQF458808 PQI458805:QAB458808 QAE458805:QJX458808 QKA458805:QTT458808 QTW458805:RDP458808 RDS458805:RNL458808 RNO458805:RXH458808 RXK458805:SHD458808 SHG458805:SQZ458808 SRC458805:TAV458808 TAY458805:TKR458808 TKU458805:TUN458808 TUQ458805:UEJ458808 UEM458805:UOF458808 UOI458805:UYB458808 UYE458805:VHX458808 VIA458805:VRT458808 VRW458805:WBP458808 WBS458805:WLL458808 WLO458805:WVH458808 WVK458805:XFD458808 C524341:IV524344 IY524341:SR524344 SU524341:ACN524344 ACQ524341:AMJ524344 AMM524341:AWF524344 AWI524341:BGB524344 BGE524341:BPX524344 BQA524341:BZT524344 BZW524341:CJP524344 CJS524341:CTL524344 CTO524341:DDH524344 DDK524341:DND524344 DNG524341:DWZ524344 DXC524341:EGV524344 EGY524341:EQR524344 EQU524341:FAN524344 FAQ524341:FKJ524344 FKM524341:FUF524344 FUI524341:GEB524344 GEE524341:GNX524344 GOA524341:GXT524344 GXW524341:HHP524344 HHS524341:HRL524344 HRO524341:IBH524344 IBK524341:ILD524344 ILG524341:IUZ524344 IVC524341:JEV524344 JEY524341:JOR524344 JOU524341:JYN524344 JYQ524341:KIJ524344 KIM524341:KSF524344 KSI524341:LCB524344 LCE524341:LLX524344 LMA524341:LVT524344 LVW524341:MFP524344 MFS524341:MPL524344 MPO524341:MZH524344 MZK524341:NJD524344 NJG524341:NSZ524344 NTC524341:OCV524344 OCY524341:OMR524344 OMU524341:OWN524344 OWQ524341:PGJ524344 PGM524341:PQF524344 PQI524341:QAB524344 QAE524341:QJX524344 QKA524341:QTT524344 QTW524341:RDP524344 RDS524341:RNL524344 RNO524341:RXH524344 RXK524341:SHD524344 SHG524341:SQZ524344 SRC524341:TAV524344 TAY524341:TKR524344 TKU524341:TUN524344 TUQ524341:UEJ524344 UEM524341:UOF524344 UOI524341:UYB524344 UYE524341:VHX524344 VIA524341:VRT524344 VRW524341:WBP524344 WBS524341:WLL524344 WLO524341:WVH524344 WVK524341:XFD524344 C589877:IV589880 IY589877:SR589880 SU589877:ACN589880 ACQ589877:AMJ589880 AMM589877:AWF589880 AWI589877:BGB589880 BGE589877:BPX589880 BQA589877:BZT589880 BZW589877:CJP589880 CJS589877:CTL589880 CTO589877:DDH589880 DDK589877:DND589880 DNG589877:DWZ589880 DXC589877:EGV589880 EGY589877:EQR589880 EQU589877:FAN589880 FAQ589877:FKJ589880 FKM589877:FUF589880 FUI589877:GEB589880 GEE589877:GNX589880 GOA589877:GXT589880 GXW589877:HHP589880 HHS589877:HRL589880 HRO589877:IBH589880 IBK589877:ILD589880 ILG589877:IUZ589880 IVC589877:JEV589880 JEY589877:JOR589880 JOU589877:JYN589880 JYQ589877:KIJ589880 KIM589877:KSF589880 KSI589877:LCB589880 LCE589877:LLX589880 LMA589877:LVT589880 LVW589877:MFP589880 MFS589877:MPL589880 MPO589877:MZH589880 MZK589877:NJD589880 NJG589877:NSZ589880 NTC589877:OCV589880 OCY589877:OMR589880 OMU589877:OWN589880 OWQ589877:PGJ589880 PGM589877:PQF589880 PQI589877:QAB589880 QAE589877:QJX589880 QKA589877:QTT589880 QTW589877:RDP589880 RDS589877:RNL589880 RNO589877:RXH589880 RXK589877:SHD589880 SHG589877:SQZ589880 SRC589877:TAV589880 TAY589877:TKR589880 TKU589877:TUN589880 TUQ589877:UEJ589880 UEM589877:UOF589880 UOI589877:UYB589880 UYE589877:VHX589880 VIA589877:VRT589880 VRW589877:WBP589880 WBS589877:WLL589880 WLO589877:WVH589880 WVK589877:XFD589880 C655413:IV655416 IY655413:SR655416 SU655413:ACN655416 ACQ655413:AMJ655416 AMM655413:AWF655416 AWI655413:BGB655416 BGE655413:BPX655416 BQA655413:BZT655416 BZW655413:CJP655416 CJS655413:CTL655416 CTO655413:DDH655416 DDK655413:DND655416 DNG655413:DWZ655416 DXC655413:EGV655416 EGY655413:EQR655416 EQU655413:FAN655416 FAQ655413:FKJ655416 FKM655413:FUF655416 FUI655413:GEB655416 GEE655413:GNX655416 GOA655413:GXT655416 GXW655413:HHP655416 HHS655413:HRL655416 HRO655413:IBH655416 IBK655413:ILD655416 ILG655413:IUZ655416 IVC655413:JEV655416 JEY655413:JOR655416 JOU655413:JYN655416 JYQ655413:KIJ655416 KIM655413:KSF655416 KSI655413:LCB655416 LCE655413:LLX655416 LMA655413:LVT655416 LVW655413:MFP655416 MFS655413:MPL655416 MPO655413:MZH655416 MZK655413:NJD655416 NJG655413:NSZ655416 NTC655413:OCV655416 OCY655413:OMR655416 OMU655413:OWN655416 OWQ655413:PGJ655416 PGM655413:PQF655416 PQI655413:QAB655416 QAE655413:QJX655416 QKA655413:QTT655416 QTW655413:RDP655416 RDS655413:RNL655416 RNO655413:RXH655416 RXK655413:SHD655416 SHG655413:SQZ655416 SRC655413:TAV655416 TAY655413:TKR655416 TKU655413:TUN655416 TUQ655413:UEJ655416 UEM655413:UOF655416 UOI655413:UYB655416 UYE655413:VHX655416 VIA655413:VRT655416 VRW655413:WBP655416 WBS655413:WLL655416 WLO655413:WVH655416 WVK655413:XFD655416 C720949:IV720952 IY720949:SR720952 SU720949:ACN720952 ACQ720949:AMJ720952 AMM720949:AWF720952 AWI720949:BGB720952 BGE720949:BPX720952 BQA720949:BZT720952 BZW720949:CJP720952 CJS720949:CTL720952 CTO720949:DDH720952 DDK720949:DND720952 DNG720949:DWZ720952 DXC720949:EGV720952 EGY720949:EQR720952 EQU720949:FAN720952 FAQ720949:FKJ720952 FKM720949:FUF720952 FUI720949:GEB720952 GEE720949:GNX720952 GOA720949:GXT720952 GXW720949:HHP720952 HHS720949:HRL720952 HRO720949:IBH720952 IBK720949:ILD720952 ILG720949:IUZ720952 IVC720949:JEV720952 JEY720949:JOR720952 JOU720949:JYN720952 JYQ720949:KIJ720952 KIM720949:KSF720952 KSI720949:LCB720952 LCE720949:LLX720952 LMA720949:LVT720952 LVW720949:MFP720952 MFS720949:MPL720952 MPO720949:MZH720952 MZK720949:NJD720952 NJG720949:NSZ720952 NTC720949:OCV720952 OCY720949:OMR720952 OMU720949:OWN720952 OWQ720949:PGJ720952 PGM720949:PQF720952 PQI720949:QAB720952 QAE720949:QJX720952 QKA720949:QTT720952 QTW720949:RDP720952 RDS720949:RNL720952 RNO720949:RXH720952 RXK720949:SHD720952 SHG720949:SQZ720952 SRC720949:TAV720952 TAY720949:TKR720952 TKU720949:TUN720952 TUQ720949:UEJ720952 UEM720949:UOF720952 UOI720949:UYB720952 UYE720949:VHX720952 VIA720949:VRT720952 VRW720949:WBP720952 WBS720949:WLL720952 WLO720949:WVH720952 WVK720949:XFD720952 C786485:IV786488 IY786485:SR786488 SU786485:ACN786488 ACQ786485:AMJ786488 AMM786485:AWF786488 AWI786485:BGB786488 BGE786485:BPX786488 BQA786485:BZT786488 BZW786485:CJP786488 CJS786485:CTL786488 CTO786485:DDH786488 DDK786485:DND786488 DNG786485:DWZ786488 DXC786485:EGV786488 EGY786485:EQR786488 EQU786485:FAN786488 FAQ786485:FKJ786488 FKM786485:FUF786488 FUI786485:GEB786488 GEE786485:GNX786488 GOA786485:GXT786488 GXW786485:HHP786488 HHS786485:HRL786488 HRO786485:IBH786488 IBK786485:ILD786488 ILG786485:IUZ786488 IVC786485:JEV786488 JEY786485:JOR786488 JOU786485:JYN786488 JYQ786485:KIJ786488 KIM786485:KSF786488 KSI786485:LCB786488 LCE786485:LLX786488 LMA786485:LVT786488 LVW786485:MFP786488 MFS786485:MPL786488 MPO786485:MZH786488 MZK786485:NJD786488 NJG786485:NSZ786488 NTC786485:OCV786488 OCY786485:OMR786488 OMU786485:OWN786488 OWQ786485:PGJ786488 PGM786485:PQF786488 PQI786485:QAB786488 QAE786485:QJX786488 QKA786485:QTT786488 QTW786485:RDP786488 RDS786485:RNL786488 RNO786485:RXH786488 RXK786485:SHD786488 SHG786485:SQZ786488 SRC786485:TAV786488 TAY786485:TKR786488 TKU786485:TUN786488 TUQ786485:UEJ786488 UEM786485:UOF786488 UOI786485:UYB786488 UYE786485:VHX786488 VIA786485:VRT786488 VRW786485:WBP786488 WBS786485:WLL786488 WLO786485:WVH786488 WVK786485:XFD786488 C852021:IV852024 IY852021:SR852024 SU852021:ACN852024 ACQ852021:AMJ852024 AMM852021:AWF852024 AWI852021:BGB852024 BGE852021:BPX852024 BQA852021:BZT852024 BZW852021:CJP852024 CJS852021:CTL852024 CTO852021:DDH852024 DDK852021:DND852024 DNG852021:DWZ852024 DXC852021:EGV852024 EGY852021:EQR852024 EQU852021:FAN852024 FAQ852021:FKJ852024 FKM852021:FUF852024 FUI852021:GEB852024 GEE852021:GNX852024 GOA852021:GXT852024 GXW852021:HHP852024 HHS852021:HRL852024 HRO852021:IBH852024 IBK852021:ILD852024 ILG852021:IUZ852024 IVC852021:JEV852024 JEY852021:JOR852024 JOU852021:JYN852024 JYQ852021:KIJ852024 KIM852021:KSF852024 KSI852021:LCB852024 LCE852021:LLX852024 LMA852021:LVT852024 LVW852021:MFP852024 MFS852021:MPL852024 MPO852021:MZH852024 MZK852021:NJD852024 NJG852021:NSZ852024 NTC852021:OCV852024 OCY852021:OMR852024 OMU852021:OWN852024 OWQ852021:PGJ852024 PGM852021:PQF852024 PQI852021:QAB852024 QAE852021:QJX852024 QKA852021:QTT852024 QTW852021:RDP852024 RDS852021:RNL852024 RNO852021:RXH852024 RXK852021:SHD852024 SHG852021:SQZ852024 SRC852021:TAV852024 TAY852021:TKR852024 TKU852021:TUN852024 TUQ852021:UEJ852024 UEM852021:UOF852024 UOI852021:UYB852024 UYE852021:VHX852024 VIA852021:VRT852024 VRW852021:WBP852024 WBS852021:WLL852024 WLO852021:WVH852024 WVK852021:XFD852024 C917557:IV917560 IY917557:SR917560 SU917557:ACN917560 ACQ917557:AMJ917560 AMM917557:AWF917560 AWI917557:BGB917560 BGE917557:BPX917560 BQA917557:BZT917560 BZW917557:CJP917560 CJS917557:CTL917560 CTO917557:DDH917560 DDK917557:DND917560 DNG917557:DWZ917560 DXC917557:EGV917560 EGY917557:EQR917560 EQU917557:FAN917560 FAQ917557:FKJ917560 FKM917557:FUF917560 FUI917557:GEB917560 GEE917557:GNX917560 GOA917557:GXT917560 GXW917557:HHP917560 HHS917557:HRL917560 HRO917557:IBH917560 IBK917557:ILD917560 ILG917557:IUZ917560 IVC917557:JEV917560 JEY917557:JOR917560 JOU917557:JYN917560 JYQ917557:KIJ917560 KIM917557:KSF917560 KSI917557:LCB917560 LCE917557:LLX917560 LMA917557:LVT917560 LVW917557:MFP917560 MFS917557:MPL917560 MPO917557:MZH917560 MZK917557:NJD917560 NJG917557:NSZ917560 NTC917557:OCV917560 OCY917557:OMR917560 OMU917557:OWN917560 OWQ917557:PGJ917560 PGM917557:PQF917560 PQI917557:QAB917560 QAE917557:QJX917560 QKA917557:QTT917560 QTW917557:RDP917560 RDS917557:RNL917560 RNO917557:RXH917560 RXK917557:SHD917560 SHG917557:SQZ917560 SRC917557:TAV917560 TAY917557:TKR917560 TKU917557:TUN917560 TUQ917557:UEJ917560 UEM917557:UOF917560 UOI917557:UYB917560 UYE917557:VHX917560 VIA917557:VRT917560 VRW917557:WBP917560 WBS917557:WLL917560 WLO917557:WVH917560 WVK917557:XFD917560 C983093:IV983096 IY983093:SR983096 SU983093:ACN983096 ACQ983093:AMJ983096 AMM983093:AWF983096 AWI983093:BGB983096 BGE983093:BPX983096 BQA983093:BZT983096 BZW983093:CJP983096 CJS983093:CTL983096 CTO983093:DDH983096 DDK983093:DND983096 DNG983093:DWZ983096 DXC983093:EGV983096 EGY983093:EQR983096 EQU983093:FAN983096 FAQ983093:FKJ983096 FKM983093:FUF983096 FUI983093:GEB983096 GEE983093:GNX983096 GOA983093:GXT983096 GXW983093:HHP983096 HHS983093:HRL983096 HRO983093:IBH983096 IBK983093:ILD983096 ILG983093:IUZ983096 IVC983093:JEV983096 JEY983093:JOR983096 JOU983093:JYN983096 JYQ983093:KIJ983096 KIM983093:KSF983096 KSI983093:LCB983096 LCE983093:LLX983096 LMA983093:LVT983096 LVW983093:MFP983096 MFS983093:MPL983096 MPO983093:MZH983096 MZK983093:NJD983096 NJG983093:NSZ983096 NTC983093:OCV983096 OCY983093:OMR983096 OMU983093:OWN983096 OWQ983093:PGJ983096 PGM983093:PQF983096 PQI983093:QAB983096 QAE983093:QJX983096 QKA983093:QTT983096 QTW983093:RDP983096 RDS983093:RNL983096 RNO983093:RXH983096 RXK983093:SHD983096 SHG983093:SQZ983096 SRC983093:TAV983096 TAY983093:TKR983096 TKU983093:TUN983096 TUQ983093:UEJ983096 UEM983093:UOF983096 UOI983093:UYB983096 UYE983093:VHX983096 VIA983093:VRT983096 VRW983093:WBP983096 WBS983093:WLL983096 WLO983093:WVH983096 WVK983093:XFD983096">
      <formula1>"Qualité,panne,planning,manque personnel,équipement,main d'œuvre,processus de travail,fournisseur externe,fournisseur interne"</formula1>
    </dataValidation>
    <dataValidation type="list" allowBlank="1" showInputMessage="1" showErrorMessage="1" sqref="C15:IV15 IY15:SR15 SU15:ACN15 ACQ15:AMJ15 AMM15:AWF15 AWI15:BGB15 BGE15:BPX15 BQA15:BZT15 BZW15:CJP15 CJS15:CTL15 CTO15:DDH15 DDK15:DND15 DNG15:DWZ15 DXC15:EGV15 EGY15:EQR15 EQU15:FAN15 FAQ15:FKJ15 FKM15:FUF15 FUI15:GEB15 GEE15:GNX15 GOA15:GXT15 GXW15:HHP15 HHS15:HRL15 HRO15:IBH15 IBK15:ILD15 ILG15:IUZ15 IVC15:JEV15 JEY15:JOR15 JOU15:JYN15 JYQ15:KIJ15 KIM15:KSF15 KSI15:LCB15 LCE15:LLX15 LMA15:LVT15 LVW15:MFP15 MFS15:MPL15 MPO15:MZH15 MZK15:NJD15 NJG15:NSZ15 NTC15:OCV15 OCY15:OMR15 OMU15:OWN15 OWQ15:PGJ15 PGM15:PQF15 PQI15:QAB15 QAE15:QJX15 QKA15:QTT15 QTW15:RDP15 RDS15:RNL15 RNO15:RXH15 RXK15:SHD15 SHG15:SQZ15 SRC15:TAV15 TAY15:TKR15 TKU15:TUN15 TUQ15:UEJ15 UEM15:UOF15 UOI15:UYB15 UYE15:VHX15 VIA15:VRT15 VRW15:WBP15 WBS15:WLL15 WLO15:WVH15 WVK15:XFD15 C65551:IV65551 IY65551:SR65551 SU65551:ACN65551 ACQ65551:AMJ65551 AMM65551:AWF65551 AWI65551:BGB65551 BGE65551:BPX65551 BQA65551:BZT65551 BZW65551:CJP65551 CJS65551:CTL65551 CTO65551:DDH65551 DDK65551:DND65551 DNG65551:DWZ65551 DXC65551:EGV65551 EGY65551:EQR65551 EQU65551:FAN65551 FAQ65551:FKJ65551 FKM65551:FUF65551 FUI65551:GEB65551 GEE65551:GNX65551 GOA65551:GXT65551 GXW65551:HHP65551 HHS65551:HRL65551 HRO65551:IBH65551 IBK65551:ILD65551 ILG65551:IUZ65551 IVC65551:JEV65551 JEY65551:JOR65551 JOU65551:JYN65551 JYQ65551:KIJ65551 KIM65551:KSF65551 KSI65551:LCB65551 LCE65551:LLX65551 LMA65551:LVT65551 LVW65551:MFP65551 MFS65551:MPL65551 MPO65551:MZH65551 MZK65551:NJD65551 NJG65551:NSZ65551 NTC65551:OCV65551 OCY65551:OMR65551 OMU65551:OWN65551 OWQ65551:PGJ65551 PGM65551:PQF65551 PQI65551:QAB65551 QAE65551:QJX65551 QKA65551:QTT65551 QTW65551:RDP65551 RDS65551:RNL65551 RNO65551:RXH65551 RXK65551:SHD65551 SHG65551:SQZ65551 SRC65551:TAV65551 TAY65551:TKR65551 TKU65551:TUN65551 TUQ65551:UEJ65551 UEM65551:UOF65551 UOI65551:UYB65551 UYE65551:VHX65551 VIA65551:VRT65551 VRW65551:WBP65551 WBS65551:WLL65551 WLO65551:WVH65551 WVK65551:XFD65551 C131087:IV131087 IY131087:SR131087 SU131087:ACN131087 ACQ131087:AMJ131087 AMM131087:AWF131087 AWI131087:BGB131087 BGE131087:BPX131087 BQA131087:BZT131087 BZW131087:CJP131087 CJS131087:CTL131087 CTO131087:DDH131087 DDK131087:DND131087 DNG131087:DWZ131087 DXC131087:EGV131087 EGY131087:EQR131087 EQU131087:FAN131087 FAQ131087:FKJ131087 FKM131087:FUF131087 FUI131087:GEB131087 GEE131087:GNX131087 GOA131087:GXT131087 GXW131087:HHP131087 HHS131087:HRL131087 HRO131087:IBH131087 IBK131087:ILD131087 ILG131087:IUZ131087 IVC131087:JEV131087 JEY131087:JOR131087 JOU131087:JYN131087 JYQ131087:KIJ131087 KIM131087:KSF131087 KSI131087:LCB131087 LCE131087:LLX131087 LMA131087:LVT131087 LVW131087:MFP131087 MFS131087:MPL131087 MPO131087:MZH131087 MZK131087:NJD131087 NJG131087:NSZ131087 NTC131087:OCV131087 OCY131087:OMR131087 OMU131087:OWN131087 OWQ131087:PGJ131087 PGM131087:PQF131087 PQI131087:QAB131087 QAE131087:QJX131087 QKA131087:QTT131087 QTW131087:RDP131087 RDS131087:RNL131087 RNO131087:RXH131087 RXK131087:SHD131087 SHG131087:SQZ131087 SRC131087:TAV131087 TAY131087:TKR131087 TKU131087:TUN131087 TUQ131087:UEJ131087 UEM131087:UOF131087 UOI131087:UYB131087 UYE131087:VHX131087 VIA131087:VRT131087 VRW131087:WBP131087 WBS131087:WLL131087 WLO131087:WVH131087 WVK131087:XFD131087 C196623:IV196623 IY196623:SR196623 SU196623:ACN196623 ACQ196623:AMJ196623 AMM196623:AWF196623 AWI196623:BGB196623 BGE196623:BPX196623 BQA196623:BZT196623 BZW196623:CJP196623 CJS196623:CTL196623 CTO196623:DDH196623 DDK196623:DND196623 DNG196623:DWZ196623 DXC196623:EGV196623 EGY196623:EQR196623 EQU196623:FAN196623 FAQ196623:FKJ196623 FKM196623:FUF196623 FUI196623:GEB196623 GEE196623:GNX196623 GOA196623:GXT196623 GXW196623:HHP196623 HHS196623:HRL196623 HRO196623:IBH196623 IBK196623:ILD196623 ILG196623:IUZ196623 IVC196623:JEV196623 JEY196623:JOR196623 JOU196623:JYN196623 JYQ196623:KIJ196623 KIM196623:KSF196623 KSI196623:LCB196623 LCE196623:LLX196623 LMA196623:LVT196623 LVW196623:MFP196623 MFS196623:MPL196623 MPO196623:MZH196623 MZK196623:NJD196623 NJG196623:NSZ196623 NTC196623:OCV196623 OCY196623:OMR196623 OMU196623:OWN196623 OWQ196623:PGJ196623 PGM196623:PQF196623 PQI196623:QAB196623 QAE196623:QJX196623 QKA196623:QTT196623 QTW196623:RDP196623 RDS196623:RNL196623 RNO196623:RXH196623 RXK196623:SHD196623 SHG196623:SQZ196623 SRC196623:TAV196623 TAY196623:TKR196623 TKU196623:TUN196623 TUQ196623:UEJ196623 UEM196623:UOF196623 UOI196623:UYB196623 UYE196623:VHX196623 VIA196623:VRT196623 VRW196623:WBP196623 WBS196623:WLL196623 WLO196623:WVH196623 WVK196623:XFD196623 C262159:IV262159 IY262159:SR262159 SU262159:ACN262159 ACQ262159:AMJ262159 AMM262159:AWF262159 AWI262159:BGB262159 BGE262159:BPX262159 BQA262159:BZT262159 BZW262159:CJP262159 CJS262159:CTL262159 CTO262159:DDH262159 DDK262159:DND262159 DNG262159:DWZ262159 DXC262159:EGV262159 EGY262159:EQR262159 EQU262159:FAN262159 FAQ262159:FKJ262159 FKM262159:FUF262159 FUI262159:GEB262159 GEE262159:GNX262159 GOA262159:GXT262159 GXW262159:HHP262159 HHS262159:HRL262159 HRO262159:IBH262159 IBK262159:ILD262159 ILG262159:IUZ262159 IVC262159:JEV262159 JEY262159:JOR262159 JOU262159:JYN262159 JYQ262159:KIJ262159 KIM262159:KSF262159 KSI262159:LCB262159 LCE262159:LLX262159 LMA262159:LVT262159 LVW262159:MFP262159 MFS262159:MPL262159 MPO262159:MZH262159 MZK262159:NJD262159 NJG262159:NSZ262159 NTC262159:OCV262159 OCY262159:OMR262159 OMU262159:OWN262159 OWQ262159:PGJ262159 PGM262159:PQF262159 PQI262159:QAB262159 QAE262159:QJX262159 QKA262159:QTT262159 QTW262159:RDP262159 RDS262159:RNL262159 RNO262159:RXH262159 RXK262159:SHD262159 SHG262159:SQZ262159 SRC262159:TAV262159 TAY262159:TKR262159 TKU262159:TUN262159 TUQ262159:UEJ262159 UEM262159:UOF262159 UOI262159:UYB262159 UYE262159:VHX262159 VIA262159:VRT262159 VRW262159:WBP262159 WBS262159:WLL262159 WLO262159:WVH262159 WVK262159:XFD262159 C327695:IV327695 IY327695:SR327695 SU327695:ACN327695 ACQ327695:AMJ327695 AMM327695:AWF327695 AWI327695:BGB327695 BGE327695:BPX327695 BQA327695:BZT327695 BZW327695:CJP327695 CJS327695:CTL327695 CTO327695:DDH327695 DDK327695:DND327695 DNG327695:DWZ327695 DXC327695:EGV327695 EGY327695:EQR327695 EQU327695:FAN327695 FAQ327695:FKJ327695 FKM327695:FUF327695 FUI327695:GEB327695 GEE327695:GNX327695 GOA327695:GXT327695 GXW327695:HHP327695 HHS327695:HRL327695 HRO327695:IBH327695 IBK327695:ILD327695 ILG327695:IUZ327695 IVC327695:JEV327695 JEY327695:JOR327695 JOU327695:JYN327695 JYQ327695:KIJ327695 KIM327695:KSF327695 KSI327695:LCB327695 LCE327695:LLX327695 LMA327695:LVT327695 LVW327695:MFP327695 MFS327695:MPL327695 MPO327695:MZH327695 MZK327695:NJD327695 NJG327695:NSZ327695 NTC327695:OCV327695 OCY327695:OMR327695 OMU327695:OWN327695 OWQ327695:PGJ327695 PGM327695:PQF327695 PQI327695:QAB327695 QAE327695:QJX327695 QKA327695:QTT327695 QTW327695:RDP327695 RDS327695:RNL327695 RNO327695:RXH327695 RXK327695:SHD327695 SHG327695:SQZ327695 SRC327695:TAV327695 TAY327695:TKR327695 TKU327695:TUN327695 TUQ327695:UEJ327695 UEM327695:UOF327695 UOI327695:UYB327695 UYE327695:VHX327695 VIA327695:VRT327695 VRW327695:WBP327695 WBS327695:WLL327695 WLO327695:WVH327695 WVK327695:XFD327695 C393231:IV393231 IY393231:SR393231 SU393231:ACN393231 ACQ393231:AMJ393231 AMM393231:AWF393231 AWI393231:BGB393231 BGE393231:BPX393231 BQA393231:BZT393231 BZW393231:CJP393231 CJS393231:CTL393231 CTO393231:DDH393231 DDK393231:DND393231 DNG393231:DWZ393231 DXC393231:EGV393231 EGY393231:EQR393231 EQU393231:FAN393231 FAQ393231:FKJ393231 FKM393231:FUF393231 FUI393231:GEB393231 GEE393231:GNX393231 GOA393231:GXT393231 GXW393231:HHP393231 HHS393231:HRL393231 HRO393231:IBH393231 IBK393231:ILD393231 ILG393231:IUZ393231 IVC393231:JEV393231 JEY393231:JOR393231 JOU393231:JYN393231 JYQ393231:KIJ393231 KIM393231:KSF393231 KSI393231:LCB393231 LCE393231:LLX393231 LMA393231:LVT393231 LVW393231:MFP393231 MFS393231:MPL393231 MPO393231:MZH393231 MZK393231:NJD393231 NJG393231:NSZ393231 NTC393231:OCV393231 OCY393231:OMR393231 OMU393231:OWN393231 OWQ393231:PGJ393231 PGM393231:PQF393231 PQI393231:QAB393231 QAE393231:QJX393231 QKA393231:QTT393231 QTW393231:RDP393231 RDS393231:RNL393231 RNO393231:RXH393231 RXK393231:SHD393231 SHG393231:SQZ393231 SRC393231:TAV393231 TAY393231:TKR393231 TKU393231:TUN393231 TUQ393231:UEJ393231 UEM393231:UOF393231 UOI393231:UYB393231 UYE393231:VHX393231 VIA393231:VRT393231 VRW393231:WBP393231 WBS393231:WLL393231 WLO393231:WVH393231 WVK393231:XFD393231 C458767:IV458767 IY458767:SR458767 SU458767:ACN458767 ACQ458767:AMJ458767 AMM458767:AWF458767 AWI458767:BGB458767 BGE458767:BPX458767 BQA458767:BZT458767 BZW458767:CJP458767 CJS458767:CTL458767 CTO458767:DDH458767 DDK458767:DND458767 DNG458767:DWZ458767 DXC458767:EGV458767 EGY458767:EQR458767 EQU458767:FAN458767 FAQ458767:FKJ458767 FKM458767:FUF458767 FUI458767:GEB458767 GEE458767:GNX458767 GOA458767:GXT458767 GXW458767:HHP458767 HHS458767:HRL458767 HRO458767:IBH458767 IBK458767:ILD458767 ILG458767:IUZ458767 IVC458767:JEV458767 JEY458767:JOR458767 JOU458767:JYN458767 JYQ458767:KIJ458767 KIM458767:KSF458767 KSI458767:LCB458767 LCE458767:LLX458767 LMA458767:LVT458767 LVW458767:MFP458767 MFS458767:MPL458767 MPO458767:MZH458767 MZK458767:NJD458767 NJG458767:NSZ458767 NTC458767:OCV458767 OCY458767:OMR458767 OMU458767:OWN458767 OWQ458767:PGJ458767 PGM458767:PQF458767 PQI458767:QAB458767 QAE458767:QJX458767 QKA458767:QTT458767 QTW458767:RDP458767 RDS458767:RNL458767 RNO458767:RXH458767 RXK458767:SHD458767 SHG458767:SQZ458767 SRC458767:TAV458767 TAY458767:TKR458767 TKU458767:TUN458767 TUQ458767:UEJ458767 UEM458767:UOF458767 UOI458767:UYB458767 UYE458767:VHX458767 VIA458767:VRT458767 VRW458767:WBP458767 WBS458767:WLL458767 WLO458767:WVH458767 WVK458767:XFD458767 C524303:IV524303 IY524303:SR524303 SU524303:ACN524303 ACQ524303:AMJ524303 AMM524303:AWF524303 AWI524303:BGB524303 BGE524303:BPX524303 BQA524303:BZT524303 BZW524303:CJP524303 CJS524303:CTL524303 CTO524303:DDH524303 DDK524303:DND524303 DNG524303:DWZ524303 DXC524303:EGV524303 EGY524303:EQR524303 EQU524303:FAN524303 FAQ524303:FKJ524303 FKM524303:FUF524303 FUI524303:GEB524303 GEE524303:GNX524303 GOA524303:GXT524303 GXW524303:HHP524303 HHS524303:HRL524303 HRO524303:IBH524303 IBK524303:ILD524303 ILG524303:IUZ524303 IVC524303:JEV524303 JEY524303:JOR524303 JOU524303:JYN524303 JYQ524303:KIJ524303 KIM524303:KSF524303 KSI524303:LCB524303 LCE524303:LLX524303 LMA524303:LVT524303 LVW524303:MFP524303 MFS524303:MPL524303 MPO524303:MZH524303 MZK524303:NJD524303 NJG524303:NSZ524303 NTC524303:OCV524303 OCY524303:OMR524303 OMU524303:OWN524303 OWQ524303:PGJ524303 PGM524303:PQF524303 PQI524303:QAB524303 QAE524303:QJX524303 QKA524303:QTT524303 QTW524303:RDP524303 RDS524303:RNL524303 RNO524303:RXH524303 RXK524303:SHD524303 SHG524303:SQZ524303 SRC524303:TAV524303 TAY524303:TKR524303 TKU524303:TUN524303 TUQ524303:UEJ524303 UEM524303:UOF524303 UOI524303:UYB524303 UYE524303:VHX524303 VIA524303:VRT524303 VRW524303:WBP524303 WBS524303:WLL524303 WLO524303:WVH524303 WVK524303:XFD524303 C589839:IV589839 IY589839:SR589839 SU589839:ACN589839 ACQ589839:AMJ589839 AMM589839:AWF589839 AWI589839:BGB589839 BGE589839:BPX589839 BQA589839:BZT589839 BZW589839:CJP589839 CJS589839:CTL589839 CTO589839:DDH589839 DDK589839:DND589839 DNG589839:DWZ589839 DXC589839:EGV589839 EGY589839:EQR589839 EQU589839:FAN589839 FAQ589839:FKJ589839 FKM589839:FUF589839 FUI589839:GEB589839 GEE589839:GNX589839 GOA589839:GXT589839 GXW589839:HHP589839 HHS589839:HRL589839 HRO589839:IBH589839 IBK589839:ILD589839 ILG589839:IUZ589839 IVC589839:JEV589839 JEY589839:JOR589839 JOU589839:JYN589839 JYQ589839:KIJ589839 KIM589839:KSF589839 KSI589839:LCB589839 LCE589839:LLX589839 LMA589839:LVT589839 LVW589839:MFP589839 MFS589839:MPL589839 MPO589839:MZH589839 MZK589839:NJD589839 NJG589839:NSZ589839 NTC589839:OCV589839 OCY589839:OMR589839 OMU589839:OWN589839 OWQ589839:PGJ589839 PGM589839:PQF589839 PQI589839:QAB589839 QAE589839:QJX589839 QKA589839:QTT589839 QTW589839:RDP589839 RDS589839:RNL589839 RNO589839:RXH589839 RXK589839:SHD589839 SHG589839:SQZ589839 SRC589839:TAV589839 TAY589839:TKR589839 TKU589839:TUN589839 TUQ589839:UEJ589839 UEM589839:UOF589839 UOI589839:UYB589839 UYE589839:VHX589839 VIA589839:VRT589839 VRW589839:WBP589839 WBS589839:WLL589839 WLO589839:WVH589839 WVK589839:XFD589839 C655375:IV655375 IY655375:SR655375 SU655375:ACN655375 ACQ655375:AMJ655375 AMM655375:AWF655375 AWI655375:BGB655375 BGE655375:BPX655375 BQA655375:BZT655375 BZW655375:CJP655375 CJS655375:CTL655375 CTO655375:DDH655375 DDK655375:DND655375 DNG655375:DWZ655375 DXC655375:EGV655375 EGY655375:EQR655375 EQU655375:FAN655375 FAQ655375:FKJ655375 FKM655375:FUF655375 FUI655375:GEB655375 GEE655375:GNX655375 GOA655375:GXT655375 GXW655375:HHP655375 HHS655375:HRL655375 HRO655375:IBH655375 IBK655375:ILD655375 ILG655375:IUZ655375 IVC655375:JEV655375 JEY655375:JOR655375 JOU655375:JYN655375 JYQ655375:KIJ655375 KIM655375:KSF655375 KSI655375:LCB655375 LCE655375:LLX655375 LMA655375:LVT655375 LVW655375:MFP655375 MFS655375:MPL655375 MPO655375:MZH655375 MZK655375:NJD655375 NJG655375:NSZ655375 NTC655375:OCV655375 OCY655375:OMR655375 OMU655375:OWN655375 OWQ655375:PGJ655375 PGM655375:PQF655375 PQI655375:QAB655375 QAE655375:QJX655375 QKA655375:QTT655375 QTW655375:RDP655375 RDS655375:RNL655375 RNO655375:RXH655375 RXK655375:SHD655375 SHG655375:SQZ655375 SRC655375:TAV655375 TAY655375:TKR655375 TKU655375:TUN655375 TUQ655375:UEJ655375 UEM655375:UOF655375 UOI655375:UYB655375 UYE655375:VHX655375 VIA655375:VRT655375 VRW655375:WBP655375 WBS655375:WLL655375 WLO655375:WVH655375 WVK655375:XFD655375 C720911:IV720911 IY720911:SR720911 SU720911:ACN720911 ACQ720911:AMJ720911 AMM720911:AWF720911 AWI720911:BGB720911 BGE720911:BPX720911 BQA720911:BZT720911 BZW720911:CJP720911 CJS720911:CTL720911 CTO720911:DDH720911 DDK720911:DND720911 DNG720911:DWZ720911 DXC720911:EGV720911 EGY720911:EQR720911 EQU720911:FAN720911 FAQ720911:FKJ720911 FKM720911:FUF720911 FUI720911:GEB720911 GEE720911:GNX720911 GOA720911:GXT720911 GXW720911:HHP720911 HHS720911:HRL720911 HRO720911:IBH720911 IBK720911:ILD720911 ILG720911:IUZ720911 IVC720911:JEV720911 JEY720911:JOR720911 JOU720911:JYN720911 JYQ720911:KIJ720911 KIM720911:KSF720911 KSI720911:LCB720911 LCE720911:LLX720911 LMA720911:LVT720911 LVW720911:MFP720911 MFS720911:MPL720911 MPO720911:MZH720911 MZK720911:NJD720911 NJG720911:NSZ720911 NTC720911:OCV720911 OCY720911:OMR720911 OMU720911:OWN720911 OWQ720911:PGJ720911 PGM720911:PQF720911 PQI720911:QAB720911 QAE720911:QJX720911 QKA720911:QTT720911 QTW720911:RDP720911 RDS720911:RNL720911 RNO720911:RXH720911 RXK720911:SHD720911 SHG720911:SQZ720911 SRC720911:TAV720911 TAY720911:TKR720911 TKU720911:TUN720911 TUQ720911:UEJ720911 UEM720911:UOF720911 UOI720911:UYB720911 UYE720911:VHX720911 VIA720911:VRT720911 VRW720911:WBP720911 WBS720911:WLL720911 WLO720911:WVH720911 WVK720911:XFD720911 C786447:IV786447 IY786447:SR786447 SU786447:ACN786447 ACQ786447:AMJ786447 AMM786447:AWF786447 AWI786447:BGB786447 BGE786447:BPX786447 BQA786447:BZT786447 BZW786447:CJP786447 CJS786447:CTL786447 CTO786447:DDH786447 DDK786447:DND786447 DNG786447:DWZ786447 DXC786447:EGV786447 EGY786447:EQR786447 EQU786447:FAN786447 FAQ786447:FKJ786447 FKM786447:FUF786447 FUI786447:GEB786447 GEE786447:GNX786447 GOA786447:GXT786447 GXW786447:HHP786447 HHS786447:HRL786447 HRO786447:IBH786447 IBK786447:ILD786447 ILG786447:IUZ786447 IVC786447:JEV786447 JEY786447:JOR786447 JOU786447:JYN786447 JYQ786447:KIJ786447 KIM786447:KSF786447 KSI786447:LCB786447 LCE786447:LLX786447 LMA786447:LVT786447 LVW786447:MFP786447 MFS786447:MPL786447 MPO786447:MZH786447 MZK786447:NJD786447 NJG786447:NSZ786447 NTC786447:OCV786447 OCY786447:OMR786447 OMU786447:OWN786447 OWQ786447:PGJ786447 PGM786447:PQF786447 PQI786447:QAB786447 QAE786447:QJX786447 QKA786447:QTT786447 QTW786447:RDP786447 RDS786447:RNL786447 RNO786447:RXH786447 RXK786447:SHD786447 SHG786447:SQZ786447 SRC786447:TAV786447 TAY786447:TKR786447 TKU786447:TUN786447 TUQ786447:UEJ786447 UEM786447:UOF786447 UOI786447:UYB786447 UYE786447:VHX786447 VIA786447:VRT786447 VRW786447:WBP786447 WBS786447:WLL786447 WLO786447:WVH786447 WVK786447:XFD786447 C851983:IV851983 IY851983:SR851983 SU851983:ACN851983 ACQ851983:AMJ851983 AMM851983:AWF851983 AWI851983:BGB851983 BGE851983:BPX851983 BQA851983:BZT851983 BZW851983:CJP851983 CJS851983:CTL851983 CTO851983:DDH851983 DDK851983:DND851983 DNG851983:DWZ851983 DXC851983:EGV851983 EGY851983:EQR851983 EQU851983:FAN851983 FAQ851983:FKJ851983 FKM851983:FUF851983 FUI851983:GEB851983 GEE851983:GNX851983 GOA851983:GXT851983 GXW851983:HHP851983 HHS851983:HRL851983 HRO851983:IBH851983 IBK851983:ILD851983 ILG851983:IUZ851983 IVC851983:JEV851983 JEY851983:JOR851983 JOU851983:JYN851983 JYQ851983:KIJ851983 KIM851983:KSF851983 KSI851983:LCB851983 LCE851983:LLX851983 LMA851983:LVT851983 LVW851983:MFP851983 MFS851983:MPL851983 MPO851983:MZH851983 MZK851983:NJD851983 NJG851983:NSZ851983 NTC851983:OCV851983 OCY851983:OMR851983 OMU851983:OWN851983 OWQ851983:PGJ851983 PGM851983:PQF851983 PQI851983:QAB851983 QAE851983:QJX851983 QKA851983:QTT851983 QTW851983:RDP851983 RDS851983:RNL851983 RNO851983:RXH851983 RXK851983:SHD851983 SHG851983:SQZ851983 SRC851983:TAV851983 TAY851983:TKR851983 TKU851983:TUN851983 TUQ851983:UEJ851983 UEM851983:UOF851983 UOI851983:UYB851983 UYE851983:VHX851983 VIA851983:VRT851983 VRW851983:WBP851983 WBS851983:WLL851983 WLO851983:WVH851983 WVK851983:XFD851983 C917519:IV917519 IY917519:SR917519 SU917519:ACN917519 ACQ917519:AMJ917519 AMM917519:AWF917519 AWI917519:BGB917519 BGE917519:BPX917519 BQA917519:BZT917519 BZW917519:CJP917519 CJS917519:CTL917519 CTO917519:DDH917519 DDK917519:DND917519 DNG917519:DWZ917519 DXC917519:EGV917519 EGY917519:EQR917519 EQU917519:FAN917519 FAQ917519:FKJ917519 FKM917519:FUF917519 FUI917519:GEB917519 GEE917519:GNX917519 GOA917519:GXT917519 GXW917519:HHP917519 HHS917519:HRL917519 HRO917519:IBH917519 IBK917519:ILD917519 ILG917519:IUZ917519 IVC917519:JEV917519 JEY917519:JOR917519 JOU917519:JYN917519 JYQ917519:KIJ917519 KIM917519:KSF917519 KSI917519:LCB917519 LCE917519:LLX917519 LMA917519:LVT917519 LVW917519:MFP917519 MFS917519:MPL917519 MPO917519:MZH917519 MZK917519:NJD917519 NJG917519:NSZ917519 NTC917519:OCV917519 OCY917519:OMR917519 OMU917519:OWN917519 OWQ917519:PGJ917519 PGM917519:PQF917519 PQI917519:QAB917519 QAE917519:QJX917519 QKA917519:QTT917519 QTW917519:RDP917519 RDS917519:RNL917519 RNO917519:RXH917519 RXK917519:SHD917519 SHG917519:SQZ917519 SRC917519:TAV917519 TAY917519:TKR917519 TKU917519:TUN917519 TUQ917519:UEJ917519 UEM917519:UOF917519 UOI917519:UYB917519 UYE917519:VHX917519 VIA917519:VRT917519 VRW917519:WBP917519 WBS917519:WLL917519 WLO917519:WVH917519 WVK917519:XFD917519 C983055:IV983055 IY983055:SR983055 SU983055:ACN983055 ACQ983055:AMJ983055 AMM983055:AWF983055 AWI983055:BGB983055 BGE983055:BPX983055 BQA983055:BZT983055 BZW983055:CJP983055 CJS983055:CTL983055 CTO983055:DDH983055 DDK983055:DND983055 DNG983055:DWZ983055 DXC983055:EGV983055 EGY983055:EQR983055 EQU983055:FAN983055 FAQ983055:FKJ983055 FKM983055:FUF983055 FUI983055:GEB983055 GEE983055:GNX983055 GOA983055:GXT983055 GXW983055:HHP983055 HHS983055:HRL983055 HRO983055:IBH983055 IBK983055:ILD983055 ILG983055:IUZ983055 IVC983055:JEV983055 JEY983055:JOR983055 JOU983055:JYN983055 JYQ983055:KIJ983055 KIM983055:KSF983055 KSI983055:LCB983055 LCE983055:LLX983055 LMA983055:LVT983055 LVW983055:MFP983055 MFS983055:MPL983055 MPO983055:MZH983055 MZK983055:NJD983055 NJG983055:NSZ983055 NTC983055:OCV983055 OCY983055:OMR983055 OMU983055:OWN983055 OWQ983055:PGJ983055 PGM983055:PQF983055 PQI983055:QAB983055 QAE983055:QJX983055 QKA983055:QTT983055 QTW983055:RDP983055 RDS983055:RNL983055 RNO983055:RXH983055 RXK983055:SHD983055 SHG983055:SQZ983055 SRC983055:TAV983055 TAY983055:TKR983055 TKU983055:TUN983055 TUQ983055:UEJ983055 UEM983055:UOF983055 UOI983055:UYB983055 UYE983055:VHX983055 VIA983055:VRT983055 VRW983055:WBP983055 WBS983055:WLL983055 WLO983055:WVH983055 WVK983055:XFD983055">
      <formula1>"RHO 92,RHO 83, RHO 50 brut"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workbookViewId="0">
      <selection activeCell="H3" sqref="H3"/>
    </sheetView>
  </sheetViews>
  <sheetFormatPr baseColWidth="10" defaultRowHeight="12.75" x14ac:dyDescent="0.2"/>
  <cols>
    <col min="1" max="16384" width="11.42578125" style="4"/>
  </cols>
  <sheetData>
    <row r="1" spans="1:16" x14ac:dyDescent="0.2">
      <c r="A1" s="1"/>
      <c r="B1" s="2"/>
      <c r="C1" s="2"/>
      <c r="D1" s="2"/>
      <c r="E1" s="2"/>
      <c r="F1" s="2"/>
      <c r="G1" s="2"/>
      <c r="H1" s="2"/>
      <c r="I1" s="2"/>
      <c r="J1" s="2"/>
      <c r="K1" s="2"/>
      <c r="L1" s="2"/>
      <c r="M1" s="2"/>
      <c r="N1" s="2"/>
      <c r="O1" s="2"/>
      <c r="P1" s="3"/>
    </row>
    <row r="2" spans="1:16" ht="20.25" x14ac:dyDescent="0.2">
      <c r="A2" s="5" t="s">
        <v>0</v>
      </c>
      <c r="B2" s="5">
        <v>2019</v>
      </c>
      <c r="C2" s="6"/>
      <c r="D2" s="6"/>
      <c r="E2" s="6"/>
      <c r="F2" s="6" t="s">
        <v>1</v>
      </c>
      <c r="G2" s="6"/>
      <c r="H2" s="6"/>
      <c r="I2" s="6"/>
      <c r="J2" s="6"/>
      <c r="K2" s="6"/>
      <c r="L2" s="6"/>
      <c r="M2" s="6"/>
      <c r="N2" s="6"/>
      <c r="O2" s="6"/>
      <c r="P2" s="6"/>
    </row>
    <row r="3" spans="1:16" ht="20.25" x14ac:dyDescent="0.2">
      <c r="A3" s="5" t="s">
        <v>2</v>
      </c>
      <c r="B3" s="5" t="s">
        <v>13</v>
      </c>
      <c r="C3" s="6"/>
      <c r="D3" s="6"/>
      <c r="E3" s="6"/>
      <c r="F3" s="6"/>
      <c r="G3" s="6"/>
      <c r="H3" s="6"/>
      <c r="I3" s="6"/>
      <c r="J3" s="6"/>
      <c r="K3" s="6"/>
      <c r="L3" s="6"/>
      <c r="M3" s="6"/>
      <c r="N3" s="6"/>
      <c r="O3" s="6"/>
      <c r="P3" s="6"/>
    </row>
    <row r="4" spans="1:16" ht="20.25" x14ac:dyDescent="0.2">
      <c r="A4" s="6"/>
      <c r="B4" s="6"/>
      <c r="C4" s="6"/>
      <c r="D4" s="6"/>
      <c r="E4" s="6"/>
      <c r="F4" s="6"/>
      <c r="G4" s="6"/>
      <c r="H4" s="6"/>
      <c r="I4" s="6"/>
      <c r="J4" s="6"/>
      <c r="K4" s="6"/>
      <c r="L4" s="6"/>
      <c r="M4" s="6"/>
      <c r="N4" s="6"/>
      <c r="O4" s="6"/>
      <c r="P4" s="6"/>
    </row>
  </sheetData>
  <dataValidations count="1">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"Janvier,Février,Mars,Avril,Mai,Juin,Juillet,Août,Septembre,Octobre,Novembre,Décembre"</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Indicateurs S2</vt:lpstr>
      <vt:lpstr>S2</vt:lpstr>
      <vt:lpstr>S1</vt:lpstr>
      <vt:lpstr>Indicateurs S1</vt:lpstr>
    </vt:vector>
  </TitlesOfParts>
  <Company>Solvay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Rezki, Katia</dc:creator>
  <cp:lastModifiedBy>Rezki, Katia</cp:lastModifiedBy>
  <dcterms:created xsi:type="dcterms:W3CDTF">2019-06-06T10:05:02Z</dcterms:created>
  <dcterms:modified xsi:type="dcterms:W3CDTF">2019-06-06T10:05:31Z</dcterms:modified>
</cp:coreProperties>
</file>