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meier\Desktop\"/>
    </mc:Choice>
  </mc:AlternateContent>
  <xr:revisionPtr revIDLastSave="0" documentId="13_ncr:1_{B3CE3468-5BBF-47D9-BCE3-35ECD641F2F4}" xr6:coauthVersionLast="36" xr6:coauthVersionMax="36" xr10:uidLastSave="{00000000-0000-0000-0000-000000000000}"/>
  <bookViews>
    <workbookView xWindow="0" yWindow="0" windowWidth="28800" windowHeight="11925" xr2:uid="{653FC338-4775-4BC8-A29D-C6A8E5167C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7" i="1"/>
  <c r="D4" i="1"/>
  <c r="D5" i="1"/>
  <c r="D6" i="1"/>
  <c r="D8" i="1"/>
  <c r="D9" i="1"/>
  <c r="D10" i="1"/>
  <c r="E7" i="1"/>
  <c r="B3" i="1"/>
  <c r="B4" i="1"/>
  <c r="B5" i="1"/>
  <c r="B6" i="1"/>
  <c r="B7" i="1"/>
  <c r="C7" i="1" s="1"/>
  <c r="B8" i="1"/>
  <c r="B9" i="1"/>
  <c r="B10" i="1"/>
  <c r="C4" i="1"/>
  <c r="C5" i="1"/>
  <c r="C6" i="1"/>
  <c r="C8" i="1"/>
  <c r="C9" i="1"/>
  <c r="C10" i="1"/>
  <c r="C3" i="1"/>
</calcChain>
</file>

<file path=xl/sharedStrings.xml><?xml version="1.0" encoding="utf-8"?>
<sst xmlns="http://schemas.openxmlformats.org/spreadsheetml/2006/main" count="10" uniqueCount="9">
  <si>
    <t>Y en mm (ou fentes)</t>
  </si>
  <si>
    <t>Deux Y ensemble</t>
  </si>
  <si>
    <t>Valeur alternative</t>
  </si>
  <si>
    <t>Vrai Y en mm</t>
  </si>
  <si>
    <t>Y en mm</t>
  </si>
  <si>
    <t>Y bis</t>
  </si>
  <si>
    <t>Y joint</t>
  </si>
  <si>
    <t>Y alternatif en mm</t>
  </si>
  <si>
    <t>Y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</si>
</sst>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2" borderId="0" xfId="0" applyNumberFormat="1" applyFill="1"/>
    <xf numFmtId="2" fontId="0" fillId="3" borderId="1" xfId="0" applyNumberFormat="1" applyFill="1" applyBorder="1"/>
    <xf numFmtId="2" fontId="1" fillId="3" borderId="0" xfId="0" applyNumberFormat="1" applyFont="1" applyFill="1" applyBorder="1"/>
    <xf numFmtId="2" fontId="0" fillId="4" borderId="0" xfId="0" applyNumberFormat="1" applyFill="1"/>
    <xf numFmtId="2" fontId="0" fillId="5" borderId="0" xfId="0" applyNumberFormat="1" applyFill="1"/>
    <xf numFmtId="2" fontId="1" fillId="3" borderId="1" xfId="0" applyNumberFormat="1" applyFont="1" applyFill="1" applyBorder="1"/>
    <xf numFmtId="2" fontId="1" fillId="4" borderId="0" xfId="0" applyNumberFormat="1" applyFont="1" applyFill="1"/>
    <xf numFmtId="2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5">
    <dxf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0ED713-C9AE-40BD-AEEC-A66D75EF8093}" name="Tableau1" displayName="Tableau1" ref="A2:E10" totalsRowShown="0">
  <autoFilter ref="A2:E10" xr:uid="{20B314CC-24F9-470B-992C-524AEC1FC0F1}"/>
  <tableColumns count="5">
    <tableColumn id="1" xr3:uid="{BCD7E2B0-B567-4887-923A-006CDB8D7645}" name="Y en mm" dataDxfId="4"/>
    <tableColumn id="2" xr3:uid="{BAC59965-AA28-49FB-8829-82639FE7C238}" name="Y joint" dataDxfId="1">
      <calculatedColumnFormula>IF(ISBLANK(Tableau1[[#This Row],[Y en mm]]),Tableau1[[#This Row],[Y bis]],Tableau1[[#This Row],[Y en mm]])</calculatedColumnFormula>
    </tableColumn>
    <tableColumn id="3" xr3:uid="{2D05BEDB-D577-4808-B5D5-1E315815D1AF}" name="Y alternatif en mm" dataDxfId="3">
      <calculatedColumnFormula>Tableau1[[#This Row],[Y joint]]*25+(Tableau1[[#This Row],[Y joint]]-1)*20+38+2</calculatedColumnFormula>
    </tableColumn>
    <tableColumn id="4" xr3:uid="{25383EA3-BA5F-45CA-B8F1-5DDFC972CCFE}" name="Y final" dataDxfId="0">
      <calculatedColumnFormula>IF(1&lt;=Tableau1[[#This Row],[Y joint]]&lt;=8,Tableau1[Y alternatif en mm],Tableau1[[#This Row],[Y joint]])</calculatedColumnFormula>
    </tableColumn>
    <tableColumn id="5" xr3:uid="{3727BADC-F53C-4DFB-BD20-0B8EB047B1F6}" name="Y bis" dataDxfId="2">
      <calculatedColumnFormula>17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2212-9965-42B1-A93C-35E86ADB5743}">
  <dimension ref="A1:E10"/>
  <sheetViews>
    <sheetView tabSelected="1" workbookViewId="0">
      <selection activeCell="D15" sqref="D15"/>
    </sheetView>
  </sheetViews>
  <sheetFormatPr baseColWidth="10" defaultRowHeight="15" x14ac:dyDescent="0.25"/>
  <cols>
    <col min="2" max="2" width="13.5703125" customWidth="1"/>
    <col min="3" max="3" width="22.7109375" customWidth="1"/>
    <col min="4" max="4" width="12.5703125" bestFit="1" customWidth="1"/>
    <col min="5" max="5" width="20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4" t="s">
        <v>3</v>
      </c>
      <c r="E1" t="s">
        <v>5</v>
      </c>
    </row>
    <row r="2" spans="1:5" x14ac:dyDescent="0.25">
      <c r="A2" s="5" t="s">
        <v>4</v>
      </c>
      <c r="B2" s="6" t="s">
        <v>6</v>
      </c>
      <c r="C2" s="3" t="s">
        <v>7</v>
      </c>
      <c r="D2" s="7" t="s">
        <v>8</v>
      </c>
      <c r="E2" t="s">
        <v>5</v>
      </c>
    </row>
    <row r="3" spans="1:5" x14ac:dyDescent="0.25">
      <c r="A3" s="8">
        <v>306</v>
      </c>
      <c r="B3" s="9">
        <f>IF(ISBLANK(Tableau1[[#This Row],[Y en mm]]),Tableau1[[#This Row],[Y bis]],Tableau1[[#This Row],[Y en mm]])</f>
        <v>306</v>
      </c>
      <c r="C3" s="10">
        <f>Tableau1[[#This Row],[Y joint]]*25+(Tableau1[[#This Row],[Y joint]]-1)*20+38+2</f>
        <v>13790</v>
      </c>
      <c r="D3" s="11">
        <f>IF(1&lt;=Tableau1[[#This Row],[Y joint]]&lt;=8,Tableau1[Y alternatif en mm],Tableau1[[#This Row],[Y joint]])</f>
        <v>306</v>
      </c>
      <c r="E3" s="12"/>
    </row>
    <row r="4" spans="1:5" x14ac:dyDescent="0.25">
      <c r="A4" s="8">
        <v>306</v>
      </c>
      <c r="B4" s="9">
        <f>IF(ISBLANK(Tableau1[[#This Row],[Y en mm]]),Tableau1[[#This Row],[Y bis]],Tableau1[[#This Row],[Y en mm]])</f>
        <v>306</v>
      </c>
      <c r="C4" s="10">
        <f>Tableau1[[#This Row],[Y joint]]*25+(Tableau1[[#This Row],[Y joint]]-1)*20+38+2</f>
        <v>13790</v>
      </c>
      <c r="D4" s="11">
        <f>IF(1&lt;=Tableau1[[#This Row],[Y joint]]&lt;=8,Tableau1[Y alternatif en mm],Tableau1[[#This Row],[Y joint]])</f>
        <v>306</v>
      </c>
      <c r="E4" s="12"/>
    </row>
    <row r="5" spans="1:5" x14ac:dyDescent="0.25">
      <c r="A5" s="8">
        <v>7</v>
      </c>
      <c r="B5" s="9">
        <f>IF(ISBLANK(Tableau1[[#This Row],[Y en mm]]),Tableau1[[#This Row],[Y bis]],Tableau1[[#This Row],[Y en mm]])</f>
        <v>7</v>
      </c>
      <c r="C5" s="10">
        <f>Tableau1[[#This Row],[Y joint]]*25+(Tableau1[[#This Row],[Y joint]]-1)*20+38+2</f>
        <v>335</v>
      </c>
      <c r="D5" s="11">
        <f>IF(1&lt;=Tableau1[[#This Row],[Y joint]]&lt;=8,Tableau1[Y alternatif en mm],Tableau1[[#This Row],[Y joint]])</f>
        <v>7</v>
      </c>
      <c r="E5" s="12"/>
    </row>
    <row r="6" spans="1:5" x14ac:dyDescent="0.25">
      <c r="A6" s="8">
        <v>2</v>
      </c>
      <c r="B6" s="9">
        <f>IF(ISBLANK(Tableau1[[#This Row],[Y en mm]]),Tableau1[[#This Row],[Y bis]],Tableau1[[#This Row],[Y en mm]])</f>
        <v>2</v>
      </c>
      <c r="C6" s="10">
        <f>Tableau1[[#This Row],[Y joint]]*25+(Tableau1[[#This Row],[Y joint]]-1)*20+38+2</f>
        <v>110</v>
      </c>
      <c r="D6" s="11">
        <f>IF(1&lt;=Tableau1[[#This Row],[Y joint]]&lt;=8,Tableau1[Y alternatif en mm],Tableau1[[#This Row],[Y joint]])</f>
        <v>2</v>
      </c>
      <c r="E6" s="12"/>
    </row>
    <row r="7" spans="1:5" x14ac:dyDescent="0.25">
      <c r="A7" s="8"/>
      <c r="B7" s="9">
        <f>IF(ISBLANK(Tableau1[[#This Row],[Y en mm]]),Tableau1[[#This Row],[Y bis]],Tableau1[[#This Row],[Y en mm]])</f>
        <v>17</v>
      </c>
      <c r="C7" s="10">
        <f>Tableau1[[#This Row],[Y joint]]*25+(Tableau1[[#This Row],[Y joint]]-1)*20+38+2</f>
        <v>785</v>
      </c>
      <c r="D7" s="11">
        <f>IF(1&lt;=Tableau1[[#This Row],[Y joint]]&lt;=8,Tableau1[Y alternatif en mm],Tableau1[[#This Row],[Y joint]])</f>
        <v>17</v>
      </c>
      <c r="E7" s="12">
        <f>17</f>
        <v>17</v>
      </c>
    </row>
    <row r="8" spans="1:5" x14ac:dyDescent="0.25">
      <c r="A8" s="8">
        <v>2</v>
      </c>
      <c r="B8" s="9">
        <f>IF(ISBLANK(Tableau1[[#This Row],[Y en mm]]),Tableau1[[#This Row],[Y bis]],Tableau1[[#This Row],[Y en mm]])</f>
        <v>2</v>
      </c>
      <c r="C8" s="10">
        <f>Tableau1[[#This Row],[Y joint]]*25+(Tableau1[[#This Row],[Y joint]]-1)*20+38+2</f>
        <v>110</v>
      </c>
      <c r="D8" s="11">
        <f>IF(1&lt;=Tableau1[[#This Row],[Y joint]]&lt;=8,Tableau1[Y alternatif en mm],Tableau1[[#This Row],[Y joint]])</f>
        <v>2</v>
      </c>
      <c r="E8" s="12"/>
    </row>
    <row r="9" spans="1:5" x14ac:dyDescent="0.25">
      <c r="A9" s="8">
        <v>7</v>
      </c>
      <c r="B9" s="9">
        <f>IF(ISBLANK(Tableau1[[#This Row],[Y en mm]]),Tableau1[[#This Row],[Y bis]],Tableau1[[#This Row],[Y en mm]])</f>
        <v>7</v>
      </c>
      <c r="C9" s="10">
        <f>Tableau1[[#This Row],[Y joint]]*25+(Tableau1[[#This Row],[Y joint]]-1)*20+38+2</f>
        <v>335</v>
      </c>
      <c r="D9" s="11">
        <f>IF(1&lt;=Tableau1[[#This Row],[Y joint]]&lt;=8,Tableau1[Y alternatif en mm],Tableau1[[#This Row],[Y joint]])</f>
        <v>7</v>
      </c>
      <c r="E9" s="12"/>
    </row>
    <row r="10" spans="1:5" x14ac:dyDescent="0.25">
      <c r="A10" s="8">
        <v>3</v>
      </c>
      <c r="B10" s="9">
        <f>IF(ISBLANK(Tableau1[[#This Row],[Y en mm]]),Tableau1[[#This Row],[Y bis]],Tableau1[[#This Row],[Y en mm]])</f>
        <v>3</v>
      </c>
      <c r="C10" s="10">
        <f>Tableau1[[#This Row],[Y joint]]*25+(Tableau1[[#This Row],[Y joint]]-1)*20+38+2</f>
        <v>155</v>
      </c>
      <c r="D10" s="11">
        <f>IF(1&lt;=Tableau1[[#This Row],[Y joint]]&lt;=8,Tableau1[Y alternatif en mm],Tableau1[[#This Row],[Y joint]])</f>
        <v>3</v>
      </c>
      <c r="E10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 Loïc</dc:creator>
  <cp:lastModifiedBy>Meier Loïc</cp:lastModifiedBy>
  <cp:lastPrinted>2019-06-06T07:32:48Z</cp:lastPrinted>
  <dcterms:created xsi:type="dcterms:W3CDTF">2019-06-06T07:18:18Z</dcterms:created>
  <dcterms:modified xsi:type="dcterms:W3CDTF">2019-06-06T07:35:08Z</dcterms:modified>
</cp:coreProperties>
</file>