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aMonster\Desktop\entreprise\COMPTABILITER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3" i="1"/>
  <c r="G14" i="1"/>
  <c r="G15" i="1"/>
  <c r="D5" i="1" l="1"/>
  <c r="D6" i="1"/>
  <c r="D7" i="1"/>
  <c r="F7" i="1" s="1"/>
  <c r="J7" i="1" s="1"/>
  <c r="D8" i="1"/>
  <c r="F8" i="1" s="1"/>
  <c r="J8" i="1" s="1"/>
  <c r="D9" i="1"/>
  <c r="D10" i="1"/>
  <c r="D11" i="1"/>
  <c r="F11" i="1" s="1"/>
  <c r="J11" i="1" s="1"/>
  <c r="D12" i="1"/>
  <c r="F12" i="1" s="1"/>
  <c r="D13" i="1"/>
  <c r="D14" i="1"/>
  <c r="D15" i="1"/>
  <c r="F15" i="1" s="1"/>
  <c r="J15" i="1" s="1"/>
  <c r="F5" i="1"/>
  <c r="J5" i="1" s="1"/>
  <c r="F6" i="1"/>
  <c r="F9" i="1"/>
  <c r="J9" i="1" s="1"/>
  <c r="F10" i="1"/>
  <c r="F13" i="1"/>
  <c r="F14" i="1"/>
  <c r="I5" i="1"/>
  <c r="I6" i="1"/>
  <c r="I7" i="1"/>
  <c r="I8" i="1"/>
  <c r="I9" i="1"/>
  <c r="I10" i="1"/>
  <c r="I11" i="1"/>
  <c r="I13" i="1"/>
  <c r="I14" i="1"/>
  <c r="I15" i="1"/>
  <c r="J6" i="1"/>
  <c r="J10" i="1"/>
  <c r="J13" i="1"/>
  <c r="J14" i="1"/>
  <c r="D4" i="1"/>
  <c r="F4" i="1" s="1"/>
  <c r="G4" i="1" s="1"/>
  <c r="G12" i="1" l="1"/>
  <c r="I12" i="1" s="1"/>
  <c r="I4" i="1"/>
  <c r="J12" i="1" l="1"/>
  <c r="J4" i="1"/>
</calcChain>
</file>

<file path=xl/sharedStrings.xml><?xml version="1.0" encoding="utf-8"?>
<sst xmlns="http://schemas.openxmlformats.org/spreadsheetml/2006/main" count="29" uniqueCount="29">
  <si>
    <t>mois</t>
  </si>
  <si>
    <t>base imposable</t>
  </si>
  <si>
    <t>impots</t>
  </si>
  <si>
    <t>précompte</t>
  </si>
  <si>
    <t>impots restant</t>
  </si>
  <si>
    <t>revenu net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</si>
  <si>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</si>
  <si>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</si>
  <si>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</si>
  <si>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</si>
  <si>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</si>
  <si>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</si>
  <si>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</si>
  <si>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</si>
  <si>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</si>
  <si>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</si>
  <si>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</si>
  <si>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</si>
  <si>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impots société</t>
  </si>
  <si>
    <t>de 0€ a 25.000€ taxé a 24,25%</t>
  </si>
  <si>
    <t>de 25.000€ a 90.000€ taxé a 31%</t>
  </si>
  <si>
    <t>de 90.000€ a 322.500€ taxé a 34,5%</t>
  </si>
  <si>
    <t>chiffre d'affaires</t>
  </si>
  <si>
    <t>charges prof.</t>
  </si>
  <si>
    <t>revenu brute</t>
  </si>
  <si>
    <t>cotisations</t>
  </si>
  <si>
    <t>taux réduit</t>
  </si>
  <si>
    <t>si base imposable(F) plus de 322.500€ alors taxé a 33,99% taux fixe</t>
  </si>
  <si>
    <t>si base imposable moin de 322.500€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</si>
</sst>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vertical="center"/>
    </xf>
    <xf numFmtId="0" fontId="0" fillId="2" borderId="0" xfId="0" applyFill="1"/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4" borderId="7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Layout" zoomScaleNormal="100" workbookViewId="0">
      <selection activeCell="G4" sqref="G4"/>
    </sheetView>
  </sheetViews>
  <sheetFormatPr baseColWidth="10" defaultRowHeight="15" x14ac:dyDescent="0.25"/>
  <cols>
    <col min="2" max="2" width="14.85546875" bestFit="1" customWidth="1"/>
    <col min="4" max="4" width="12.28515625" customWidth="1"/>
    <col min="5" max="5" width="10.5703125" bestFit="1" customWidth="1"/>
    <col min="6" max="6" width="14.85546875" bestFit="1" customWidth="1"/>
    <col min="7" max="7" width="10.140625" customWidth="1"/>
    <col min="9" max="9" width="13.85546875" bestFit="1" customWidth="1"/>
  </cols>
  <sheetData>
    <row r="1" spans="1:10" x14ac:dyDescent="0.25">
      <c r="A1" s="8" t="s">
        <v>18</v>
      </c>
      <c r="B1" s="9"/>
      <c r="C1" s="9"/>
      <c r="D1" s="9"/>
      <c r="E1" s="9"/>
      <c r="F1" s="9"/>
      <c r="G1" s="9"/>
      <c r="H1" s="9"/>
      <c r="I1" s="9"/>
      <c r="J1" s="10"/>
    </row>
    <row r="2" spans="1:10" ht="15.75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ht="15.75" thickBot="1" x14ac:dyDescent="0.3">
      <c r="A3" s="6" t="s">
        <v>0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</row>
    <row r="4" spans="1:10" ht="15.75" thickBot="1" x14ac:dyDescent="0.3">
      <c r="A4" s="6" t="s">
        <v>6</v>
      </c>
      <c r="B4" s="5">
        <v>322600</v>
      </c>
      <c r="C4" s="5">
        <v>100</v>
      </c>
      <c r="D4" s="1">
        <f>B4-C4</f>
        <v>322500</v>
      </c>
      <c r="E4" s="1"/>
      <c r="F4" s="4">
        <f>D4-E4</f>
        <v>322500</v>
      </c>
      <c r="G4" s="3">
        <f>IF(F4=0,0,IF(F4&gt;=322500,F4*33.99%, MIN(F4,25000)*24.25% + MIN(65000,MAX(F4-25000,0))*31% + MIN(322500,MAX(F4-115000,0))*34.5% ))</f>
        <v>109617.75000000001</v>
      </c>
      <c r="H4" s="1"/>
      <c r="I4" s="1">
        <f>G4-H4</f>
        <v>109617.75000000001</v>
      </c>
      <c r="J4" s="1">
        <f>F4-G4</f>
        <v>212882.25</v>
      </c>
    </row>
    <row r="5" spans="1:10" ht="15.75" thickBot="1" x14ac:dyDescent="0.3">
      <c r="A5" s="6" t="s">
        <v>7</v>
      </c>
      <c r="B5" s="5"/>
      <c r="C5" s="5"/>
      <c r="D5" s="1">
        <f t="shared" ref="D5:D15" si="0">B5-C5</f>
        <v>0</v>
      </c>
      <c r="E5" s="1"/>
      <c r="F5" s="4">
        <f t="shared" ref="F5:F15" si="1">D5-E5</f>
        <v>0</v>
      </c>
      <c r="G5" s="3">
        <f t="shared" ref="G5:G15" si="2">IF(F5=0,0,IF(F5&gt;322500,F5*33.99%, MIN(F5,25000)*24.25% + MIN(65000,MAX(F5-25000,0))*31% + MIN(322500,MAX(F5-115000,0))*34.5% ))</f>
        <v>0</v>
      </c>
      <c r="H5" s="1"/>
      <c r="I5" s="1">
        <f t="shared" ref="I5:I15" si="3">G5-H5</f>
        <v>0</v>
      </c>
      <c r="J5" s="1">
        <f t="shared" ref="J5:J15" si="4">F5-G5</f>
        <v>0</v>
      </c>
    </row>
    <row r="6" spans="1:10" ht="15.75" thickBot="1" x14ac:dyDescent="0.3">
      <c r="A6" s="6" t="s">
        <v>8</v>
      </c>
      <c r="B6" s="5"/>
      <c r="C6" s="5"/>
      <c r="D6" s="1">
        <f t="shared" si="0"/>
        <v>0</v>
      </c>
      <c r="E6" s="1"/>
      <c r="F6" s="4">
        <f t="shared" si="1"/>
        <v>0</v>
      </c>
      <c r="G6" s="3">
        <f t="shared" si="2"/>
        <v>0</v>
      </c>
      <c r="H6" s="1"/>
      <c r="I6" s="1">
        <f t="shared" si="3"/>
        <v>0</v>
      </c>
      <c r="J6" s="1">
        <f t="shared" si="4"/>
        <v>0</v>
      </c>
    </row>
    <row r="7" spans="1:10" ht="15.75" thickBot="1" x14ac:dyDescent="0.3">
      <c r="A7" s="6" t="s">
        <v>9</v>
      </c>
      <c r="B7" s="5"/>
      <c r="C7" s="5"/>
      <c r="D7" s="1">
        <f t="shared" si="0"/>
        <v>0</v>
      </c>
      <c r="E7" s="1"/>
      <c r="F7" s="4">
        <f t="shared" si="1"/>
        <v>0</v>
      </c>
      <c r="G7" s="3">
        <f t="shared" si="2"/>
        <v>0</v>
      </c>
      <c r="H7" s="1"/>
      <c r="I7" s="1">
        <f t="shared" si="3"/>
        <v>0</v>
      </c>
      <c r="J7" s="1">
        <f t="shared" si="4"/>
        <v>0</v>
      </c>
    </row>
    <row r="8" spans="1:10" ht="15.75" thickBot="1" x14ac:dyDescent="0.3">
      <c r="A8" s="6" t="s">
        <v>10</v>
      </c>
      <c r="B8" s="5"/>
      <c r="C8" s="5"/>
      <c r="D8" s="1">
        <f t="shared" si="0"/>
        <v>0</v>
      </c>
      <c r="E8" s="1"/>
      <c r="F8" s="4">
        <f t="shared" si="1"/>
        <v>0</v>
      </c>
      <c r="G8" s="3">
        <f t="shared" si="2"/>
        <v>0</v>
      </c>
      <c r="H8" s="1"/>
      <c r="I8" s="1">
        <f t="shared" si="3"/>
        <v>0</v>
      </c>
      <c r="J8" s="1">
        <f t="shared" si="4"/>
        <v>0</v>
      </c>
    </row>
    <row r="9" spans="1:10" ht="15.75" thickBot="1" x14ac:dyDescent="0.3">
      <c r="A9" s="6" t="s">
        <v>11</v>
      </c>
      <c r="B9" s="5"/>
      <c r="C9" s="5"/>
      <c r="D9" s="1">
        <f t="shared" si="0"/>
        <v>0</v>
      </c>
      <c r="E9" s="1"/>
      <c r="F9" s="4">
        <f t="shared" si="1"/>
        <v>0</v>
      </c>
      <c r="G9" s="3">
        <f t="shared" si="2"/>
        <v>0</v>
      </c>
      <c r="H9" s="1"/>
      <c r="I9" s="1">
        <f t="shared" si="3"/>
        <v>0</v>
      </c>
      <c r="J9" s="1">
        <f t="shared" si="4"/>
        <v>0</v>
      </c>
    </row>
    <row r="10" spans="1:10" ht="15.75" thickBot="1" x14ac:dyDescent="0.3">
      <c r="A10" s="6" t="s">
        <v>12</v>
      </c>
      <c r="B10" s="5"/>
      <c r="C10" s="5"/>
      <c r="D10" s="1">
        <f t="shared" si="0"/>
        <v>0</v>
      </c>
      <c r="E10" s="1"/>
      <c r="F10" s="4">
        <f t="shared" si="1"/>
        <v>0</v>
      </c>
      <c r="G10" s="3">
        <f t="shared" si="2"/>
        <v>0</v>
      </c>
      <c r="H10" s="1"/>
      <c r="I10" s="1">
        <f t="shared" si="3"/>
        <v>0</v>
      </c>
      <c r="J10" s="1">
        <f t="shared" si="4"/>
        <v>0</v>
      </c>
    </row>
    <row r="11" spans="1:10" ht="15.75" thickBot="1" x14ac:dyDescent="0.3">
      <c r="A11" s="6" t="s">
        <v>13</v>
      </c>
      <c r="B11" s="5"/>
      <c r="C11" s="5"/>
      <c r="D11" s="1">
        <f t="shared" si="0"/>
        <v>0</v>
      </c>
      <c r="E11" s="1"/>
      <c r="F11" s="4">
        <f t="shared" si="1"/>
        <v>0</v>
      </c>
      <c r="G11" s="3">
        <f t="shared" si="2"/>
        <v>0</v>
      </c>
      <c r="H11" s="1"/>
      <c r="I11" s="1">
        <f t="shared" si="3"/>
        <v>0</v>
      </c>
      <c r="J11" s="1">
        <f t="shared" si="4"/>
        <v>0</v>
      </c>
    </row>
    <row r="12" spans="1:10" ht="15.75" thickBot="1" x14ac:dyDescent="0.3">
      <c r="A12" s="6" t="s">
        <v>14</v>
      </c>
      <c r="B12" s="5"/>
      <c r="C12" s="5"/>
      <c r="D12" s="1">
        <f t="shared" si="0"/>
        <v>0</v>
      </c>
      <c r="E12" s="1"/>
      <c r="F12" s="4">
        <f t="shared" si="1"/>
        <v>0</v>
      </c>
      <c r="G12" s="3">
        <f t="shared" si="2"/>
        <v>0</v>
      </c>
      <c r="H12" s="1"/>
      <c r="I12" s="1">
        <f t="shared" si="3"/>
        <v>0</v>
      </c>
      <c r="J12" s="1">
        <f t="shared" si="4"/>
        <v>0</v>
      </c>
    </row>
    <row r="13" spans="1:10" ht="15.75" thickBot="1" x14ac:dyDescent="0.3">
      <c r="A13" s="6" t="s">
        <v>15</v>
      </c>
      <c r="B13" s="5"/>
      <c r="C13" s="5"/>
      <c r="D13" s="1">
        <f t="shared" si="0"/>
        <v>0</v>
      </c>
      <c r="E13" s="1"/>
      <c r="F13" s="4">
        <f t="shared" si="1"/>
        <v>0</v>
      </c>
      <c r="G13" s="3">
        <f t="shared" si="2"/>
        <v>0</v>
      </c>
      <c r="H13" s="1"/>
      <c r="I13" s="1">
        <f t="shared" si="3"/>
        <v>0</v>
      </c>
      <c r="J13" s="1">
        <f t="shared" si="4"/>
        <v>0</v>
      </c>
    </row>
    <row r="14" spans="1:10" ht="15.75" thickBot="1" x14ac:dyDescent="0.3">
      <c r="A14" s="6" t="s">
        <v>16</v>
      </c>
      <c r="B14" s="5"/>
      <c r="C14" s="5"/>
      <c r="D14" s="1">
        <f t="shared" si="0"/>
        <v>0</v>
      </c>
      <c r="E14" s="1"/>
      <c r="F14" s="4">
        <f t="shared" si="1"/>
        <v>0</v>
      </c>
      <c r="G14" s="3">
        <f t="shared" si="2"/>
        <v>0</v>
      </c>
      <c r="H14" s="1"/>
      <c r="I14" s="1">
        <f t="shared" si="3"/>
        <v>0</v>
      </c>
      <c r="J14" s="1">
        <f t="shared" si="4"/>
        <v>0</v>
      </c>
    </row>
    <row r="15" spans="1:10" ht="15.75" thickBot="1" x14ac:dyDescent="0.3">
      <c r="A15" s="6" t="s">
        <v>17</v>
      </c>
      <c r="B15" s="5"/>
      <c r="C15" s="5"/>
      <c r="D15" s="1">
        <f t="shared" si="0"/>
        <v>0</v>
      </c>
      <c r="E15" s="1"/>
      <c r="F15" s="4">
        <f t="shared" si="1"/>
        <v>0</v>
      </c>
      <c r="G15" s="3">
        <f t="shared" si="2"/>
        <v>0</v>
      </c>
      <c r="H15" s="1"/>
      <c r="I15" s="1">
        <f t="shared" si="3"/>
        <v>0</v>
      </c>
      <c r="J15" s="1">
        <f t="shared" si="4"/>
        <v>0</v>
      </c>
    </row>
    <row r="16" spans="1:10" ht="15.75" thickTop="1" x14ac:dyDescent="0.25"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5.75" thickBot="1" x14ac:dyDescent="0.3"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.75" thickTop="1" x14ac:dyDescent="0.25"/>
    <row r="21" spans="1:10" x14ac:dyDescent="0.25">
      <c r="B21" s="2" t="s">
        <v>27</v>
      </c>
      <c r="C21" s="2"/>
      <c r="D21" s="2"/>
      <c r="E21" s="2"/>
      <c r="F21" s="2"/>
    </row>
    <row r="22" spans="1:10" x14ac:dyDescent="0.25">
      <c r="B22" s="2" t="s">
        <v>28</v>
      </c>
      <c r="C22" s="2"/>
      <c r="D22" s="2"/>
      <c r="E22" s="2"/>
      <c r="F22" s="2"/>
    </row>
    <row r="23" spans="1:10" x14ac:dyDescent="0.25">
      <c r="B23" s="2"/>
      <c r="C23" s="2"/>
      <c r="D23" s="2"/>
      <c r="E23" s="2"/>
      <c r="F23" s="2"/>
    </row>
    <row r="24" spans="1:10" x14ac:dyDescent="0.25">
      <c r="A24" s="7" t="s">
        <v>26</v>
      </c>
      <c r="B24" s="2" t="s">
        <v>19</v>
      </c>
      <c r="C24" s="2"/>
      <c r="D24" s="2"/>
      <c r="E24" s="2"/>
      <c r="F24" s="2"/>
    </row>
    <row r="25" spans="1:10" x14ac:dyDescent="0.25">
      <c r="A25" s="7"/>
      <c r="B25" s="2" t="s">
        <v>20</v>
      </c>
      <c r="C25" s="2"/>
      <c r="D25" s="2"/>
      <c r="E25" s="2"/>
      <c r="F25" s="2"/>
    </row>
    <row r="26" spans="1:10" x14ac:dyDescent="0.25">
      <c r="A26" s="7"/>
      <c r="B26" s="2" t="s">
        <v>21</v>
      </c>
      <c r="C26" s="2"/>
      <c r="D26" s="2"/>
      <c r="E26" s="2"/>
      <c r="F26" s="2"/>
    </row>
  </sheetData>
  <mergeCells count="11">
    <mergeCell ref="A24:A26"/>
    <mergeCell ref="A1:J2"/>
    <mergeCell ref="I16:I17"/>
    <mergeCell ref="J16:J17"/>
    <mergeCell ref="H16:H17"/>
    <mergeCell ref="G16:G17"/>
    <mergeCell ref="F16:F17"/>
    <mergeCell ref="E16:E17"/>
    <mergeCell ref="D16:D17"/>
    <mergeCell ref="C16:C17"/>
    <mergeCell ref="B16:B17"/>
  </mergeCells>
  <pageMargins left="0.7" right="0.7" top="0.75" bottom="0.75" header="0.3" footer="0.3"/>
  <pageSetup paperSize="9" orientation="landscape" horizontalDpi="4294967293" verticalDpi="0" r:id="rId1"/>
  <headerFooter>
    <oddHeader>&amp;Ccalcule des taxes de société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MediaMonster</dc:creator>
  <cp:lastModifiedBy>MediaMonster</cp:lastModifiedBy>
  <dcterms:created xsi:type="dcterms:W3CDTF">2019-05-14T01:55:32Z</dcterms:created>
  <dcterms:modified xsi:type="dcterms:W3CDTF">2019-05-22T23:53:15Z</dcterms:modified>
</cp:coreProperties>
</file>