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 codeName="{009DFEA7-8C9C-09C3-8CAF-802165E75F88}"/>
  <workbookPr codeName="ThisWorkbook"/>
  <mc:AlternateContent xmlns:mc="http://schemas.openxmlformats.org/markup-compatibility/2006">
    <mc:Choice Requires="x15">
      <x15ac:absPath xmlns:x15ac="http://schemas.microsoft.com/office/spreadsheetml/2010/11/ac" url="H:\Téléchargements\"/>
    </mc:Choice>
  </mc:AlternateContent>
  <xr:revisionPtr revIDLastSave="0" documentId="13_ncr:1_{2811CCDB-0F69-4EF1-8A1D-C5EBB5CE18A9}" xr6:coauthVersionLast="43" xr6:coauthVersionMax="43" xr10:uidLastSave="{00000000-0000-0000-0000-000000000000}"/>
  <bookViews>
    <workbookView xWindow="-118" yWindow="-118" windowWidth="25370" windowHeight="13955" xr2:uid="{00000000-000D-0000-FFFF-FFFF00000000}"/>
  </bookViews>
  <sheets>
    <sheet name="listing" sheetId="2" r:id="rId1"/>
    <sheet name="Résultats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2" l="1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</calcChain>
</file>

<file path=xl/sharedStrings.xml><?xml version="1.0" encoding="utf-8"?>
<sst xmlns="http://schemas.openxmlformats.org/spreadsheetml/2006/main" count="41" uniqueCount="17">
  <si>
    <t>Etat</t>
  </si>
  <si>
    <t>Eqpt</t>
  </si>
  <si>
    <t>END</t>
  </si>
  <si>
    <r>
      <t xml:space="preserve">Résultat souhaité pour </t>
    </r>
    <r>
      <rPr>
        <b/>
        <sz val="11"/>
        <color indexed="60"/>
        <rFont val="Calibri"/>
        <family val="2"/>
      </rPr>
      <t>Etat3</t>
    </r>
  </si>
  <si>
    <r>
      <t xml:space="preserve">Résultat souhaité pour </t>
    </r>
    <r>
      <rPr>
        <b/>
        <sz val="11"/>
        <color indexed="60"/>
        <rFont val="Calibri"/>
        <family val="2"/>
      </rPr>
      <t>Etat2</t>
    </r>
  </si>
  <si>
    <t>PRT</t>
  </si>
  <si>
    <t>Eq1</t>
  </si>
  <si>
    <t>Eq2</t>
  </si>
  <si>
    <t>Eq3</t>
  </si>
  <si>
    <t>Eq4</t>
  </si>
  <si>
    <t>Eq5</t>
  </si>
  <si>
    <t>Eq6</t>
  </si>
  <si>
    <t>Eq7</t>
  </si>
  <si>
    <t>Eq8</t>
  </si>
  <si>
    <t>Eq9</t>
  </si>
  <si>
    <t>Etat n°</t>
  </si>
  <si>
    <r>
      <t xml:space="preserve">Résultat souhaité pour </t>
    </r>
    <r>
      <rPr>
        <b/>
        <sz val="11"/>
        <color indexed="60"/>
        <rFont val="Calibri"/>
        <family val="2"/>
      </rPr>
      <t>Etat1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</si>
</sst>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57"/>
      <name val="Arial"/>
      <family val="2"/>
    </font>
    <font>
      <b/>
      <sz val="11"/>
      <color indexed="12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 style="thin">
        <color indexed="19"/>
      </right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1" xfId="0" applyFont="1" applyFill="1" applyBorder="1"/>
    <xf numFmtId="0" fontId="0" fillId="2" borderId="0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2</xdr:row>
          <xdr:rowOff>24938</xdr:rowOff>
        </xdr:from>
        <xdr:to>
          <xdr:col>26</xdr:col>
          <xdr:colOff>847898</xdr:colOff>
          <xdr:row>5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Calcul des fréquences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X42"/>
  <sheetViews>
    <sheetView tabSelected="1" topLeftCell="A13" workbookViewId="0">
      <selection activeCell="A2" sqref="A2"/>
    </sheetView>
  </sheetViews>
  <sheetFormatPr baseColWidth="10" defaultRowHeight="15.05" x14ac:dyDescent="0.3"/>
  <cols>
    <col min="3" max="4" width="6.5546875" style="1" customWidth="1"/>
    <col min="7" max="15" width="2.6640625" style="2" customWidth="1"/>
    <col min="16" max="24" width="3" style="2" bestFit="1" customWidth="1"/>
  </cols>
  <sheetData>
    <row r="1" spans="1:24" x14ac:dyDescent="0.3">
      <c r="A1" s="1" t="s">
        <v>0</v>
      </c>
    </row>
    <row r="2" spans="1:24" x14ac:dyDescent="0.3">
      <c r="A2" s="1">
        <v>1</v>
      </c>
      <c r="G2" s="9" t="s">
        <v>16</v>
      </c>
      <c r="H2" s="9"/>
      <c r="I2" s="9"/>
      <c r="J2" s="9"/>
      <c r="K2" s="9"/>
      <c r="L2" s="9"/>
      <c r="M2" s="9"/>
      <c r="N2" s="9"/>
      <c r="O2" s="9"/>
      <c r="P2" s="9"/>
    </row>
    <row r="3" spans="1:24" x14ac:dyDescent="0.3">
      <c r="B3" s="5" t="s">
        <v>1</v>
      </c>
      <c r="C3" s="6" t="s">
        <v>5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</row>
    <row r="4" spans="1:24" x14ac:dyDescent="0.3">
      <c r="B4" t="s">
        <v>6</v>
      </c>
      <c r="C4" s="1">
        <v>3</v>
      </c>
      <c r="D4" s="1">
        <v>15</v>
      </c>
      <c r="G4" s="7">
        <v>2</v>
      </c>
      <c r="H4" s="7">
        <v>0</v>
      </c>
      <c r="I4" s="7">
        <v>2</v>
      </c>
      <c r="J4" s="7">
        <v>0</v>
      </c>
      <c r="K4" s="7">
        <v>0</v>
      </c>
      <c r="L4" s="7">
        <v>1</v>
      </c>
      <c r="M4" s="7">
        <v>0</v>
      </c>
      <c r="N4" s="7">
        <v>3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7">
        <v>0</v>
      </c>
      <c r="X4" s="7">
        <v>0</v>
      </c>
    </row>
    <row r="5" spans="1:24" x14ac:dyDescent="0.3">
      <c r="B5" t="s">
        <v>7</v>
      </c>
      <c r="C5" s="1">
        <v>15</v>
      </c>
      <c r="D5" s="1">
        <v>10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3">
      <c r="B6" t="s">
        <v>8</v>
      </c>
      <c r="C6" s="1">
        <v>8</v>
      </c>
      <c r="D6" s="1">
        <v>24</v>
      </c>
    </row>
    <row r="7" spans="1:24" x14ac:dyDescent="0.3">
      <c r="B7" t="s">
        <v>9</v>
      </c>
      <c r="C7" s="1">
        <v>1</v>
      </c>
      <c r="D7" s="1">
        <v>11</v>
      </c>
    </row>
    <row r="8" spans="1:24" x14ac:dyDescent="0.3">
      <c r="B8" t="s">
        <v>10</v>
      </c>
      <c r="C8" s="1">
        <v>3</v>
      </c>
      <c r="D8" s="1">
        <v>7</v>
      </c>
    </row>
    <row r="9" spans="1:24" x14ac:dyDescent="0.3">
      <c r="B9" t="s">
        <v>11</v>
      </c>
      <c r="C9" s="1">
        <v>6</v>
      </c>
      <c r="D9" s="1">
        <v>2</v>
      </c>
      <c r="N9" s="4"/>
    </row>
    <row r="10" spans="1:24" x14ac:dyDescent="0.3">
      <c r="B10" t="s">
        <v>12</v>
      </c>
      <c r="C10" s="1">
        <v>8</v>
      </c>
      <c r="D10" s="1">
        <v>19</v>
      </c>
    </row>
    <row r="11" spans="1:24" x14ac:dyDescent="0.3">
      <c r="B11" t="s">
        <v>13</v>
      </c>
      <c r="C11" s="1">
        <v>1</v>
      </c>
      <c r="D11" s="1">
        <v>14</v>
      </c>
    </row>
    <row r="12" spans="1:24" x14ac:dyDescent="0.3">
      <c r="B12" t="s">
        <v>14</v>
      </c>
      <c r="C12" s="1">
        <v>8</v>
      </c>
      <c r="D12" s="1">
        <v>6</v>
      </c>
    </row>
    <row r="14" spans="1:24" x14ac:dyDescent="0.3">
      <c r="A14" t="s">
        <v>2</v>
      </c>
    </row>
    <row r="16" spans="1:24" x14ac:dyDescent="0.3">
      <c r="A16" s="1" t="s">
        <v>0</v>
      </c>
      <c r="G16" s="9" t="s">
        <v>4</v>
      </c>
      <c r="H16" s="9"/>
      <c r="I16" s="9"/>
      <c r="J16" s="9"/>
      <c r="K16" s="9"/>
      <c r="L16" s="9"/>
      <c r="M16" s="9"/>
      <c r="N16" s="9"/>
      <c r="O16" s="9"/>
      <c r="P16" s="9"/>
    </row>
    <row r="17" spans="1:24" x14ac:dyDescent="0.3">
      <c r="A17" s="1">
        <v>2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L17" s="3">
        <v>6</v>
      </c>
      <c r="M17" s="3">
        <v>7</v>
      </c>
      <c r="N17" s="3">
        <v>8</v>
      </c>
      <c r="O17" s="3">
        <v>9</v>
      </c>
      <c r="P17" s="3">
        <v>10</v>
      </c>
      <c r="Q17" s="3">
        <v>11</v>
      </c>
      <c r="R17" s="3">
        <v>12</v>
      </c>
      <c r="S17" s="3">
        <v>13</v>
      </c>
      <c r="T17" s="3">
        <v>14</v>
      </c>
      <c r="U17" s="3">
        <v>15</v>
      </c>
      <c r="V17" s="3">
        <v>16</v>
      </c>
      <c r="W17" s="3">
        <v>17</v>
      </c>
      <c r="X17" s="3">
        <v>18</v>
      </c>
    </row>
    <row r="18" spans="1:24" x14ac:dyDescent="0.3">
      <c r="B18" s="5" t="s">
        <v>1</v>
      </c>
      <c r="C18" s="6" t="s">
        <v>5</v>
      </c>
      <c r="G18" s="7">
        <v>1</v>
      </c>
      <c r="H18" s="7">
        <v>1</v>
      </c>
      <c r="I18" s="7">
        <v>1</v>
      </c>
      <c r="J18" s="7">
        <v>0</v>
      </c>
      <c r="K18" s="7">
        <v>0</v>
      </c>
      <c r="L18" s="7">
        <v>3</v>
      </c>
      <c r="M18" s="7">
        <v>1</v>
      </c>
      <c r="N18" s="7">
        <v>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</row>
    <row r="19" spans="1:24" x14ac:dyDescent="0.3">
      <c r="B19" t="s">
        <v>6</v>
      </c>
      <c r="C19" s="1">
        <v>8</v>
      </c>
      <c r="D19" s="1">
        <v>44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3">
      <c r="B20" t="s">
        <v>7</v>
      </c>
      <c r="C20" s="1">
        <v>6</v>
      </c>
      <c r="D20" s="1">
        <v>35</v>
      </c>
    </row>
    <row r="21" spans="1:24" x14ac:dyDescent="0.3">
      <c r="B21" t="s">
        <v>8</v>
      </c>
      <c r="C21" s="1">
        <v>7</v>
      </c>
      <c r="D21" s="1">
        <v>12</v>
      </c>
    </row>
    <row r="22" spans="1:24" x14ac:dyDescent="0.3">
      <c r="B22" t="s">
        <v>9</v>
      </c>
      <c r="C22" s="1">
        <v>2</v>
      </c>
      <c r="D22" s="1">
        <v>25</v>
      </c>
    </row>
    <row r="23" spans="1:24" x14ac:dyDescent="0.3">
      <c r="B23" t="s">
        <v>10</v>
      </c>
      <c r="C23" s="1">
        <v>1</v>
      </c>
      <c r="D23" s="1">
        <v>18</v>
      </c>
    </row>
    <row r="24" spans="1:24" x14ac:dyDescent="0.3">
      <c r="B24" t="s">
        <v>11</v>
      </c>
      <c r="C24" s="1">
        <v>6</v>
      </c>
      <c r="D24" s="1">
        <v>8</v>
      </c>
    </row>
    <row r="25" spans="1:24" x14ac:dyDescent="0.3">
      <c r="B25" t="s">
        <v>12</v>
      </c>
      <c r="C25" s="1">
        <v>3</v>
      </c>
      <c r="D25" s="1">
        <v>25</v>
      </c>
    </row>
    <row r="26" spans="1:24" x14ac:dyDescent="0.3">
      <c r="B26" t="s">
        <v>13</v>
      </c>
      <c r="C26" s="1">
        <v>6</v>
      </c>
      <c r="D26" s="1">
        <v>7</v>
      </c>
    </row>
    <row r="28" spans="1:24" x14ac:dyDescent="0.3">
      <c r="A28" t="s">
        <v>2</v>
      </c>
    </row>
    <row r="30" spans="1:24" x14ac:dyDescent="0.3">
      <c r="A30" s="1" t="s">
        <v>0</v>
      </c>
      <c r="G30" s="9" t="s">
        <v>3</v>
      </c>
      <c r="H30" s="9"/>
      <c r="I30" s="9"/>
      <c r="J30" s="9"/>
      <c r="K30" s="9"/>
      <c r="L30" s="9"/>
      <c r="M30" s="9"/>
      <c r="N30" s="9"/>
      <c r="O30" s="9"/>
      <c r="P30" s="9"/>
    </row>
    <row r="31" spans="1:24" x14ac:dyDescent="0.3">
      <c r="A31" s="1">
        <v>3</v>
      </c>
      <c r="G31" s="3">
        <v>1</v>
      </c>
      <c r="H31" s="3">
        <v>2</v>
      </c>
      <c r="I31" s="3">
        <v>3</v>
      </c>
      <c r="J31" s="3">
        <v>4</v>
      </c>
      <c r="K31" s="3">
        <v>5</v>
      </c>
      <c r="L31" s="3">
        <v>6</v>
      </c>
      <c r="M31" s="3">
        <v>7</v>
      </c>
      <c r="N31" s="3">
        <v>8</v>
      </c>
      <c r="O31" s="3">
        <v>9</v>
      </c>
      <c r="P31" s="3">
        <v>10</v>
      </c>
      <c r="Q31" s="3">
        <v>11</v>
      </c>
      <c r="R31" s="3">
        <v>12</v>
      </c>
      <c r="S31" s="3">
        <v>13</v>
      </c>
      <c r="T31" s="3">
        <v>14</v>
      </c>
      <c r="U31" s="3">
        <v>15</v>
      </c>
      <c r="V31" s="3">
        <v>16</v>
      </c>
      <c r="W31" s="3">
        <v>17</v>
      </c>
      <c r="X31" s="3">
        <v>18</v>
      </c>
    </row>
    <row r="32" spans="1:24" x14ac:dyDescent="0.3">
      <c r="B32" s="5" t="s">
        <v>1</v>
      </c>
      <c r="C32" s="6" t="s">
        <v>5</v>
      </c>
      <c r="G32" s="7">
        <f>COUNTIF($C$33:$C$40,1)</f>
        <v>0</v>
      </c>
      <c r="H32" s="7">
        <f>COUNTIF($C$33:$C$40,2)</f>
        <v>0</v>
      </c>
      <c r="I32" s="7">
        <f>COUNTIF($C$33:$C$40,3)</f>
        <v>0</v>
      </c>
      <c r="J32" s="7">
        <f>COUNTIF($C$33:$C$40,4)</f>
        <v>0</v>
      </c>
      <c r="K32" s="7">
        <f>COUNTIF($C$33:$C$40,5)</f>
        <v>0</v>
      </c>
      <c r="L32" s="7">
        <f>COUNTIF($C$33:$C$40,6)</f>
        <v>1</v>
      </c>
      <c r="M32" s="7">
        <f>COUNTIF($C$33:$C$40,7)</f>
        <v>2</v>
      </c>
      <c r="N32" s="7">
        <f>COUNTIF($C$33:$C$40,8)</f>
        <v>1</v>
      </c>
      <c r="O32" s="7">
        <f>COUNTIF($C$33:$C$40,9)</f>
        <v>0</v>
      </c>
      <c r="P32" s="7">
        <f>COUNTIF($C$33:$C$40,10)</f>
        <v>0</v>
      </c>
      <c r="Q32" s="7">
        <f>COUNTIF($C$33:$C$40,11)</f>
        <v>1</v>
      </c>
      <c r="R32" s="7">
        <f>COUNTIF($C$33:$C$40,12)</f>
        <v>0</v>
      </c>
      <c r="S32" s="7">
        <f>COUNTIF($C$33:$C$40,13)</f>
        <v>0</v>
      </c>
      <c r="T32" s="7">
        <f>COUNTIF($C$33:$C$40,14)</f>
        <v>1</v>
      </c>
      <c r="U32" s="7">
        <f>COUNTIF($C$33:$C$40,15)</f>
        <v>2</v>
      </c>
      <c r="V32" s="7">
        <f>COUNTIF($C$33:$C$40,16)</f>
        <v>0</v>
      </c>
      <c r="W32" s="7">
        <f>COUNTIF($C$33:$C$40,17)</f>
        <v>0</v>
      </c>
      <c r="X32" s="7">
        <f>COUNTIF($C$33:$C$40,18)</f>
        <v>0</v>
      </c>
    </row>
    <row r="33" spans="1:24" x14ac:dyDescent="0.3">
      <c r="B33" t="s">
        <v>6</v>
      </c>
      <c r="C33" s="1">
        <v>15</v>
      </c>
      <c r="D33" s="1">
        <v>27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">
      <c r="B34" t="s">
        <v>7</v>
      </c>
      <c r="C34" s="1">
        <v>7</v>
      </c>
      <c r="D34" s="1">
        <v>38</v>
      </c>
    </row>
    <row r="35" spans="1:24" x14ac:dyDescent="0.3">
      <c r="B35" t="s">
        <v>8</v>
      </c>
      <c r="C35" s="1">
        <v>11</v>
      </c>
      <c r="D35" s="1">
        <v>45</v>
      </c>
    </row>
    <row r="36" spans="1:24" x14ac:dyDescent="0.3">
      <c r="B36" t="s">
        <v>9</v>
      </c>
      <c r="C36" s="1">
        <v>6</v>
      </c>
      <c r="D36" s="1">
        <v>18</v>
      </c>
    </row>
    <row r="37" spans="1:24" x14ac:dyDescent="0.3">
      <c r="B37" t="s">
        <v>10</v>
      </c>
      <c r="C37" s="1">
        <v>14</v>
      </c>
      <c r="D37" s="1">
        <v>32</v>
      </c>
    </row>
    <row r="38" spans="1:24" x14ac:dyDescent="0.3">
      <c r="B38" t="s">
        <v>11</v>
      </c>
      <c r="C38" s="1">
        <v>15</v>
      </c>
      <c r="D38" s="1">
        <v>35</v>
      </c>
    </row>
    <row r="39" spans="1:24" x14ac:dyDescent="0.3">
      <c r="B39" t="s">
        <v>12</v>
      </c>
      <c r="C39" s="1">
        <v>8</v>
      </c>
      <c r="D39" s="1">
        <v>9</v>
      </c>
    </row>
    <row r="40" spans="1:24" x14ac:dyDescent="0.3">
      <c r="B40" t="s">
        <v>13</v>
      </c>
      <c r="C40" s="1">
        <v>7</v>
      </c>
      <c r="D40" s="1">
        <v>17</v>
      </c>
    </row>
    <row r="42" spans="1:24" x14ac:dyDescent="0.3">
      <c r="A42" t="s">
        <v>2</v>
      </c>
    </row>
  </sheetData>
  <mergeCells count="57">
    <mergeCell ref="X4:X5"/>
    <mergeCell ref="M4:M5"/>
    <mergeCell ref="N4:N5"/>
    <mergeCell ref="O4:O5"/>
    <mergeCell ref="P4:P5"/>
    <mergeCell ref="Q4:Q5"/>
    <mergeCell ref="R4:R5"/>
    <mergeCell ref="S4:S5"/>
    <mergeCell ref="V4:V5"/>
    <mergeCell ref="T4:T5"/>
    <mergeCell ref="U4:U5"/>
    <mergeCell ref="W4:W5"/>
    <mergeCell ref="G2:P2"/>
    <mergeCell ref="G18:G19"/>
    <mergeCell ref="H18:H19"/>
    <mergeCell ref="I18:I19"/>
    <mergeCell ref="J18:J19"/>
    <mergeCell ref="G4:G5"/>
    <mergeCell ref="H4:H5"/>
    <mergeCell ref="I4:I5"/>
    <mergeCell ref="J4:J5"/>
    <mergeCell ref="G16:P16"/>
    <mergeCell ref="L32:L33"/>
    <mergeCell ref="M32:M33"/>
    <mergeCell ref="N32:N33"/>
    <mergeCell ref="O32:O33"/>
    <mergeCell ref="K4:K5"/>
    <mergeCell ref="L4:L5"/>
    <mergeCell ref="G30:P30"/>
    <mergeCell ref="G32:G33"/>
    <mergeCell ref="H32:H33"/>
    <mergeCell ref="I32:I33"/>
    <mergeCell ref="K18:K19"/>
    <mergeCell ref="L18:L19"/>
    <mergeCell ref="J32:J33"/>
    <mergeCell ref="K32:K33"/>
    <mergeCell ref="X18:X19"/>
    <mergeCell ref="M18:M19"/>
    <mergeCell ref="N18:N19"/>
    <mergeCell ref="O18:O19"/>
    <mergeCell ref="P18:P19"/>
    <mergeCell ref="Q18:Q19"/>
    <mergeCell ref="U18:U19"/>
    <mergeCell ref="R18:R19"/>
    <mergeCell ref="S18:S19"/>
    <mergeCell ref="T18:T19"/>
    <mergeCell ref="V18:V19"/>
    <mergeCell ref="W18:W19"/>
    <mergeCell ref="X32:X33"/>
    <mergeCell ref="P32:P33"/>
    <mergeCell ref="Q32:Q33"/>
    <mergeCell ref="R32:R33"/>
    <mergeCell ref="S32:S33"/>
    <mergeCell ref="T32:T33"/>
    <mergeCell ref="U32:U33"/>
    <mergeCell ref="V32:V33"/>
    <mergeCell ref="W32:W3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Frequences">
                <anchor moveWithCells="1" sizeWithCells="1">
                  <from>
                    <xdr:col>25</xdr:col>
                    <xdr:colOff>0</xdr:colOff>
                    <xdr:row>2</xdr:row>
                    <xdr:rowOff>24938</xdr:rowOff>
                  </from>
                  <to>
                    <xdr:col>26</xdr:col>
                    <xdr:colOff>847898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6EF1-BA02-4F2A-93B9-E4E29D492E63}">
  <sheetPr codeName="Feuil2"/>
  <dimension ref="A1:S4"/>
  <sheetViews>
    <sheetView workbookViewId="0">
      <selection activeCell="A2" sqref="A2"/>
    </sheetView>
  </sheetViews>
  <sheetFormatPr baseColWidth="10" defaultRowHeight="15.05" x14ac:dyDescent="0.3"/>
  <cols>
    <col min="2" max="10" width="2.6640625" customWidth="1"/>
    <col min="11" max="19" width="3" bestFit="1" customWidth="1"/>
  </cols>
  <sheetData>
    <row r="1" spans="1:19" x14ac:dyDescent="0.3">
      <c r="A1" t="s">
        <v>15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</row>
    <row r="2" spans="1:19" x14ac:dyDescent="0.3">
      <c r="A2">
        <v>1</v>
      </c>
      <c r="B2">
        <v>2</v>
      </c>
      <c r="C2">
        <v>0</v>
      </c>
      <c r="D2">
        <v>2</v>
      </c>
      <c r="E2">
        <v>0</v>
      </c>
      <c r="F2">
        <v>0</v>
      </c>
      <c r="G2">
        <v>1</v>
      </c>
      <c r="H2">
        <v>0</v>
      </c>
      <c r="I2">
        <v>3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</row>
    <row r="3" spans="1:19" x14ac:dyDescent="0.3">
      <c r="A3">
        <v>2</v>
      </c>
      <c r="B3">
        <v>1</v>
      </c>
      <c r="C3">
        <v>1</v>
      </c>
      <c r="D3">
        <v>1</v>
      </c>
      <c r="E3">
        <v>0</v>
      </c>
      <c r="F3">
        <v>0</v>
      </c>
      <c r="G3">
        <v>3</v>
      </c>
      <c r="H3">
        <v>1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3">
      <c r="A4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2</v>
      </c>
      <c r="I4">
        <v>1</v>
      </c>
      <c r="J4">
        <v>0</v>
      </c>
      <c r="K4">
        <v>0</v>
      </c>
      <c r="L4">
        <v>1</v>
      </c>
      <c r="M4">
        <v>0</v>
      </c>
      <c r="N4">
        <v>0</v>
      </c>
      <c r="O4">
        <v>1</v>
      </c>
      <c r="P4">
        <v>2</v>
      </c>
      <c r="Q4">
        <v>0</v>
      </c>
      <c r="R4">
        <v>0</v>
      </c>
      <c r="S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listing</vt:lpstr>
      <vt:lpstr>Résultats</vt:lpstr>
    </vt:vector>
  </TitlesOfParts>
  <Company>Maroc Telecom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T.elmountasser</dc:creator>
  <cp:lastModifiedBy>User</cp:lastModifiedBy>
  <dcterms:created xsi:type="dcterms:W3CDTF">2019-05-12T14:14:24Z</dcterms:created>
  <dcterms:modified xsi:type="dcterms:W3CDTF">2019-05-13T16:18:54Z</dcterms:modified>
</cp:coreProperties>
</file>