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reau\°Octobre 2017-février 2018\CCM\°°Excel format, manip\Intervalle échéance\"/>
    </mc:Choice>
  </mc:AlternateContent>
  <bookViews>
    <workbookView xWindow="0" yWindow="0" windowWidth="8388" windowHeight="5820"/>
  </bookViews>
  <sheets>
    <sheet name="Mon fichier" sheetId="4" r:id="rId1"/>
    <sheet name="Ton fichier" sheetId="1" r:id="rId2"/>
  </sheets>
  <definedNames>
    <definedName name="date">'Mon fichier'!$B$3:$B$47</definedName>
    <definedName name="début">'Mon fichier'!$D$1:$P$1</definedName>
    <definedName name="fin">'Mon fichier'!$D$2:$P$2</definedName>
    <definedName name="montant">'Mon fichier'!$A$3:$A$47</definedName>
  </definedNames>
  <calcPr calcId="152511"/>
</workbook>
</file>

<file path=xl/calcChain.xml><?xml version="1.0" encoding="utf-8"?>
<calcChain xmlns="http://schemas.openxmlformats.org/spreadsheetml/2006/main">
  <c r="D3" i="4" l="1"/>
  <c r="E3" i="4"/>
  <c r="F3" i="4"/>
  <c r="G3" i="4"/>
  <c r="H3" i="4"/>
  <c r="I3" i="4"/>
  <c r="J3" i="4"/>
  <c r="K3" i="4"/>
  <c r="L3" i="4"/>
  <c r="M3" i="4"/>
  <c r="N3" i="4"/>
  <c r="O3" i="4"/>
  <c r="P3" i="4"/>
  <c r="D4" i="4"/>
  <c r="E4" i="4"/>
  <c r="F4" i="4"/>
  <c r="G4" i="4"/>
  <c r="H4" i="4"/>
  <c r="I4" i="4"/>
  <c r="J4" i="4"/>
  <c r="K4" i="4"/>
  <c r="L4" i="4"/>
  <c r="M4" i="4"/>
  <c r="N4" i="4"/>
  <c r="O4" i="4"/>
  <c r="P4" i="4"/>
  <c r="D5" i="4"/>
  <c r="E5" i="4"/>
  <c r="F5" i="4"/>
  <c r="G5" i="4"/>
  <c r="H5" i="4"/>
  <c r="I5" i="4"/>
  <c r="J5" i="4"/>
  <c r="K5" i="4"/>
  <c r="L5" i="4"/>
  <c r="M5" i="4"/>
  <c r="N5" i="4"/>
  <c r="O5" i="4"/>
  <c r="P5" i="4"/>
  <c r="D6" i="4"/>
  <c r="E6" i="4"/>
  <c r="F6" i="4"/>
  <c r="G6" i="4"/>
  <c r="H6" i="4"/>
  <c r="I6" i="4"/>
  <c r="J6" i="4"/>
  <c r="K6" i="4"/>
  <c r="L6" i="4"/>
  <c r="M6" i="4"/>
  <c r="N6" i="4"/>
  <c r="O6" i="4"/>
  <c r="P6" i="4"/>
  <c r="D7" i="4"/>
  <c r="E7" i="4"/>
  <c r="F7" i="4"/>
  <c r="G7" i="4"/>
  <c r="H7" i="4"/>
  <c r="I7" i="4"/>
  <c r="J7" i="4"/>
  <c r="K7" i="4"/>
  <c r="L7" i="4"/>
  <c r="M7" i="4"/>
  <c r="N7" i="4"/>
  <c r="O7" i="4"/>
  <c r="P7" i="4"/>
  <c r="D8" i="4"/>
  <c r="E8" i="4"/>
  <c r="F8" i="4"/>
  <c r="G8" i="4"/>
  <c r="H8" i="4"/>
  <c r="I8" i="4"/>
  <c r="J8" i="4"/>
  <c r="K8" i="4"/>
  <c r="L8" i="4"/>
  <c r="M8" i="4"/>
  <c r="N8" i="4"/>
  <c r="O8" i="4"/>
  <c r="P8" i="4"/>
  <c r="D9" i="4"/>
  <c r="E9" i="4"/>
  <c r="F9" i="4"/>
  <c r="G9" i="4"/>
  <c r="H9" i="4"/>
  <c r="I9" i="4"/>
  <c r="J9" i="4"/>
  <c r="K9" i="4"/>
  <c r="L9" i="4"/>
  <c r="M9" i="4"/>
  <c r="N9" i="4"/>
  <c r="O9" i="4"/>
  <c r="P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I2" i="4"/>
  <c r="J2" i="4" s="1"/>
  <c r="K2" i="4" s="1"/>
  <c r="L2" i="4" s="1"/>
  <c r="M2" i="4" s="1"/>
  <c r="N2" i="4" s="1"/>
  <c r="O2" i="4" s="1"/>
  <c r="P2" i="4" s="1"/>
  <c r="E2" i="4"/>
  <c r="F2" i="4" s="1"/>
  <c r="G2" i="4" s="1"/>
  <c r="E1" i="4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N1" i="1"/>
  <c r="P1" i="1" s="1"/>
  <c r="R1" i="1" s="1"/>
  <c r="T1" i="1" s="1"/>
  <c r="V1" i="1" s="1"/>
  <c r="X1" i="1" s="1"/>
  <c r="Z1" i="1" s="1"/>
  <c r="AB1" i="1" s="1"/>
  <c r="F1" i="1"/>
  <c r="E1" i="1"/>
  <c r="G1" i="1" l="1"/>
  <c r="I1" i="1" s="1"/>
  <c r="H1" i="1"/>
  <c r="J1" i="1" l="1"/>
  <c r="K1" i="1"/>
  <c r="M1" i="1" l="1"/>
  <c r="O1" i="1" l="1"/>
  <c r="Q1" i="1" l="1"/>
  <c r="S1" i="1" l="1"/>
  <c r="U1" i="1" l="1"/>
  <c r="W1" i="1" l="1"/>
  <c r="Y1" i="1" l="1"/>
  <c r="AA1" i="1" l="1"/>
</calcChain>
</file>

<file path=xl/sharedStrings.xml><?xml version="1.0" encoding="utf-8"?>
<sst xmlns="http://schemas.openxmlformats.org/spreadsheetml/2006/main" count="5" uniqueCount="4">
  <si>
    <t>Date éch.</t>
  </si>
  <si>
    <t>Montant</t>
  </si>
  <si>
    <t>Intervalle</t>
  </si>
  <si>
    <t>Date échéance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</si>
</sst>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-;\-* #,##0.00_-;_-* &quot;-&quot;??_-;_-@_-"/>
    <numFmt numFmtId="166" formatCode="dd/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164" fontId="2" fillId="2" borderId="1" xfId="1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left" vertical="top"/>
    </xf>
    <xf numFmtId="4" fontId="3" fillId="2" borderId="0" xfId="0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left" vertical="top"/>
    </xf>
    <xf numFmtId="166" fontId="3" fillId="2" borderId="0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top"/>
    </xf>
    <xf numFmtId="166" fontId="2" fillId="2" borderId="0" xfId="0" applyNumberFormat="1" applyFont="1" applyFill="1" applyBorder="1" applyAlignment="1">
      <alignment vertical="center"/>
    </xf>
    <xf numFmtId="166" fontId="4" fillId="3" borderId="0" xfId="0" applyNumberFormat="1" applyFont="1" applyFill="1" applyBorder="1" applyAlignment="1">
      <alignment horizontal="left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horizontal="right" vertical="center"/>
    </xf>
    <xf numFmtId="166" fontId="5" fillId="3" borderId="2" xfId="0" applyNumberFormat="1" applyFont="1" applyFill="1" applyBorder="1" applyAlignment="1">
      <alignment horizontal="center" vertical="center" textRotation="9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11</xdr:row>
      <xdr:rowOff>45719</xdr:rowOff>
    </xdr:from>
    <xdr:to>
      <xdr:col>5</xdr:col>
      <xdr:colOff>633883</xdr:colOff>
      <xdr:row>16</xdr:row>
      <xdr:rowOff>116074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 rot="21444781">
          <a:off x="152400" y="2103119"/>
          <a:ext cx="3857143" cy="10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3</xdr:row>
      <xdr:rowOff>65798</xdr:rowOff>
    </xdr:from>
    <xdr:to>
      <xdr:col>8</xdr:col>
      <xdr:colOff>197898</xdr:colOff>
      <xdr:row>12</xdr:row>
      <xdr:rowOff>38099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88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783080" y="766838"/>
          <a:ext cx="4183158" cy="1572501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0" sqref="I10"/>
    </sheetView>
  </sheetViews>
  <sheetFormatPr baseColWidth="10" defaultColWidth="11.44140625" defaultRowHeight="15.6" x14ac:dyDescent="0.3"/>
  <cols>
    <col min="1" max="1" width="11.5546875" style="3" bestFit="1" customWidth="1"/>
    <col min="2" max="2" width="10.5546875" style="10" bestFit="1" customWidth="1"/>
    <col min="3" max="3" width="3.77734375" style="10" bestFit="1" customWidth="1"/>
    <col min="4" max="16" width="11.6640625" style="1" customWidth="1"/>
    <col min="17" max="17" width="14.33203125" style="1" bestFit="1" customWidth="1"/>
    <col min="18" max="16384" width="11.44140625" style="1"/>
  </cols>
  <sheetData>
    <row r="1" spans="1:16" s="11" customFormat="1" ht="18" customHeight="1" x14ac:dyDescent="0.3">
      <c r="A1" s="14" t="s">
        <v>1</v>
      </c>
      <c r="B1" s="15" t="s">
        <v>3</v>
      </c>
      <c r="C1" s="20" t="s">
        <v>2</v>
      </c>
      <c r="D1" s="16">
        <v>43591</v>
      </c>
      <c r="E1" s="16">
        <f>+D1+4</f>
        <v>43595</v>
      </c>
      <c r="F1" s="16">
        <f>+E1+7</f>
        <v>43602</v>
      </c>
      <c r="G1" s="16">
        <f>+F1+7</f>
        <v>43609</v>
      </c>
      <c r="H1" s="16">
        <f>+G1+7</f>
        <v>43616</v>
      </c>
      <c r="I1" s="16">
        <f>+H1+7</f>
        <v>43623</v>
      </c>
      <c r="J1" s="16">
        <f t="shared" ref="J1" si="0">+I1+7</f>
        <v>43630</v>
      </c>
      <c r="K1" s="16">
        <f>+J1+7</f>
        <v>43637</v>
      </c>
      <c r="L1" s="16">
        <f>+K1+7</f>
        <v>43644</v>
      </c>
      <c r="M1" s="16">
        <f>+L1+7</f>
        <v>43651</v>
      </c>
      <c r="N1" s="16">
        <f>+M1+7</f>
        <v>43658</v>
      </c>
      <c r="O1" s="16">
        <f>+N1+7</f>
        <v>43665</v>
      </c>
      <c r="P1" s="16">
        <f>+O1+7</f>
        <v>43672</v>
      </c>
    </row>
    <row r="2" spans="1:16" s="11" customFormat="1" ht="18" customHeight="1" x14ac:dyDescent="0.3">
      <c r="A2" s="14"/>
      <c r="B2" s="15"/>
      <c r="C2" s="20"/>
      <c r="D2" s="17">
        <v>43594</v>
      </c>
      <c r="E2" s="17">
        <f>+D2+7</f>
        <v>43601</v>
      </c>
      <c r="F2" s="17">
        <f>+E2+7</f>
        <v>43608</v>
      </c>
      <c r="G2" s="17">
        <f>+F2+7</f>
        <v>43615</v>
      </c>
      <c r="H2" s="17">
        <v>43622</v>
      </c>
      <c r="I2" s="17">
        <f>+H2+7</f>
        <v>43629</v>
      </c>
      <c r="J2" s="17">
        <f>+I2+7</f>
        <v>43636</v>
      </c>
      <c r="K2" s="17">
        <f>+J2+7</f>
        <v>43643</v>
      </c>
      <c r="L2" s="17">
        <f>+K2+7</f>
        <v>43650</v>
      </c>
      <c r="M2" s="17">
        <f>+L2+7</f>
        <v>43657</v>
      </c>
      <c r="N2" s="17">
        <f>+M2+7</f>
        <v>43664</v>
      </c>
      <c r="O2" s="17">
        <f>+N2+7</f>
        <v>43671</v>
      </c>
      <c r="P2" s="17">
        <f>+O2+7</f>
        <v>43678</v>
      </c>
    </row>
    <row r="3" spans="1:16" x14ac:dyDescent="0.3">
      <c r="A3" s="18">
        <v>18300</v>
      </c>
      <c r="B3" s="8">
        <v>43591</v>
      </c>
      <c r="C3" s="8"/>
      <c r="D3" s="4">
        <f>IF(AND(début&lt;=date,date&lt;=fin),montant,"-")</f>
        <v>18300</v>
      </c>
      <c r="E3" s="4" t="str">
        <f>IF(AND(début&lt;=date,date&lt;=fin),montant,"-")</f>
        <v>-</v>
      </c>
      <c r="F3" s="4" t="str">
        <f>IF(AND(début&lt;=date,date&lt;=fin),montant,"-")</f>
        <v>-</v>
      </c>
      <c r="G3" s="4" t="str">
        <f>IF(AND(début&lt;=date,date&lt;=fin),montant,"-")</f>
        <v>-</v>
      </c>
      <c r="H3" s="4" t="str">
        <f>IF(AND(début&lt;=date,date&lt;=fin),montant,"-")</f>
        <v>-</v>
      </c>
      <c r="I3" s="4" t="str">
        <f>IF(AND(début&lt;=date,date&lt;=fin),montant,"-")</f>
        <v>-</v>
      </c>
      <c r="J3" s="4" t="str">
        <f>IF(AND(début&lt;=date,date&lt;=fin),montant,"-")</f>
        <v>-</v>
      </c>
      <c r="K3" s="4" t="str">
        <f>IF(AND(début&lt;=date,date&lt;=fin),montant,"-")</f>
        <v>-</v>
      </c>
      <c r="L3" s="4" t="str">
        <f>IF(AND(début&lt;=date,date&lt;=fin),montant,"-")</f>
        <v>-</v>
      </c>
      <c r="M3" s="4" t="str">
        <f>IF(AND(début&lt;=date,date&lt;=fin),montant,"-")</f>
        <v>-</v>
      </c>
      <c r="N3" s="4" t="str">
        <f>IF(AND(début&lt;=date,date&lt;=fin),montant,"-")</f>
        <v>-</v>
      </c>
      <c r="O3" s="4" t="str">
        <f>IF(AND(début&lt;=date,date&lt;=fin),montant,"-")</f>
        <v>-</v>
      </c>
      <c r="P3" s="4" t="str">
        <f>IF(AND(début&lt;=date,date&lt;=fin),montant,"-")</f>
        <v>-</v>
      </c>
    </row>
    <row r="4" spans="1:16" ht="14.25" customHeight="1" x14ac:dyDescent="0.3">
      <c r="A4" s="18">
        <v>22850</v>
      </c>
      <c r="B4" s="8">
        <v>43600</v>
      </c>
      <c r="C4" s="8"/>
      <c r="D4" s="4" t="str">
        <f>IF(AND(début&lt;=date,date&lt;=fin),montant,"-")</f>
        <v>-</v>
      </c>
      <c r="E4" s="4">
        <f>IF(AND(début&lt;=date,date&lt;=fin),montant,"-")</f>
        <v>22850</v>
      </c>
      <c r="F4" s="4" t="str">
        <f>IF(AND(début&lt;=date,date&lt;=fin),montant,"-")</f>
        <v>-</v>
      </c>
      <c r="G4" s="4" t="str">
        <f>IF(AND(début&lt;=date,date&lt;=fin),montant,"-")</f>
        <v>-</v>
      </c>
      <c r="H4" s="4" t="str">
        <f>IF(AND(début&lt;=date,date&lt;=fin),montant,"-")</f>
        <v>-</v>
      </c>
      <c r="I4" s="4" t="str">
        <f>IF(AND(début&lt;=date,date&lt;=fin),montant,"-")</f>
        <v>-</v>
      </c>
      <c r="J4" s="4" t="str">
        <f>IF(AND(début&lt;=date,date&lt;=fin),montant,"-")</f>
        <v>-</v>
      </c>
      <c r="K4" s="4" t="str">
        <f>IF(AND(début&lt;=date,date&lt;=fin),montant,"-")</f>
        <v>-</v>
      </c>
      <c r="L4" s="4" t="str">
        <f>IF(AND(début&lt;=date,date&lt;=fin),montant,"-")</f>
        <v>-</v>
      </c>
      <c r="M4" s="4" t="str">
        <f>IF(AND(début&lt;=date,date&lt;=fin),montant,"-")</f>
        <v>-</v>
      </c>
      <c r="N4" s="4" t="str">
        <f>IF(AND(début&lt;=date,date&lt;=fin),montant,"-")</f>
        <v>-</v>
      </c>
      <c r="O4" s="4" t="str">
        <f>IF(AND(début&lt;=date,date&lt;=fin),montant,"-")</f>
        <v>-</v>
      </c>
      <c r="P4" s="4" t="str">
        <f>IF(AND(début&lt;=date,date&lt;=fin),montant,"-")</f>
        <v>-</v>
      </c>
    </row>
    <row r="5" spans="1:16" ht="14.25" customHeight="1" x14ac:dyDescent="0.3">
      <c r="A5" s="18">
        <v>23800</v>
      </c>
      <c r="B5" s="8">
        <v>43600</v>
      </c>
      <c r="C5" s="8"/>
      <c r="D5" s="4" t="str">
        <f>IF(AND(début&lt;=date,date&lt;=fin),montant,"-")</f>
        <v>-</v>
      </c>
      <c r="E5" s="4">
        <f>IF(AND(début&lt;=date,date&lt;=fin),montant,"-")</f>
        <v>23800</v>
      </c>
      <c r="F5" s="4" t="str">
        <f>IF(AND(début&lt;=date,date&lt;=fin),montant,"-")</f>
        <v>-</v>
      </c>
      <c r="G5" s="4" t="str">
        <f>IF(AND(début&lt;=date,date&lt;=fin),montant,"-")</f>
        <v>-</v>
      </c>
      <c r="H5" s="4" t="str">
        <f>IF(AND(début&lt;=date,date&lt;=fin),montant,"-")</f>
        <v>-</v>
      </c>
      <c r="I5" s="4" t="str">
        <f>IF(AND(début&lt;=date,date&lt;=fin),montant,"-")</f>
        <v>-</v>
      </c>
      <c r="J5" s="4" t="str">
        <f>IF(AND(début&lt;=date,date&lt;=fin),montant,"-")</f>
        <v>-</v>
      </c>
      <c r="K5" s="4" t="str">
        <f>IF(AND(début&lt;=date,date&lt;=fin),montant,"-")</f>
        <v>-</v>
      </c>
      <c r="L5" s="4" t="str">
        <f>IF(AND(début&lt;=date,date&lt;=fin),montant,"-")</f>
        <v>-</v>
      </c>
      <c r="M5" s="4" t="str">
        <f>IF(AND(début&lt;=date,date&lt;=fin),montant,"-")</f>
        <v>-</v>
      </c>
      <c r="N5" s="4" t="str">
        <f>IF(AND(début&lt;=date,date&lt;=fin),montant,"-")</f>
        <v>-</v>
      </c>
      <c r="O5" s="4" t="str">
        <f>IF(AND(début&lt;=date,date&lt;=fin),montant,"-")</f>
        <v>-</v>
      </c>
      <c r="P5" s="4" t="str">
        <f>IF(AND(début&lt;=date,date&lt;=fin),montant,"-")</f>
        <v>-</v>
      </c>
    </row>
    <row r="6" spans="1:16" ht="14.25" customHeight="1" x14ac:dyDescent="0.3">
      <c r="A6" s="18">
        <v>12670</v>
      </c>
      <c r="B6" s="8">
        <v>43601</v>
      </c>
      <c r="C6" s="8"/>
      <c r="D6" s="4" t="str">
        <f>IF(AND(début&lt;=date,date&lt;=fin),montant,"-")</f>
        <v>-</v>
      </c>
      <c r="E6" s="4">
        <f>IF(AND(début&lt;=date,date&lt;=fin),montant,"-")</f>
        <v>12670</v>
      </c>
      <c r="F6" s="4" t="str">
        <f>IF(AND(début&lt;=date,date&lt;=fin),montant,"-")</f>
        <v>-</v>
      </c>
      <c r="G6" s="4" t="str">
        <f>IF(AND(début&lt;=date,date&lt;=fin),montant,"-")</f>
        <v>-</v>
      </c>
      <c r="H6" s="4" t="str">
        <f>IF(AND(début&lt;=date,date&lt;=fin),montant,"-")</f>
        <v>-</v>
      </c>
      <c r="I6" s="4" t="str">
        <f>IF(AND(début&lt;=date,date&lt;=fin),montant,"-")</f>
        <v>-</v>
      </c>
      <c r="J6" s="4" t="str">
        <f>IF(AND(début&lt;=date,date&lt;=fin),montant,"-")</f>
        <v>-</v>
      </c>
      <c r="K6" s="4" t="str">
        <f>IF(AND(début&lt;=date,date&lt;=fin),montant,"-")</f>
        <v>-</v>
      </c>
      <c r="L6" s="4" t="str">
        <f>IF(AND(début&lt;=date,date&lt;=fin),montant,"-")</f>
        <v>-</v>
      </c>
      <c r="M6" s="4" t="str">
        <f>IF(AND(début&lt;=date,date&lt;=fin),montant,"-")</f>
        <v>-</v>
      </c>
      <c r="N6" s="4" t="str">
        <f>IF(AND(début&lt;=date,date&lt;=fin),montant,"-")</f>
        <v>-</v>
      </c>
      <c r="O6" s="4" t="str">
        <f>IF(AND(début&lt;=date,date&lt;=fin),montant,"-")</f>
        <v>-</v>
      </c>
      <c r="P6" s="4" t="str">
        <f>IF(AND(début&lt;=date,date&lt;=fin),montant,"-")</f>
        <v>-</v>
      </c>
    </row>
    <row r="7" spans="1:16" ht="14.25" customHeight="1" x14ac:dyDescent="0.3">
      <c r="A7" s="18">
        <v>9946</v>
      </c>
      <c r="B7" s="8">
        <v>43605</v>
      </c>
      <c r="C7" s="8"/>
      <c r="D7" s="4" t="str">
        <f>IF(AND(début&lt;=date,date&lt;=fin),montant,"-")</f>
        <v>-</v>
      </c>
      <c r="E7" s="4" t="str">
        <f>IF(AND(début&lt;=date,date&lt;=fin),montant,"-")</f>
        <v>-</v>
      </c>
      <c r="F7" s="4">
        <f>IF(AND(début&lt;=date,date&lt;=fin),montant,"-")</f>
        <v>9946</v>
      </c>
      <c r="G7" s="4" t="str">
        <f>IF(AND(début&lt;=date,date&lt;=fin),montant,"-")</f>
        <v>-</v>
      </c>
      <c r="H7" s="4" t="str">
        <f>IF(AND(début&lt;=date,date&lt;=fin),montant,"-")</f>
        <v>-</v>
      </c>
      <c r="I7" s="4" t="str">
        <f>IF(AND(début&lt;=date,date&lt;=fin),montant,"-")</f>
        <v>-</v>
      </c>
      <c r="J7" s="4" t="str">
        <f>IF(AND(début&lt;=date,date&lt;=fin),montant,"-")</f>
        <v>-</v>
      </c>
      <c r="K7" s="4" t="str">
        <f>IF(AND(début&lt;=date,date&lt;=fin),montant,"-")</f>
        <v>-</v>
      </c>
      <c r="L7" s="4" t="str">
        <f>IF(AND(début&lt;=date,date&lt;=fin),montant,"-")</f>
        <v>-</v>
      </c>
      <c r="M7" s="4" t="str">
        <f>IF(AND(début&lt;=date,date&lt;=fin),montant,"-")</f>
        <v>-</v>
      </c>
      <c r="N7" s="4" t="str">
        <f>IF(AND(début&lt;=date,date&lt;=fin),montant,"-")</f>
        <v>-</v>
      </c>
      <c r="O7" s="4" t="str">
        <f>IF(AND(début&lt;=date,date&lt;=fin),montant,"-")</f>
        <v>-</v>
      </c>
      <c r="P7" s="4" t="str">
        <f>IF(AND(début&lt;=date,date&lt;=fin),montant,"-")</f>
        <v>-</v>
      </c>
    </row>
    <row r="8" spans="1:16" ht="14.25" customHeight="1" x14ac:dyDescent="0.3">
      <c r="A8" s="18">
        <v>11985</v>
      </c>
      <c r="B8" s="8">
        <v>43607</v>
      </c>
      <c r="C8" s="8"/>
      <c r="D8" s="4" t="str">
        <f>IF(AND(début&lt;=date,date&lt;=fin),montant,"-")</f>
        <v>-</v>
      </c>
      <c r="E8" s="4" t="str">
        <f>IF(AND(début&lt;=date,date&lt;=fin),montant,"-")</f>
        <v>-</v>
      </c>
      <c r="F8" s="4">
        <f>IF(AND(début&lt;=date,date&lt;=fin),montant,"-")</f>
        <v>11985</v>
      </c>
      <c r="G8" s="4" t="str">
        <f>IF(AND(début&lt;=date,date&lt;=fin),montant,"-")</f>
        <v>-</v>
      </c>
      <c r="H8" s="4" t="str">
        <f>IF(AND(début&lt;=date,date&lt;=fin),montant,"-")</f>
        <v>-</v>
      </c>
      <c r="I8" s="4" t="str">
        <f>IF(AND(début&lt;=date,date&lt;=fin),montant,"-")</f>
        <v>-</v>
      </c>
      <c r="J8" s="4" t="str">
        <f>IF(AND(début&lt;=date,date&lt;=fin),montant,"-")</f>
        <v>-</v>
      </c>
      <c r="K8" s="4" t="str">
        <f>IF(AND(début&lt;=date,date&lt;=fin),montant,"-")</f>
        <v>-</v>
      </c>
      <c r="L8" s="4" t="str">
        <f>IF(AND(début&lt;=date,date&lt;=fin),montant,"-")</f>
        <v>-</v>
      </c>
      <c r="M8" s="4" t="str">
        <f>IF(AND(début&lt;=date,date&lt;=fin),montant,"-")</f>
        <v>-</v>
      </c>
      <c r="N8" s="4" t="str">
        <f>IF(AND(début&lt;=date,date&lt;=fin),montant,"-")</f>
        <v>-</v>
      </c>
      <c r="O8" s="4" t="str">
        <f>IF(AND(début&lt;=date,date&lt;=fin),montant,"-")</f>
        <v>-</v>
      </c>
      <c r="P8" s="4" t="str">
        <f>IF(AND(début&lt;=date,date&lt;=fin),montant,"-")</f>
        <v>-</v>
      </c>
    </row>
    <row r="9" spans="1:16" ht="14.25" customHeight="1" x14ac:dyDescent="0.3">
      <c r="A9" s="18">
        <v>23000</v>
      </c>
      <c r="B9" s="8">
        <v>43609</v>
      </c>
      <c r="C9" s="8"/>
      <c r="D9" s="4" t="str">
        <f>IF(AND(début&lt;=date,date&lt;=fin),montant,"-")</f>
        <v>-</v>
      </c>
      <c r="E9" s="4" t="str">
        <f>IF(AND(début&lt;=date,date&lt;=fin),montant,"-")</f>
        <v>-</v>
      </c>
      <c r="F9" s="4" t="str">
        <f>IF(AND(début&lt;=date,date&lt;=fin),montant,"-")</f>
        <v>-</v>
      </c>
      <c r="G9" s="4">
        <f>IF(AND(début&lt;=date,date&lt;=fin),montant,"-")</f>
        <v>23000</v>
      </c>
      <c r="H9" s="4" t="str">
        <f>IF(AND(début&lt;=date,date&lt;=fin),montant,"-")</f>
        <v>-</v>
      </c>
      <c r="I9" s="4" t="str">
        <f>IF(AND(début&lt;=date,date&lt;=fin),montant,"-")</f>
        <v>-</v>
      </c>
      <c r="J9" s="4" t="str">
        <f>IF(AND(début&lt;=date,date&lt;=fin),montant,"-")</f>
        <v>-</v>
      </c>
      <c r="K9" s="4" t="str">
        <f>IF(AND(début&lt;=date,date&lt;=fin),montant,"-")</f>
        <v>-</v>
      </c>
      <c r="L9" s="4" t="str">
        <f>IF(AND(début&lt;=date,date&lt;=fin),montant,"-")</f>
        <v>-</v>
      </c>
      <c r="M9" s="4" t="str">
        <f>IF(AND(début&lt;=date,date&lt;=fin),montant,"-")</f>
        <v>-</v>
      </c>
      <c r="N9" s="4" t="str">
        <f>IF(AND(début&lt;=date,date&lt;=fin),montant,"-")</f>
        <v>-</v>
      </c>
      <c r="O9" s="4" t="str">
        <f>IF(AND(début&lt;=date,date&lt;=fin),montant,"-")</f>
        <v>-</v>
      </c>
      <c r="P9" s="4" t="str">
        <f>IF(AND(début&lt;=date,date&lt;=fin),montant,"-")</f>
        <v>-</v>
      </c>
    </row>
    <row r="10" spans="1:16" ht="14.25" customHeight="1" x14ac:dyDescent="0.3">
      <c r="A10" s="18">
        <v>22558</v>
      </c>
      <c r="B10" s="8">
        <v>43612</v>
      </c>
      <c r="C10" s="8"/>
      <c r="D10" s="4" t="str">
        <f>IF(AND(début&lt;=date,date&lt;=fin),montant,"-")</f>
        <v>-</v>
      </c>
      <c r="E10" s="4" t="str">
        <f>IF(AND(début&lt;=date,date&lt;=fin),montant,"-")</f>
        <v>-</v>
      </c>
      <c r="F10" s="4" t="str">
        <f>IF(AND(début&lt;=date,date&lt;=fin),montant,"-")</f>
        <v>-</v>
      </c>
      <c r="G10" s="4">
        <f>IF(AND(début&lt;=date,date&lt;=fin),montant,"-")</f>
        <v>22558</v>
      </c>
      <c r="H10" s="4" t="str">
        <f>IF(AND(début&lt;=date,date&lt;=fin),montant,"-")</f>
        <v>-</v>
      </c>
      <c r="I10" s="4" t="str">
        <f>IF(AND(début&lt;=date,date&lt;=fin),montant,"-")</f>
        <v>-</v>
      </c>
      <c r="J10" s="4" t="str">
        <f>IF(AND(début&lt;=date,date&lt;=fin),montant,"-")</f>
        <v>-</v>
      </c>
      <c r="K10" s="4" t="str">
        <f>IF(AND(début&lt;=date,date&lt;=fin),montant,"-")</f>
        <v>-</v>
      </c>
      <c r="L10" s="4" t="str">
        <f>IF(AND(début&lt;=date,date&lt;=fin),montant,"-")</f>
        <v>-</v>
      </c>
      <c r="M10" s="4" t="str">
        <f>IF(AND(début&lt;=date,date&lt;=fin),montant,"-")</f>
        <v>-</v>
      </c>
      <c r="N10" s="4" t="str">
        <f>IF(AND(début&lt;=date,date&lt;=fin),montant,"-")</f>
        <v>-</v>
      </c>
      <c r="O10" s="4" t="str">
        <f>IF(AND(début&lt;=date,date&lt;=fin),montant,"-")</f>
        <v>-</v>
      </c>
      <c r="P10" s="4" t="str">
        <f>IF(AND(début&lt;=date,date&lt;=fin),montant,"-")</f>
        <v>-</v>
      </c>
    </row>
    <row r="11" spans="1:16" ht="14.25" customHeight="1" x14ac:dyDescent="0.3">
      <c r="A11" s="18">
        <v>15051</v>
      </c>
      <c r="B11" s="8">
        <v>43612</v>
      </c>
      <c r="C11" s="8"/>
      <c r="D11" s="4" t="str">
        <f>IF(AND(début&lt;=date,date&lt;=fin),montant,"-")</f>
        <v>-</v>
      </c>
      <c r="E11" s="4" t="str">
        <f>IF(AND(début&lt;=date,date&lt;=fin),montant,"-")</f>
        <v>-</v>
      </c>
      <c r="F11" s="4" t="str">
        <f>IF(AND(début&lt;=date,date&lt;=fin),montant,"-")</f>
        <v>-</v>
      </c>
      <c r="G11" s="4">
        <f>IF(AND(début&lt;=date,date&lt;=fin),montant,"-")</f>
        <v>15051</v>
      </c>
      <c r="H11" s="4" t="str">
        <f>IF(AND(début&lt;=date,date&lt;=fin),montant,"-")</f>
        <v>-</v>
      </c>
      <c r="I11" s="4" t="str">
        <f>IF(AND(début&lt;=date,date&lt;=fin),montant,"-")</f>
        <v>-</v>
      </c>
      <c r="J11" s="4" t="str">
        <f>IF(AND(début&lt;=date,date&lt;=fin),montant,"-")</f>
        <v>-</v>
      </c>
      <c r="K11" s="4" t="str">
        <f>IF(AND(début&lt;=date,date&lt;=fin),montant,"-")</f>
        <v>-</v>
      </c>
      <c r="L11" s="4" t="str">
        <f>IF(AND(début&lt;=date,date&lt;=fin),montant,"-")</f>
        <v>-</v>
      </c>
      <c r="M11" s="4" t="str">
        <f>IF(AND(début&lt;=date,date&lt;=fin),montant,"-")</f>
        <v>-</v>
      </c>
      <c r="N11" s="4" t="str">
        <f>IF(AND(début&lt;=date,date&lt;=fin),montant,"-")</f>
        <v>-</v>
      </c>
      <c r="O11" s="4" t="str">
        <f>IF(AND(début&lt;=date,date&lt;=fin),montant,"-")</f>
        <v>-</v>
      </c>
      <c r="P11" s="4" t="str">
        <f>IF(AND(début&lt;=date,date&lt;=fin),montant,"-")</f>
        <v>-</v>
      </c>
    </row>
    <row r="12" spans="1:16" ht="14.25" customHeight="1" x14ac:dyDescent="0.3">
      <c r="A12" s="18">
        <v>9882</v>
      </c>
      <c r="B12" s="8">
        <v>43615</v>
      </c>
      <c r="C12" s="8"/>
      <c r="D12" s="4" t="str">
        <f>IF(AND(début&lt;=date,date&lt;=fin),montant,"-")</f>
        <v>-</v>
      </c>
      <c r="E12" s="4" t="str">
        <f>IF(AND(début&lt;=date,date&lt;=fin),montant,"-")</f>
        <v>-</v>
      </c>
      <c r="F12" s="4" t="str">
        <f>IF(AND(début&lt;=date,date&lt;=fin),montant,"-")</f>
        <v>-</v>
      </c>
      <c r="G12" s="4">
        <f>IF(AND(début&lt;=date,date&lt;=fin),montant,"-")</f>
        <v>9882</v>
      </c>
      <c r="H12" s="4" t="str">
        <f>IF(AND(début&lt;=date,date&lt;=fin),montant,"-")</f>
        <v>-</v>
      </c>
      <c r="I12" s="4" t="str">
        <f>IF(AND(début&lt;=date,date&lt;=fin),montant,"-")</f>
        <v>-</v>
      </c>
      <c r="J12" s="4" t="str">
        <f>IF(AND(début&lt;=date,date&lt;=fin),montant,"-")</f>
        <v>-</v>
      </c>
      <c r="K12" s="4" t="str">
        <f>IF(AND(début&lt;=date,date&lt;=fin),montant,"-")</f>
        <v>-</v>
      </c>
      <c r="L12" s="4" t="str">
        <f>IF(AND(début&lt;=date,date&lt;=fin),montant,"-")</f>
        <v>-</v>
      </c>
      <c r="M12" s="4" t="str">
        <f>IF(AND(début&lt;=date,date&lt;=fin),montant,"-")</f>
        <v>-</v>
      </c>
      <c r="N12" s="4" t="str">
        <f>IF(AND(début&lt;=date,date&lt;=fin),montant,"-")</f>
        <v>-</v>
      </c>
      <c r="O12" s="4" t="str">
        <f>IF(AND(début&lt;=date,date&lt;=fin),montant,"-")</f>
        <v>-</v>
      </c>
      <c r="P12" s="4" t="str">
        <f>IF(AND(début&lt;=date,date&lt;=fin),montant,"-")</f>
        <v>-</v>
      </c>
    </row>
    <row r="13" spans="1:16" x14ac:dyDescent="0.3">
      <c r="A13" s="18">
        <v>11700</v>
      </c>
      <c r="B13" s="8">
        <v>43615</v>
      </c>
      <c r="C13" s="8"/>
      <c r="D13" s="4" t="str">
        <f>IF(AND(début&lt;=date,date&lt;=fin),montant,"-")</f>
        <v>-</v>
      </c>
      <c r="E13" s="4" t="str">
        <f>IF(AND(début&lt;=date,date&lt;=fin),montant,"-")</f>
        <v>-</v>
      </c>
      <c r="F13" s="4" t="str">
        <f>IF(AND(début&lt;=date,date&lt;=fin),montant,"-")</f>
        <v>-</v>
      </c>
      <c r="G13" s="4">
        <f>IF(AND(début&lt;=date,date&lt;=fin),montant,"-")</f>
        <v>11700</v>
      </c>
      <c r="H13" s="4" t="str">
        <f>IF(AND(début&lt;=date,date&lt;=fin),montant,"-")</f>
        <v>-</v>
      </c>
      <c r="I13" s="4" t="str">
        <f>IF(AND(début&lt;=date,date&lt;=fin),montant,"-")</f>
        <v>-</v>
      </c>
      <c r="J13" s="4" t="str">
        <f>IF(AND(début&lt;=date,date&lt;=fin),montant,"-")</f>
        <v>-</v>
      </c>
      <c r="K13" s="4" t="str">
        <f>IF(AND(début&lt;=date,date&lt;=fin),montant,"-")</f>
        <v>-</v>
      </c>
      <c r="L13" s="4" t="str">
        <f>IF(AND(début&lt;=date,date&lt;=fin),montant,"-")</f>
        <v>-</v>
      </c>
      <c r="M13" s="4" t="str">
        <f>IF(AND(début&lt;=date,date&lt;=fin),montant,"-")</f>
        <v>-</v>
      </c>
      <c r="N13" s="4" t="str">
        <f>IF(AND(début&lt;=date,date&lt;=fin),montant,"-")</f>
        <v>-</v>
      </c>
      <c r="O13" s="4" t="str">
        <f>IF(AND(début&lt;=date,date&lt;=fin),montant,"-")</f>
        <v>-</v>
      </c>
      <c r="P13" s="4" t="str">
        <f>IF(AND(début&lt;=date,date&lt;=fin),montant,"-")</f>
        <v>-</v>
      </c>
    </row>
    <row r="14" spans="1:16" x14ac:dyDescent="0.3">
      <c r="A14" s="18">
        <v>15493</v>
      </c>
      <c r="B14" s="8">
        <v>43615</v>
      </c>
      <c r="C14" s="8"/>
      <c r="D14" s="4" t="str">
        <f>IF(AND(début&lt;=date,date&lt;=fin),montant,"-")</f>
        <v>-</v>
      </c>
      <c r="E14" s="4" t="str">
        <f>IF(AND(début&lt;=date,date&lt;=fin),montant,"-")</f>
        <v>-</v>
      </c>
      <c r="F14" s="4" t="str">
        <f>IF(AND(début&lt;=date,date&lt;=fin),montant,"-")</f>
        <v>-</v>
      </c>
      <c r="G14" s="4">
        <f>IF(AND(début&lt;=date,date&lt;=fin),montant,"-")</f>
        <v>15493</v>
      </c>
      <c r="H14" s="4" t="str">
        <f>IF(AND(début&lt;=date,date&lt;=fin),montant,"-")</f>
        <v>-</v>
      </c>
      <c r="I14" s="4" t="str">
        <f>IF(AND(début&lt;=date,date&lt;=fin),montant,"-")</f>
        <v>-</v>
      </c>
      <c r="J14" s="4" t="str">
        <f>IF(AND(début&lt;=date,date&lt;=fin),montant,"-")</f>
        <v>-</v>
      </c>
      <c r="K14" s="4" t="str">
        <f>IF(AND(début&lt;=date,date&lt;=fin),montant,"-")</f>
        <v>-</v>
      </c>
      <c r="L14" s="4" t="str">
        <f>IF(AND(début&lt;=date,date&lt;=fin),montant,"-")</f>
        <v>-</v>
      </c>
      <c r="M14" s="4" t="str">
        <f>IF(AND(début&lt;=date,date&lt;=fin),montant,"-")</f>
        <v>-</v>
      </c>
      <c r="N14" s="4" t="str">
        <f>IF(AND(début&lt;=date,date&lt;=fin),montant,"-")</f>
        <v>-</v>
      </c>
      <c r="O14" s="4" t="str">
        <f>IF(AND(début&lt;=date,date&lt;=fin),montant,"-")</f>
        <v>-</v>
      </c>
      <c r="P14" s="4" t="str">
        <f>IF(AND(début&lt;=date,date&lt;=fin),montant,"-")</f>
        <v>-</v>
      </c>
    </row>
    <row r="15" spans="1:16" x14ac:dyDescent="0.3">
      <c r="A15" s="18">
        <v>9000</v>
      </c>
      <c r="B15" s="8">
        <v>43615</v>
      </c>
      <c r="C15" s="8"/>
      <c r="D15" s="4" t="str">
        <f>IF(AND(début&lt;=date,date&lt;=fin),montant,"-")</f>
        <v>-</v>
      </c>
      <c r="E15" s="4" t="str">
        <f>IF(AND(début&lt;=date,date&lt;=fin),montant,"-")</f>
        <v>-</v>
      </c>
      <c r="F15" s="4" t="str">
        <f>IF(AND(début&lt;=date,date&lt;=fin),montant,"-")</f>
        <v>-</v>
      </c>
      <c r="G15" s="4">
        <f>IF(AND(début&lt;=date,date&lt;=fin),montant,"-")</f>
        <v>9000</v>
      </c>
      <c r="H15" s="4" t="str">
        <f>IF(AND(début&lt;=date,date&lt;=fin),montant,"-")</f>
        <v>-</v>
      </c>
      <c r="I15" s="4" t="str">
        <f>IF(AND(début&lt;=date,date&lt;=fin),montant,"-")</f>
        <v>-</v>
      </c>
      <c r="J15" s="4" t="str">
        <f>IF(AND(début&lt;=date,date&lt;=fin),montant,"-")</f>
        <v>-</v>
      </c>
      <c r="K15" s="4" t="str">
        <f>IF(AND(début&lt;=date,date&lt;=fin),montant,"-")</f>
        <v>-</v>
      </c>
      <c r="L15" s="4" t="str">
        <f>IF(AND(début&lt;=date,date&lt;=fin),montant,"-")</f>
        <v>-</v>
      </c>
      <c r="M15" s="4" t="str">
        <f>IF(AND(début&lt;=date,date&lt;=fin),montant,"-")</f>
        <v>-</v>
      </c>
      <c r="N15" s="4" t="str">
        <f>IF(AND(début&lt;=date,date&lt;=fin),montant,"-")</f>
        <v>-</v>
      </c>
      <c r="O15" s="4" t="str">
        <f>IF(AND(début&lt;=date,date&lt;=fin),montant,"-")</f>
        <v>-</v>
      </c>
      <c r="P15" s="4" t="str">
        <f>IF(AND(début&lt;=date,date&lt;=fin),montant,"-")</f>
        <v>-</v>
      </c>
    </row>
    <row r="16" spans="1:16" s="2" customFormat="1" x14ac:dyDescent="0.3">
      <c r="A16" s="19">
        <v>20000</v>
      </c>
      <c r="B16" s="9">
        <v>43622</v>
      </c>
      <c r="C16" s="9"/>
      <c r="D16" s="4" t="str">
        <f>IF(AND(début&lt;=date,date&lt;=fin),montant,"-")</f>
        <v>-</v>
      </c>
      <c r="E16" s="4" t="str">
        <f>IF(AND(début&lt;=date,date&lt;=fin),montant,"-")</f>
        <v>-</v>
      </c>
      <c r="F16" s="4" t="str">
        <f>IF(AND(début&lt;=date,date&lt;=fin),montant,"-")</f>
        <v>-</v>
      </c>
      <c r="G16" s="4" t="str">
        <f>IF(AND(début&lt;=date,date&lt;=fin),montant,"-")</f>
        <v>-</v>
      </c>
      <c r="H16" s="4">
        <f>IF(AND(début&lt;=date,date&lt;=fin),montant,"-")</f>
        <v>20000</v>
      </c>
      <c r="I16" s="4" t="str">
        <f>IF(AND(début&lt;=date,date&lt;=fin),montant,"-")</f>
        <v>-</v>
      </c>
      <c r="J16" s="4" t="str">
        <f>IF(AND(début&lt;=date,date&lt;=fin),montant,"-")</f>
        <v>-</v>
      </c>
      <c r="K16" s="4" t="str">
        <f>IF(AND(début&lt;=date,date&lt;=fin),montant,"-")</f>
        <v>-</v>
      </c>
      <c r="L16" s="4" t="str">
        <f>IF(AND(début&lt;=date,date&lt;=fin),montant,"-")</f>
        <v>-</v>
      </c>
      <c r="M16" s="4" t="str">
        <f>IF(AND(début&lt;=date,date&lt;=fin),montant,"-")</f>
        <v>-</v>
      </c>
      <c r="N16" s="4" t="str">
        <f>IF(AND(début&lt;=date,date&lt;=fin),montant,"-")</f>
        <v>-</v>
      </c>
      <c r="O16" s="4" t="str">
        <f>IF(AND(début&lt;=date,date&lt;=fin),montant,"-")</f>
        <v>-</v>
      </c>
      <c r="P16" s="4" t="str">
        <f>IF(AND(début&lt;=date,date&lt;=fin),montant,"-")</f>
        <v>-</v>
      </c>
    </row>
    <row r="17" spans="1:16" x14ac:dyDescent="0.3">
      <c r="A17" s="18">
        <v>5500</v>
      </c>
      <c r="B17" s="8">
        <v>43626</v>
      </c>
      <c r="C17" s="8"/>
      <c r="D17" s="4" t="str">
        <f>IF(AND(début&lt;=date,date&lt;=fin),montant,"-")</f>
        <v>-</v>
      </c>
      <c r="E17" s="4" t="str">
        <f>IF(AND(début&lt;=date,date&lt;=fin),montant,"-")</f>
        <v>-</v>
      </c>
      <c r="F17" s="4" t="str">
        <f>IF(AND(début&lt;=date,date&lt;=fin),montant,"-")</f>
        <v>-</v>
      </c>
      <c r="G17" s="4" t="str">
        <f>IF(AND(début&lt;=date,date&lt;=fin),montant,"-")</f>
        <v>-</v>
      </c>
      <c r="H17" s="4" t="str">
        <f>IF(AND(début&lt;=date,date&lt;=fin),montant,"-")</f>
        <v>-</v>
      </c>
      <c r="I17" s="4">
        <f>IF(AND(début&lt;=date,date&lt;=fin),montant,"-")</f>
        <v>5500</v>
      </c>
      <c r="J17" s="4" t="str">
        <f>IF(AND(début&lt;=date,date&lt;=fin),montant,"-")</f>
        <v>-</v>
      </c>
      <c r="K17" s="4" t="str">
        <f>IF(AND(début&lt;=date,date&lt;=fin),montant,"-")</f>
        <v>-</v>
      </c>
      <c r="L17" s="4" t="str">
        <f>IF(AND(début&lt;=date,date&lt;=fin),montant,"-")</f>
        <v>-</v>
      </c>
      <c r="M17" s="4" t="str">
        <f>IF(AND(début&lt;=date,date&lt;=fin),montant,"-")</f>
        <v>-</v>
      </c>
      <c r="N17" s="4" t="str">
        <f>IF(AND(début&lt;=date,date&lt;=fin),montant,"-")</f>
        <v>-</v>
      </c>
      <c r="O17" s="4" t="str">
        <f>IF(AND(début&lt;=date,date&lt;=fin),montant,"-")</f>
        <v>-</v>
      </c>
      <c r="P17" s="4" t="str">
        <f>IF(AND(début&lt;=date,date&lt;=fin),montant,"-")</f>
        <v>-</v>
      </c>
    </row>
    <row r="18" spans="1:16" x14ac:dyDescent="0.3">
      <c r="A18" s="18">
        <v>20000</v>
      </c>
      <c r="B18" s="8">
        <v>43629</v>
      </c>
      <c r="C18" s="8"/>
      <c r="D18" s="4" t="str">
        <f>IF(AND(début&lt;=date,date&lt;=fin),montant,"-")</f>
        <v>-</v>
      </c>
      <c r="E18" s="4" t="str">
        <f>IF(AND(début&lt;=date,date&lt;=fin),montant,"-")</f>
        <v>-</v>
      </c>
      <c r="F18" s="4" t="str">
        <f>IF(AND(début&lt;=date,date&lt;=fin),montant,"-")</f>
        <v>-</v>
      </c>
      <c r="G18" s="4" t="str">
        <f>IF(AND(début&lt;=date,date&lt;=fin),montant,"-")</f>
        <v>-</v>
      </c>
      <c r="H18" s="4" t="str">
        <f>IF(AND(début&lt;=date,date&lt;=fin),montant,"-")</f>
        <v>-</v>
      </c>
      <c r="I18" s="4">
        <f>IF(AND(début&lt;=date,date&lt;=fin),montant,"-")</f>
        <v>20000</v>
      </c>
      <c r="J18" s="4" t="str">
        <f>IF(AND(début&lt;=date,date&lt;=fin),montant,"-")</f>
        <v>-</v>
      </c>
      <c r="K18" s="4" t="str">
        <f>IF(AND(début&lt;=date,date&lt;=fin),montant,"-")</f>
        <v>-</v>
      </c>
      <c r="L18" s="4" t="str">
        <f>IF(AND(début&lt;=date,date&lt;=fin),montant,"-")</f>
        <v>-</v>
      </c>
      <c r="M18" s="4" t="str">
        <f>IF(AND(début&lt;=date,date&lt;=fin),montant,"-")</f>
        <v>-</v>
      </c>
      <c r="N18" s="4" t="str">
        <f>IF(AND(début&lt;=date,date&lt;=fin),montant,"-")</f>
        <v>-</v>
      </c>
      <c r="O18" s="4" t="str">
        <f>IF(AND(début&lt;=date,date&lt;=fin),montant,"-")</f>
        <v>-</v>
      </c>
      <c r="P18" s="4" t="str">
        <f>IF(AND(début&lt;=date,date&lt;=fin),montant,"-")</f>
        <v>-</v>
      </c>
    </row>
    <row r="19" spans="1:16" x14ac:dyDescent="0.3">
      <c r="A19" s="18">
        <v>17815</v>
      </c>
      <c r="B19" s="8">
        <v>43630</v>
      </c>
      <c r="C19" s="8"/>
      <c r="D19" s="4" t="str">
        <f>IF(AND(début&lt;=date,date&lt;=fin),montant,"-")</f>
        <v>-</v>
      </c>
      <c r="E19" s="4" t="str">
        <f>IF(AND(début&lt;=date,date&lt;=fin),montant,"-")</f>
        <v>-</v>
      </c>
      <c r="F19" s="4" t="str">
        <f>IF(AND(début&lt;=date,date&lt;=fin),montant,"-")</f>
        <v>-</v>
      </c>
      <c r="G19" s="4" t="str">
        <f>IF(AND(début&lt;=date,date&lt;=fin),montant,"-")</f>
        <v>-</v>
      </c>
      <c r="H19" s="4" t="str">
        <f>IF(AND(début&lt;=date,date&lt;=fin),montant,"-")</f>
        <v>-</v>
      </c>
      <c r="I19" s="4" t="str">
        <f>IF(AND(début&lt;=date,date&lt;=fin),montant,"-")</f>
        <v>-</v>
      </c>
      <c r="J19" s="4">
        <f>IF(AND(début&lt;=date,date&lt;=fin),montant,"-")</f>
        <v>17815</v>
      </c>
      <c r="K19" s="4" t="str">
        <f>IF(AND(début&lt;=date,date&lt;=fin),montant,"-")</f>
        <v>-</v>
      </c>
      <c r="L19" s="4" t="str">
        <f>IF(AND(début&lt;=date,date&lt;=fin),montant,"-")</f>
        <v>-</v>
      </c>
      <c r="M19" s="4" t="str">
        <f>IF(AND(début&lt;=date,date&lt;=fin),montant,"-")</f>
        <v>-</v>
      </c>
      <c r="N19" s="4" t="str">
        <f>IF(AND(début&lt;=date,date&lt;=fin),montant,"-")</f>
        <v>-</v>
      </c>
      <c r="O19" s="4" t="str">
        <f>IF(AND(début&lt;=date,date&lt;=fin),montant,"-")</f>
        <v>-</v>
      </c>
      <c r="P19" s="4" t="str">
        <f>IF(AND(début&lt;=date,date&lt;=fin),montant,"-")</f>
        <v>-</v>
      </c>
    </row>
    <row r="20" spans="1:16" x14ac:dyDescent="0.3">
      <c r="A20" s="18">
        <v>9495</v>
      </c>
      <c r="B20" s="8">
        <v>43637</v>
      </c>
      <c r="C20" s="8"/>
      <c r="D20" s="4" t="str">
        <f>IF(AND(début&lt;=date,date&lt;=fin),montant,"-")</f>
        <v>-</v>
      </c>
      <c r="E20" s="4" t="str">
        <f>IF(AND(début&lt;=date,date&lt;=fin),montant,"-")</f>
        <v>-</v>
      </c>
      <c r="F20" s="4" t="str">
        <f>IF(AND(début&lt;=date,date&lt;=fin),montant,"-")</f>
        <v>-</v>
      </c>
      <c r="G20" s="4" t="str">
        <f>IF(AND(début&lt;=date,date&lt;=fin),montant,"-")</f>
        <v>-</v>
      </c>
      <c r="H20" s="4" t="str">
        <f>IF(AND(début&lt;=date,date&lt;=fin),montant,"-")</f>
        <v>-</v>
      </c>
      <c r="I20" s="4" t="str">
        <f>IF(AND(début&lt;=date,date&lt;=fin),montant,"-")</f>
        <v>-</v>
      </c>
      <c r="J20" s="4" t="str">
        <f>IF(AND(début&lt;=date,date&lt;=fin),montant,"-")</f>
        <v>-</v>
      </c>
      <c r="K20" s="4">
        <f>IF(AND(début&lt;=date,date&lt;=fin),montant,"-")</f>
        <v>9495</v>
      </c>
      <c r="L20" s="4" t="str">
        <f>IF(AND(début&lt;=date,date&lt;=fin),montant,"-")</f>
        <v>-</v>
      </c>
      <c r="M20" s="4" t="str">
        <f>IF(AND(début&lt;=date,date&lt;=fin),montant,"-")</f>
        <v>-</v>
      </c>
      <c r="N20" s="4" t="str">
        <f>IF(AND(début&lt;=date,date&lt;=fin),montant,"-")</f>
        <v>-</v>
      </c>
      <c r="O20" s="4" t="str">
        <f>IF(AND(début&lt;=date,date&lt;=fin),montant,"-")</f>
        <v>-</v>
      </c>
      <c r="P20" s="4" t="str">
        <f>IF(AND(début&lt;=date,date&lt;=fin),montant,"-")</f>
        <v>-</v>
      </c>
    </row>
    <row r="21" spans="1:16" x14ac:dyDescent="0.3">
      <c r="A21" s="18">
        <v>20000</v>
      </c>
      <c r="B21" s="8">
        <v>43640</v>
      </c>
      <c r="C21" s="8"/>
      <c r="D21" s="4" t="str">
        <f>IF(AND(début&lt;=date,date&lt;=fin),montant,"-")</f>
        <v>-</v>
      </c>
      <c r="E21" s="4" t="str">
        <f>IF(AND(début&lt;=date,date&lt;=fin),montant,"-")</f>
        <v>-</v>
      </c>
      <c r="F21" s="4" t="str">
        <f>IF(AND(début&lt;=date,date&lt;=fin),montant,"-")</f>
        <v>-</v>
      </c>
      <c r="G21" s="4" t="str">
        <f>IF(AND(début&lt;=date,date&lt;=fin),montant,"-")</f>
        <v>-</v>
      </c>
      <c r="H21" s="4" t="str">
        <f>IF(AND(début&lt;=date,date&lt;=fin),montant,"-")</f>
        <v>-</v>
      </c>
      <c r="I21" s="4" t="str">
        <f>IF(AND(début&lt;=date,date&lt;=fin),montant,"-")</f>
        <v>-</v>
      </c>
      <c r="J21" s="4" t="str">
        <f>IF(AND(début&lt;=date,date&lt;=fin),montant,"-")</f>
        <v>-</v>
      </c>
      <c r="K21" s="4">
        <f>IF(AND(début&lt;=date,date&lt;=fin),montant,"-")</f>
        <v>20000</v>
      </c>
      <c r="L21" s="4" t="str">
        <f>IF(AND(début&lt;=date,date&lt;=fin),montant,"-")</f>
        <v>-</v>
      </c>
      <c r="M21" s="4" t="str">
        <f>IF(AND(début&lt;=date,date&lt;=fin),montant,"-")</f>
        <v>-</v>
      </c>
      <c r="N21" s="4" t="str">
        <f>IF(AND(début&lt;=date,date&lt;=fin),montant,"-")</f>
        <v>-</v>
      </c>
      <c r="O21" s="4" t="str">
        <f>IF(AND(début&lt;=date,date&lt;=fin),montant,"-")</f>
        <v>-</v>
      </c>
      <c r="P21" s="4" t="str">
        <f>IF(AND(début&lt;=date,date&lt;=fin),montant,"-")</f>
        <v>-</v>
      </c>
    </row>
    <row r="22" spans="1:16" x14ac:dyDescent="0.3">
      <c r="A22" s="18">
        <v>18000</v>
      </c>
      <c r="B22" s="8">
        <v>43641</v>
      </c>
      <c r="C22" s="8"/>
      <c r="D22" s="4" t="str">
        <f>IF(AND(début&lt;=date,date&lt;=fin),montant,"-")</f>
        <v>-</v>
      </c>
      <c r="E22" s="4" t="str">
        <f>IF(AND(début&lt;=date,date&lt;=fin),montant,"-")</f>
        <v>-</v>
      </c>
      <c r="F22" s="4" t="str">
        <f>IF(AND(début&lt;=date,date&lt;=fin),montant,"-")</f>
        <v>-</v>
      </c>
      <c r="G22" s="4" t="str">
        <f>IF(AND(début&lt;=date,date&lt;=fin),montant,"-")</f>
        <v>-</v>
      </c>
      <c r="H22" s="4" t="str">
        <f>IF(AND(début&lt;=date,date&lt;=fin),montant,"-")</f>
        <v>-</v>
      </c>
      <c r="I22" s="4" t="str">
        <f>IF(AND(début&lt;=date,date&lt;=fin),montant,"-")</f>
        <v>-</v>
      </c>
      <c r="J22" s="4" t="str">
        <f>IF(AND(début&lt;=date,date&lt;=fin),montant,"-")</f>
        <v>-</v>
      </c>
      <c r="K22" s="4">
        <f>IF(AND(début&lt;=date,date&lt;=fin),montant,"-")</f>
        <v>18000</v>
      </c>
      <c r="L22" s="4" t="str">
        <f>IF(AND(début&lt;=date,date&lt;=fin),montant,"-")</f>
        <v>-</v>
      </c>
      <c r="M22" s="4" t="str">
        <f>IF(AND(début&lt;=date,date&lt;=fin),montant,"-")</f>
        <v>-</v>
      </c>
      <c r="N22" s="4" t="str">
        <f>IF(AND(début&lt;=date,date&lt;=fin),montant,"-")</f>
        <v>-</v>
      </c>
      <c r="O22" s="4" t="str">
        <f>IF(AND(début&lt;=date,date&lt;=fin),montant,"-")</f>
        <v>-</v>
      </c>
      <c r="P22" s="4" t="str">
        <f>IF(AND(début&lt;=date,date&lt;=fin),montant,"-")</f>
        <v>-</v>
      </c>
    </row>
    <row r="23" spans="1:16" x14ac:dyDescent="0.3">
      <c r="A23" s="18">
        <v>8000</v>
      </c>
      <c r="B23" s="8">
        <v>43646</v>
      </c>
      <c r="C23" s="8"/>
      <c r="D23" s="4" t="str">
        <f>IF(AND(début&lt;=date,date&lt;=fin),montant,"-")</f>
        <v>-</v>
      </c>
      <c r="E23" s="4" t="str">
        <f>IF(AND(début&lt;=date,date&lt;=fin),montant,"-")</f>
        <v>-</v>
      </c>
      <c r="F23" s="4" t="str">
        <f>IF(AND(début&lt;=date,date&lt;=fin),montant,"-")</f>
        <v>-</v>
      </c>
      <c r="G23" s="4" t="str">
        <f>IF(AND(début&lt;=date,date&lt;=fin),montant,"-")</f>
        <v>-</v>
      </c>
      <c r="H23" s="4" t="str">
        <f>IF(AND(début&lt;=date,date&lt;=fin),montant,"-")</f>
        <v>-</v>
      </c>
      <c r="I23" s="4" t="str">
        <f>IF(AND(début&lt;=date,date&lt;=fin),montant,"-")</f>
        <v>-</v>
      </c>
      <c r="J23" s="4" t="str">
        <f>IF(AND(début&lt;=date,date&lt;=fin),montant,"-")</f>
        <v>-</v>
      </c>
      <c r="K23" s="4" t="str">
        <f>IF(AND(début&lt;=date,date&lt;=fin),montant,"-")</f>
        <v>-</v>
      </c>
      <c r="L23" s="4">
        <f>IF(AND(début&lt;=date,date&lt;=fin),montant,"-")</f>
        <v>8000</v>
      </c>
      <c r="M23" s="4" t="str">
        <f>IF(AND(début&lt;=date,date&lt;=fin),montant,"-")</f>
        <v>-</v>
      </c>
      <c r="N23" s="4" t="str">
        <f>IF(AND(début&lt;=date,date&lt;=fin),montant,"-")</f>
        <v>-</v>
      </c>
      <c r="O23" s="4" t="str">
        <f>IF(AND(début&lt;=date,date&lt;=fin),montant,"-")</f>
        <v>-</v>
      </c>
      <c r="P23" s="4" t="str">
        <f>IF(AND(début&lt;=date,date&lt;=fin),montant,"-")</f>
        <v>-</v>
      </c>
    </row>
    <row r="24" spans="1:16" x14ac:dyDescent="0.3">
      <c r="A24" s="18">
        <v>11476</v>
      </c>
      <c r="B24" s="8">
        <v>43646</v>
      </c>
      <c r="C24" s="8"/>
      <c r="D24" s="4" t="str">
        <f>IF(AND(début&lt;=date,date&lt;=fin),montant,"-")</f>
        <v>-</v>
      </c>
      <c r="E24" s="4" t="str">
        <f>IF(AND(début&lt;=date,date&lt;=fin),montant,"-")</f>
        <v>-</v>
      </c>
      <c r="F24" s="4" t="str">
        <f>IF(AND(début&lt;=date,date&lt;=fin),montant,"-")</f>
        <v>-</v>
      </c>
      <c r="G24" s="4" t="str">
        <f>IF(AND(début&lt;=date,date&lt;=fin),montant,"-")</f>
        <v>-</v>
      </c>
      <c r="H24" s="4" t="str">
        <f>IF(AND(début&lt;=date,date&lt;=fin),montant,"-")</f>
        <v>-</v>
      </c>
      <c r="I24" s="4" t="str">
        <f>IF(AND(début&lt;=date,date&lt;=fin),montant,"-")</f>
        <v>-</v>
      </c>
      <c r="J24" s="4" t="str">
        <f>IF(AND(début&lt;=date,date&lt;=fin),montant,"-")</f>
        <v>-</v>
      </c>
      <c r="K24" s="4" t="str">
        <f>IF(AND(début&lt;=date,date&lt;=fin),montant,"-")</f>
        <v>-</v>
      </c>
      <c r="L24" s="4">
        <f>IF(AND(début&lt;=date,date&lt;=fin),montant,"-")</f>
        <v>11476</v>
      </c>
      <c r="M24" s="4" t="str">
        <f>IF(AND(début&lt;=date,date&lt;=fin),montant,"-")</f>
        <v>-</v>
      </c>
      <c r="N24" s="4" t="str">
        <f>IF(AND(début&lt;=date,date&lt;=fin),montant,"-")</f>
        <v>-</v>
      </c>
      <c r="O24" s="4" t="str">
        <f>IF(AND(début&lt;=date,date&lt;=fin),montant,"-")</f>
        <v>-</v>
      </c>
      <c r="P24" s="4" t="str">
        <f>IF(AND(début&lt;=date,date&lt;=fin),montant,"-")</f>
        <v>-</v>
      </c>
    </row>
    <row r="25" spans="1:16" x14ac:dyDescent="0.3">
      <c r="A25" s="18">
        <v>18000</v>
      </c>
      <c r="B25" s="8">
        <v>43646</v>
      </c>
      <c r="C25" s="8"/>
      <c r="D25" s="4" t="str">
        <f>IF(AND(début&lt;=date,date&lt;=fin),montant,"-")</f>
        <v>-</v>
      </c>
      <c r="E25" s="4" t="str">
        <f>IF(AND(début&lt;=date,date&lt;=fin),montant,"-")</f>
        <v>-</v>
      </c>
      <c r="F25" s="4" t="str">
        <f>IF(AND(début&lt;=date,date&lt;=fin),montant,"-")</f>
        <v>-</v>
      </c>
      <c r="G25" s="4" t="str">
        <f>IF(AND(début&lt;=date,date&lt;=fin),montant,"-")</f>
        <v>-</v>
      </c>
      <c r="H25" s="4" t="str">
        <f>IF(AND(début&lt;=date,date&lt;=fin),montant,"-")</f>
        <v>-</v>
      </c>
      <c r="I25" s="4" t="str">
        <f>IF(AND(début&lt;=date,date&lt;=fin),montant,"-")</f>
        <v>-</v>
      </c>
      <c r="J25" s="4" t="str">
        <f>IF(AND(début&lt;=date,date&lt;=fin),montant,"-")</f>
        <v>-</v>
      </c>
      <c r="K25" s="4" t="str">
        <f>IF(AND(début&lt;=date,date&lt;=fin),montant,"-")</f>
        <v>-</v>
      </c>
      <c r="L25" s="4">
        <f>IF(AND(début&lt;=date,date&lt;=fin),montant,"-")</f>
        <v>18000</v>
      </c>
      <c r="M25" s="4" t="str">
        <f>IF(AND(début&lt;=date,date&lt;=fin),montant,"-")</f>
        <v>-</v>
      </c>
      <c r="N25" s="4" t="str">
        <f>IF(AND(début&lt;=date,date&lt;=fin),montant,"-")</f>
        <v>-</v>
      </c>
      <c r="O25" s="4" t="str">
        <f>IF(AND(début&lt;=date,date&lt;=fin),montant,"-")</f>
        <v>-</v>
      </c>
      <c r="P25" s="4" t="str">
        <f>IF(AND(début&lt;=date,date&lt;=fin),montant,"-")</f>
        <v>-</v>
      </c>
    </row>
    <row r="26" spans="1:16" x14ac:dyDescent="0.3">
      <c r="A26" s="18">
        <v>22000</v>
      </c>
      <c r="B26" s="8">
        <v>43651</v>
      </c>
      <c r="C26" s="8"/>
      <c r="D26" s="4" t="str">
        <f>IF(AND(début&lt;=date,date&lt;=fin),montant,"-")</f>
        <v>-</v>
      </c>
      <c r="E26" s="4" t="str">
        <f>IF(AND(début&lt;=date,date&lt;=fin),montant,"-")</f>
        <v>-</v>
      </c>
      <c r="F26" s="4" t="str">
        <f>IF(AND(début&lt;=date,date&lt;=fin),montant,"-")</f>
        <v>-</v>
      </c>
      <c r="G26" s="4" t="str">
        <f>IF(AND(début&lt;=date,date&lt;=fin),montant,"-")</f>
        <v>-</v>
      </c>
      <c r="H26" s="4" t="str">
        <f>IF(AND(début&lt;=date,date&lt;=fin),montant,"-")</f>
        <v>-</v>
      </c>
      <c r="I26" s="4" t="str">
        <f>IF(AND(début&lt;=date,date&lt;=fin),montant,"-")</f>
        <v>-</v>
      </c>
      <c r="J26" s="4" t="str">
        <f>IF(AND(début&lt;=date,date&lt;=fin),montant,"-")</f>
        <v>-</v>
      </c>
      <c r="K26" s="4" t="str">
        <f>IF(AND(début&lt;=date,date&lt;=fin),montant,"-")</f>
        <v>-</v>
      </c>
      <c r="L26" s="4" t="str">
        <f>IF(AND(début&lt;=date,date&lt;=fin),montant,"-")</f>
        <v>-</v>
      </c>
      <c r="M26" s="4">
        <f>IF(AND(début&lt;=date,date&lt;=fin),montant,"-")</f>
        <v>22000</v>
      </c>
      <c r="N26" s="4" t="str">
        <f>IF(AND(début&lt;=date,date&lt;=fin),montant,"-")</f>
        <v>-</v>
      </c>
      <c r="O26" s="4" t="str">
        <f>IF(AND(début&lt;=date,date&lt;=fin),montant,"-")</f>
        <v>-</v>
      </c>
      <c r="P26" s="4" t="str">
        <f>IF(AND(début&lt;=date,date&lt;=fin),montant,"-")</f>
        <v>-</v>
      </c>
    </row>
    <row r="27" spans="1:16" x14ac:dyDescent="0.3">
      <c r="A27" s="18">
        <v>12300</v>
      </c>
      <c r="B27" s="8">
        <v>43651</v>
      </c>
      <c r="C27" s="8"/>
      <c r="D27" s="4" t="str">
        <f>IF(AND(début&lt;=date,date&lt;=fin),montant,"-")</f>
        <v>-</v>
      </c>
      <c r="E27" s="4" t="str">
        <f>IF(AND(début&lt;=date,date&lt;=fin),montant,"-")</f>
        <v>-</v>
      </c>
      <c r="F27" s="4" t="str">
        <f>IF(AND(début&lt;=date,date&lt;=fin),montant,"-")</f>
        <v>-</v>
      </c>
      <c r="G27" s="4" t="str">
        <f>IF(AND(début&lt;=date,date&lt;=fin),montant,"-")</f>
        <v>-</v>
      </c>
      <c r="H27" s="4" t="str">
        <f>IF(AND(début&lt;=date,date&lt;=fin),montant,"-")</f>
        <v>-</v>
      </c>
      <c r="I27" s="4" t="str">
        <f>IF(AND(début&lt;=date,date&lt;=fin),montant,"-")</f>
        <v>-</v>
      </c>
      <c r="J27" s="4" t="str">
        <f>IF(AND(début&lt;=date,date&lt;=fin),montant,"-")</f>
        <v>-</v>
      </c>
      <c r="K27" s="4" t="str">
        <f>IF(AND(début&lt;=date,date&lt;=fin),montant,"-")</f>
        <v>-</v>
      </c>
      <c r="L27" s="4" t="str">
        <f>IF(AND(début&lt;=date,date&lt;=fin),montant,"-")</f>
        <v>-</v>
      </c>
      <c r="M27" s="4">
        <f>IF(AND(début&lt;=date,date&lt;=fin),montant,"-")</f>
        <v>12300</v>
      </c>
      <c r="N27" s="4" t="str">
        <f>IF(AND(début&lt;=date,date&lt;=fin),montant,"-")</f>
        <v>-</v>
      </c>
      <c r="O27" s="4" t="str">
        <f>IF(AND(début&lt;=date,date&lt;=fin),montant,"-")</f>
        <v>-</v>
      </c>
      <c r="P27" s="4" t="str">
        <f>IF(AND(début&lt;=date,date&lt;=fin),montant,"-")</f>
        <v>-</v>
      </c>
    </row>
    <row r="28" spans="1:16" x14ac:dyDescent="0.3">
      <c r="A28" s="18">
        <v>6525</v>
      </c>
      <c r="B28" s="8">
        <v>43654</v>
      </c>
      <c r="C28" s="8"/>
      <c r="D28" s="4" t="str">
        <f>IF(AND(début&lt;=date,date&lt;=fin),montant,"-")</f>
        <v>-</v>
      </c>
      <c r="E28" s="4" t="str">
        <f>IF(AND(début&lt;=date,date&lt;=fin),montant,"-")</f>
        <v>-</v>
      </c>
      <c r="F28" s="4" t="str">
        <f>IF(AND(début&lt;=date,date&lt;=fin),montant,"-")</f>
        <v>-</v>
      </c>
      <c r="G28" s="4" t="str">
        <f>IF(AND(début&lt;=date,date&lt;=fin),montant,"-")</f>
        <v>-</v>
      </c>
      <c r="H28" s="4" t="str">
        <f>IF(AND(début&lt;=date,date&lt;=fin),montant,"-")</f>
        <v>-</v>
      </c>
      <c r="I28" s="4" t="str">
        <f>IF(AND(début&lt;=date,date&lt;=fin),montant,"-")</f>
        <v>-</v>
      </c>
      <c r="J28" s="4" t="str">
        <f>IF(AND(début&lt;=date,date&lt;=fin),montant,"-")</f>
        <v>-</v>
      </c>
      <c r="K28" s="4" t="str">
        <f>IF(AND(début&lt;=date,date&lt;=fin),montant,"-")</f>
        <v>-</v>
      </c>
      <c r="L28" s="4" t="str">
        <f>IF(AND(début&lt;=date,date&lt;=fin),montant,"-")</f>
        <v>-</v>
      </c>
      <c r="M28" s="4">
        <f>IF(AND(début&lt;=date,date&lt;=fin),montant,"-")</f>
        <v>6525</v>
      </c>
      <c r="N28" s="4" t="str">
        <f>IF(AND(début&lt;=date,date&lt;=fin),montant,"-")</f>
        <v>-</v>
      </c>
      <c r="O28" s="4" t="str">
        <f>IF(AND(début&lt;=date,date&lt;=fin),montant,"-")</f>
        <v>-</v>
      </c>
      <c r="P28" s="4" t="str">
        <f>IF(AND(début&lt;=date,date&lt;=fin),montant,"-")</f>
        <v>-</v>
      </c>
    </row>
    <row r="29" spans="1:16" x14ac:dyDescent="0.3">
      <c r="A29" s="18">
        <v>11450</v>
      </c>
      <c r="B29" s="8">
        <v>43656</v>
      </c>
      <c r="C29" s="8"/>
      <c r="D29" s="4" t="str">
        <f>IF(AND(début&lt;=date,date&lt;=fin),montant,"-")</f>
        <v>-</v>
      </c>
      <c r="E29" s="4" t="str">
        <f>IF(AND(début&lt;=date,date&lt;=fin),montant,"-")</f>
        <v>-</v>
      </c>
      <c r="F29" s="4" t="str">
        <f>IF(AND(début&lt;=date,date&lt;=fin),montant,"-")</f>
        <v>-</v>
      </c>
      <c r="G29" s="4" t="str">
        <f>IF(AND(début&lt;=date,date&lt;=fin),montant,"-")</f>
        <v>-</v>
      </c>
      <c r="H29" s="4" t="str">
        <f>IF(AND(début&lt;=date,date&lt;=fin),montant,"-")</f>
        <v>-</v>
      </c>
      <c r="I29" s="4" t="str">
        <f>IF(AND(début&lt;=date,date&lt;=fin),montant,"-")</f>
        <v>-</v>
      </c>
      <c r="J29" s="4" t="str">
        <f>IF(AND(début&lt;=date,date&lt;=fin),montant,"-")</f>
        <v>-</v>
      </c>
      <c r="K29" s="4" t="str">
        <f>IF(AND(début&lt;=date,date&lt;=fin),montant,"-")</f>
        <v>-</v>
      </c>
      <c r="L29" s="4" t="str">
        <f>IF(AND(début&lt;=date,date&lt;=fin),montant,"-")</f>
        <v>-</v>
      </c>
      <c r="M29" s="4">
        <f>IF(AND(début&lt;=date,date&lt;=fin),montant,"-")</f>
        <v>11450</v>
      </c>
      <c r="N29" s="4" t="str">
        <f>IF(AND(début&lt;=date,date&lt;=fin),montant,"-")</f>
        <v>-</v>
      </c>
      <c r="O29" s="4" t="str">
        <f>IF(AND(début&lt;=date,date&lt;=fin),montant,"-")</f>
        <v>-</v>
      </c>
      <c r="P29" s="4" t="str">
        <f>IF(AND(début&lt;=date,date&lt;=fin),montant,"-")</f>
        <v>-</v>
      </c>
    </row>
    <row r="30" spans="1:16" x14ac:dyDescent="0.3">
      <c r="A30" s="18">
        <v>16479</v>
      </c>
      <c r="B30" s="8">
        <v>43656</v>
      </c>
      <c r="C30" s="8"/>
      <c r="D30" s="4" t="str">
        <f>IF(AND(début&lt;=date,date&lt;=fin),montant,"-")</f>
        <v>-</v>
      </c>
      <c r="E30" s="4" t="str">
        <f>IF(AND(début&lt;=date,date&lt;=fin),montant,"-")</f>
        <v>-</v>
      </c>
      <c r="F30" s="4" t="str">
        <f>IF(AND(début&lt;=date,date&lt;=fin),montant,"-")</f>
        <v>-</v>
      </c>
      <c r="G30" s="4" t="str">
        <f>IF(AND(début&lt;=date,date&lt;=fin),montant,"-")</f>
        <v>-</v>
      </c>
      <c r="H30" s="4" t="str">
        <f>IF(AND(début&lt;=date,date&lt;=fin),montant,"-")</f>
        <v>-</v>
      </c>
      <c r="I30" s="4" t="str">
        <f>IF(AND(début&lt;=date,date&lt;=fin),montant,"-")</f>
        <v>-</v>
      </c>
      <c r="J30" s="4" t="str">
        <f>IF(AND(début&lt;=date,date&lt;=fin),montant,"-")</f>
        <v>-</v>
      </c>
      <c r="K30" s="4" t="str">
        <f>IF(AND(début&lt;=date,date&lt;=fin),montant,"-")</f>
        <v>-</v>
      </c>
      <c r="L30" s="4" t="str">
        <f>IF(AND(début&lt;=date,date&lt;=fin),montant,"-")</f>
        <v>-</v>
      </c>
      <c r="M30" s="4">
        <f>IF(AND(début&lt;=date,date&lt;=fin),montant,"-")</f>
        <v>16479</v>
      </c>
      <c r="N30" s="4" t="str">
        <f>IF(AND(début&lt;=date,date&lt;=fin),montant,"-")</f>
        <v>-</v>
      </c>
      <c r="O30" s="4" t="str">
        <f>IF(AND(début&lt;=date,date&lt;=fin),montant,"-")</f>
        <v>-</v>
      </c>
      <c r="P30" s="4" t="str">
        <f>IF(AND(début&lt;=date,date&lt;=fin),montant,"-")</f>
        <v>-</v>
      </c>
    </row>
    <row r="31" spans="1:16" x14ac:dyDescent="0.3">
      <c r="A31" s="18">
        <v>27815</v>
      </c>
      <c r="B31" s="8">
        <v>43656</v>
      </c>
      <c r="C31" s="8"/>
      <c r="D31" s="4" t="str">
        <f>IF(AND(début&lt;=date,date&lt;=fin),montant,"-")</f>
        <v>-</v>
      </c>
      <c r="E31" s="4" t="str">
        <f>IF(AND(début&lt;=date,date&lt;=fin),montant,"-")</f>
        <v>-</v>
      </c>
      <c r="F31" s="4" t="str">
        <f>IF(AND(début&lt;=date,date&lt;=fin),montant,"-")</f>
        <v>-</v>
      </c>
      <c r="G31" s="4" t="str">
        <f>IF(AND(début&lt;=date,date&lt;=fin),montant,"-")</f>
        <v>-</v>
      </c>
      <c r="H31" s="4" t="str">
        <f>IF(AND(début&lt;=date,date&lt;=fin),montant,"-")</f>
        <v>-</v>
      </c>
      <c r="I31" s="4" t="str">
        <f>IF(AND(début&lt;=date,date&lt;=fin),montant,"-")</f>
        <v>-</v>
      </c>
      <c r="J31" s="4" t="str">
        <f>IF(AND(début&lt;=date,date&lt;=fin),montant,"-")</f>
        <v>-</v>
      </c>
      <c r="K31" s="4" t="str">
        <f>IF(AND(début&lt;=date,date&lt;=fin),montant,"-")</f>
        <v>-</v>
      </c>
      <c r="L31" s="4" t="str">
        <f>IF(AND(début&lt;=date,date&lt;=fin),montant,"-")</f>
        <v>-</v>
      </c>
      <c r="M31" s="4">
        <f>IF(AND(début&lt;=date,date&lt;=fin),montant,"-")</f>
        <v>27815</v>
      </c>
      <c r="N31" s="4" t="str">
        <f>IF(AND(début&lt;=date,date&lt;=fin),montant,"-")</f>
        <v>-</v>
      </c>
      <c r="O31" s="4" t="str">
        <f>IF(AND(début&lt;=date,date&lt;=fin),montant,"-")</f>
        <v>-</v>
      </c>
      <c r="P31" s="4" t="str">
        <f>IF(AND(début&lt;=date,date&lt;=fin),montant,"-")</f>
        <v>-</v>
      </c>
    </row>
    <row r="32" spans="1:16" x14ac:dyDescent="0.3">
      <c r="A32" s="18">
        <v>14630</v>
      </c>
      <c r="B32" s="8">
        <v>43656</v>
      </c>
      <c r="C32" s="8"/>
      <c r="D32" s="4" t="str">
        <f>IF(AND(début&lt;=date,date&lt;=fin),montant,"-")</f>
        <v>-</v>
      </c>
      <c r="E32" s="4" t="str">
        <f>IF(AND(début&lt;=date,date&lt;=fin),montant,"-")</f>
        <v>-</v>
      </c>
      <c r="F32" s="4" t="str">
        <f>IF(AND(début&lt;=date,date&lt;=fin),montant,"-")</f>
        <v>-</v>
      </c>
      <c r="G32" s="4" t="str">
        <f>IF(AND(début&lt;=date,date&lt;=fin),montant,"-")</f>
        <v>-</v>
      </c>
      <c r="H32" s="4" t="str">
        <f>IF(AND(début&lt;=date,date&lt;=fin),montant,"-")</f>
        <v>-</v>
      </c>
      <c r="I32" s="4" t="str">
        <f>IF(AND(début&lt;=date,date&lt;=fin),montant,"-")</f>
        <v>-</v>
      </c>
      <c r="J32" s="4" t="str">
        <f>IF(AND(début&lt;=date,date&lt;=fin),montant,"-")</f>
        <v>-</v>
      </c>
      <c r="K32" s="4" t="str">
        <f>IF(AND(début&lt;=date,date&lt;=fin),montant,"-")</f>
        <v>-</v>
      </c>
      <c r="L32" s="4" t="str">
        <f>IF(AND(début&lt;=date,date&lt;=fin),montant,"-")</f>
        <v>-</v>
      </c>
      <c r="M32" s="4">
        <f>IF(AND(début&lt;=date,date&lt;=fin),montant,"-")</f>
        <v>14630</v>
      </c>
      <c r="N32" s="4" t="str">
        <f>IF(AND(début&lt;=date,date&lt;=fin),montant,"-")</f>
        <v>-</v>
      </c>
      <c r="O32" s="4" t="str">
        <f>IF(AND(début&lt;=date,date&lt;=fin),montant,"-")</f>
        <v>-</v>
      </c>
      <c r="P32" s="4" t="str">
        <f>IF(AND(début&lt;=date,date&lt;=fin),montant,"-")</f>
        <v>-</v>
      </c>
    </row>
    <row r="33" spans="1:16" x14ac:dyDescent="0.3">
      <c r="A33" s="18">
        <v>22180</v>
      </c>
      <c r="B33" s="8">
        <v>43661</v>
      </c>
      <c r="C33" s="8"/>
      <c r="D33" s="4" t="str">
        <f>IF(AND(début&lt;=date,date&lt;=fin),montant,"-")</f>
        <v>-</v>
      </c>
      <c r="E33" s="4" t="str">
        <f>IF(AND(début&lt;=date,date&lt;=fin),montant,"-")</f>
        <v>-</v>
      </c>
      <c r="F33" s="4" t="str">
        <f>IF(AND(début&lt;=date,date&lt;=fin),montant,"-")</f>
        <v>-</v>
      </c>
      <c r="G33" s="4" t="str">
        <f>IF(AND(début&lt;=date,date&lt;=fin),montant,"-")</f>
        <v>-</v>
      </c>
      <c r="H33" s="4" t="str">
        <f>IF(AND(début&lt;=date,date&lt;=fin),montant,"-")</f>
        <v>-</v>
      </c>
      <c r="I33" s="4" t="str">
        <f>IF(AND(début&lt;=date,date&lt;=fin),montant,"-")</f>
        <v>-</v>
      </c>
      <c r="J33" s="4" t="str">
        <f>IF(AND(début&lt;=date,date&lt;=fin),montant,"-")</f>
        <v>-</v>
      </c>
      <c r="K33" s="4" t="str">
        <f>IF(AND(début&lt;=date,date&lt;=fin),montant,"-")</f>
        <v>-</v>
      </c>
      <c r="L33" s="4" t="str">
        <f>IF(AND(début&lt;=date,date&lt;=fin),montant,"-")</f>
        <v>-</v>
      </c>
      <c r="M33" s="4" t="str">
        <f>IF(AND(début&lt;=date,date&lt;=fin),montant,"-")</f>
        <v>-</v>
      </c>
      <c r="N33" s="4">
        <f>IF(AND(début&lt;=date,date&lt;=fin),montant,"-")</f>
        <v>22180</v>
      </c>
      <c r="O33" s="4" t="str">
        <f>IF(AND(début&lt;=date,date&lt;=fin),montant,"-")</f>
        <v>-</v>
      </c>
      <c r="P33" s="4" t="str">
        <f>IF(AND(début&lt;=date,date&lt;=fin),montant,"-")</f>
        <v>-</v>
      </c>
    </row>
    <row r="34" spans="1:16" x14ac:dyDescent="0.3">
      <c r="A34" s="18">
        <v>14750</v>
      </c>
      <c r="B34" s="8">
        <v>43661</v>
      </c>
      <c r="C34" s="8"/>
      <c r="D34" s="4" t="str">
        <f>IF(AND(début&lt;=date,date&lt;=fin),montant,"-")</f>
        <v>-</v>
      </c>
      <c r="E34" s="4" t="str">
        <f>IF(AND(début&lt;=date,date&lt;=fin),montant,"-")</f>
        <v>-</v>
      </c>
      <c r="F34" s="4" t="str">
        <f>IF(AND(début&lt;=date,date&lt;=fin),montant,"-")</f>
        <v>-</v>
      </c>
      <c r="G34" s="4" t="str">
        <f>IF(AND(début&lt;=date,date&lt;=fin),montant,"-")</f>
        <v>-</v>
      </c>
      <c r="H34" s="4" t="str">
        <f>IF(AND(début&lt;=date,date&lt;=fin),montant,"-")</f>
        <v>-</v>
      </c>
      <c r="I34" s="4" t="str">
        <f>IF(AND(début&lt;=date,date&lt;=fin),montant,"-")</f>
        <v>-</v>
      </c>
      <c r="J34" s="4" t="str">
        <f>IF(AND(début&lt;=date,date&lt;=fin),montant,"-")</f>
        <v>-</v>
      </c>
      <c r="K34" s="4" t="str">
        <f>IF(AND(début&lt;=date,date&lt;=fin),montant,"-")</f>
        <v>-</v>
      </c>
      <c r="L34" s="4" t="str">
        <f>IF(AND(début&lt;=date,date&lt;=fin),montant,"-")</f>
        <v>-</v>
      </c>
      <c r="M34" s="4" t="str">
        <f>IF(AND(début&lt;=date,date&lt;=fin),montant,"-")</f>
        <v>-</v>
      </c>
      <c r="N34" s="4">
        <f>IF(AND(début&lt;=date,date&lt;=fin),montant,"-")</f>
        <v>14750</v>
      </c>
      <c r="O34" s="4" t="str">
        <f>IF(AND(début&lt;=date,date&lt;=fin),montant,"-")</f>
        <v>-</v>
      </c>
      <c r="P34" s="4" t="str">
        <f>IF(AND(début&lt;=date,date&lt;=fin),montant,"-")</f>
        <v>-</v>
      </c>
    </row>
    <row r="35" spans="1:16" x14ac:dyDescent="0.3">
      <c r="A35" s="18">
        <v>12300</v>
      </c>
      <c r="B35" s="8">
        <v>43664</v>
      </c>
      <c r="C35" s="8"/>
      <c r="D35" s="4" t="str">
        <f>IF(AND(début&lt;=date,date&lt;=fin),montant,"-")</f>
        <v>-</v>
      </c>
      <c r="E35" s="4" t="str">
        <f>IF(AND(début&lt;=date,date&lt;=fin),montant,"-")</f>
        <v>-</v>
      </c>
      <c r="F35" s="4" t="str">
        <f>IF(AND(début&lt;=date,date&lt;=fin),montant,"-")</f>
        <v>-</v>
      </c>
      <c r="G35" s="4" t="str">
        <f>IF(AND(début&lt;=date,date&lt;=fin),montant,"-")</f>
        <v>-</v>
      </c>
      <c r="H35" s="4" t="str">
        <f>IF(AND(début&lt;=date,date&lt;=fin),montant,"-")</f>
        <v>-</v>
      </c>
      <c r="I35" s="4" t="str">
        <f>IF(AND(début&lt;=date,date&lt;=fin),montant,"-")</f>
        <v>-</v>
      </c>
      <c r="J35" s="4" t="str">
        <f>IF(AND(début&lt;=date,date&lt;=fin),montant,"-")</f>
        <v>-</v>
      </c>
      <c r="K35" s="4" t="str">
        <f>IF(AND(début&lt;=date,date&lt;=fin),montant,"-")</f>
        <v>-</v>
      </c>
      <c r="L35" s="4" t="str">
        <f>IF(AND(début&lt;=date,date&lt;=fin),montant,"-")</f>
        <v>-</v>
      </c>
      <c r="M35" s="4" t="str">
        <f>IF(AND(début&lt;=date,date&lt;=fin),montant,"-")</f>
        <v>-</v>
      </c>
      <c r="N35" s="4">
        <f>IF(AND(début&lt;=date,date&lt;=fin),montant,"-")</f>
        <v>12300</v>
      </c>
      <c r="O35" s="4" t="str">
        <f>IF(AND(début&lt;=date,date&lt;=fin),montant,"-")</f>
        <v>-</v>
      </c>
      <c r="P35" s="4" t="str">
        <f>IF(AND(début&lt;=date,date&lt;=fin),montant,"-")</f>
        <v>-</v>
      </c>
    </row>
    <row r="36" spans="1:16" x14ac:dyDescent="0.3">
      <c r="A36" s="18">
        <v>12300</v>
      </c>
      <c r="B36" s="8">
        <v>43666</v>
      </c>
      <c r="C36" s="8"/>
      <c r="D36" s="4" t="str">
        <f>IF(AND(début&lt;=date,date&lt;=fin),montant,"-")</f>
        <v>-</v>
      </c>
      <c r="E36" s="4" t="str">
        <f>IF(AND(début&lt;=date,date&lt;=fin),montant,"-")</f>
        <v>-</v>
      </c>
      <c r="F36" s="4" t="str">
        <f>IF(AND(début&lt;=date,date&lt;=fin),montant,"-")</f>
        <v>-</v>
      </c>
      <c r="G36" s="4" t="str">
        <f>IF(AND(début&lt;=date,date&lt;=fin),montant,"-")</f>
        <v>-</v>
      </c>
      <c r="H36" s="4" t="str">
        <f>IF(AND(début&lt;=date,date&lt;=fin),montant,"-")</f>
        <v>-</v>
      </c>
      <c r="I36" s="4" t="str">
        <f>IF(AND(début&lt;=date,date&lt;=fin),montant,"-")</f>
        <v>-</v>
      </c>
      <c r="J36" s="4" t="str">
        <f>IF(AND(début&lt;=date,date&lt;=fin),montant,"-")</f>
        <v>-</v>
      </c>
      <c r="K36" s="4" t="str">
        <f>IF(AND(début&lt;=date,date&lt;=fin),montant,"-")</f>
        <v>-</v>
      </c>
      <c r="L36" s="4" t="str">
        <f>IF(AND(début&lt;=date,date&lt;=fin),montant,"-")</f>
        <v>-</v>
      </c>
      <c r="M36" s="4" t="str">
        <f>IF(AND(début&lt;=date,date&lt;=fin),montant,"-")</f>
        <v>-</v>
      </c>
      <c r="N36" s="4" t="str">
        <f>IF(AND(début&lt;=date,date&lt;=fin),montant,"-")</f>
        <v>-</v>
      </c>
      <c r="O36" s="4">
        <f>IF(AND(début&lt;=date,date&lt;=fin),montant,"-")</f>
        <v>12300</v>
      </c>
      <c r="P36" s="4" t="str">
        <f>IF(AND(début&lt;=date,date&lt;=fin),montant,"-")</f>
        <v>-</v>
      </c>
    </row>
    <row r="37" spans="1:16" x14ac:dyDescent="0.3">
      <c r="A37" s="18">
        <v>23525</v>
      </c>
      <c r="B37" s="8">
        <v>43666</v>
      </c>
      <c r="C37" s="8"/>
      <c r="D37" s="4" t="str">
        <f>IF(AND(début&lt;=date,date&lt;=fin),montant,"-")</f>
        <v>-</v>
      </c>
      <c r="E37" s="4" t="str">
        <f>IF(AND(début&lt;=date,date&lt;=fin),montant,"-")</f>
        <v>-</v>
      </c>
      <c r="F37" s="4" t="str">
        <f>IF(AND(début&lt;=date,date&lt;=fin),montant,"-")</f>
        <v>-</v>
      </c>
      <c r="G37" s="4" t="str">
        <f>IF(AND(début&lt;=date,date&lt;=fin),montant,"-")</f>
        <v>-</v>
      </c>
      <c r="H37" s="4" t="str">
        <f>IF(AND(début&lt;=date,date&lt;=fin),montant,"-")</f>
        <v>-</v>
      </c>
      <c r="I37" s="4" t="str">
        <f>IF(AND(début&lt;=date,date&lt;=fin),montant,"-")</f>
        <v>-</v>
      </c>
      <c r="J37" s="4" t="str">
        <f>IF(AND(début&lt;=date,date&lt;=fin),montant,"-")</f>
        <v>-</v>
      </c>
      <c r="K37" s="4" t="str">
        <f>IF(AND(début&lt;=date,date&lt;=fin),montant,"-")</f>
        <v>-</v>
      </c>
      <c r="L37" s="4" t="str">
        <f>IF(AND(début&lt;=date,date&lt;=fin),montant,"-")</f>
        <v>-</v>
      </c>
      <c r="M37" s="4" t="str">
        <f>IF(AND(début&lt;=date,date&lt;=fin),montant,"-")</f>
        <v>-</v>
      </c>
      <c r="N37" s="4" t="str">
        <f>IF(AND(début&lt;=date,date&lt;=fin),montant,"-")</f>
        <v>-</v>
      </c>
      <c r="O37" s="4">
        <f>IF(AND(début&lt;=date,date&lt;=fin),montant,"-")</f>
        <v>23525</v>
      </c>
      <c r="P37" s="4" t="str">
        <f>IF(AND(début&lt;=date,date&lt;=fin),montant,"-")</f>
        <v>-</v>
      </c>
    </row>
    <row r="38" spans="1:16" x14ac:dyDescent="0.3">
      <c r="A38" s="18">
        <v>12300</v>
      </c>
      <c r="B38" s="8">
        <v>43671</v>
      </c>
      <c r="C38" s="8"/>
      <c r="D38" s="4" t="str">
        <f>IF(AND(début&lt;=date,date&lt;=fin),montant,"-")</f>
        <v>-</v>
      </c>
      <c r="E38" s="4" t="str">
        <f>IF(AND(début&lt;=date,date&lt;=fin),montant,"-")</f>
        <v>-</v>
      </c>
      <c r="F38" s="4" t="str">
        <f>IF(AND(début&lt;=date,date&lt;=fin),montant,"-")</f>
        <v>-</v>
      </c>
      <c r="G38" s="4" t="str">
        <f>IF(AND(début&lt;=date,date&lt;=fin),montant,"-")</f>
        <v>-</v>
      </c>
      <c r="H38" s="4" t="str">
        <f>IF(AND(début&lt;=date,date&lt;=fin),montant,"-")</f>
        <v>-</v>
      </c>
      <c r="I38" s="4" t="str">
        <f>IF(AND(début&lt;=date,date&lt;=fin),montant,"-")</f>
        <v>-</v>
      </c>
      <c r="J38" s="4" t="str">
        <f>IF(AND(début&lt;=date,date&lt;=fin),montant,"-")</f>
        <v>-</v>
      </c>
      <c r="K38" s="4" t="str">
        <f>IF(AND(début&lt;=date,date&lt;=fin),montant,"-")</f>
        <v>-</v>
      </c>
      <c r="L38" s="4" t="str">
        <f>IF(AND(début&lt;=date,date&lt;=fin),montant,"-")</f>
        <v>-</v>
      </c>
      <c r="M38" s="4" t="str">
        <f>IF(AND(début&lt;=date,date&lt;=fin),montant,"-")</f>
        <v>-</v>
      </c>
      <c r="N38" s="4" t="str">
        <f>IF(AND(début&lt;=date,date&lt;=fin),montant,"-")</f>
        <v>-</v>
      </c>
      <c r="O38" s="4">
        <f>IF(AND(début&lt;=date,date&lt;=fin),montant,"-")</f>
        <v>12300</v>
      </c>
      <c r="P38" s="4" t="str">
        <f>IF(AND(début&lt;=date,date&lt;=fin),montant,"-")</f>
        <v>-</v>
      </c>
    </row>
    <row r="39" spans="1:16" x14ac:dyDescent="0.3">
      <c r="A39" s="18">
        <v>15240</v>
      </c>
      <c r="B39" s="8">
        <v>43673</v>
      </c>
      <c r="C39" s="8"/>
      <c r="D39" s="4" t="str">
        <f>IF(AND(début&lt;=date,date&lt;=fin),montant,"-")</f>
        <v>-</v>
      </c>
      <c r="E39" s="4" t="str">
        <f>IF(AND(début&lt;=date,date&lt;=fin),montant,"-")</f>
        <v>-</v>
      </c>
      <c r="F39" s="4" t="str">
        <f>IF(AND(début&lt;=date,date&lt;=fin),montant,"-")</f>
        <v>-</v>
      </c>
      <c r="G39" s="4" t="str">
        <f>IF(AND(début&lt;=date,date&lt;=fin),montant,"-")</f>
        <v>-</v>
      </c>
      <c r="H39" s="4" t="str">
        <f>IF(AND(début&lt;=date,date&lt;=fin),montant,"-")</f>
        <v>-</v>
      </c>
      <c r="I39" s="4" t="str">
        <f>IF(AND(début&lt;=date,date&lt;=fin),montant,"-")</f>
        <v>-</v>
      </c>
      <c r="J39" s="4" t="str">
        <f>IF(AND(début&lt;=date,date&lt;=fin),montant,"-")</f>
        <v>-</v>
      </c>
      <c r="K39" s="4" t="str">
        <f>IF(AND(début&lt;=date,date&lt;=fin),montant,"-")</f>
        <v>-</v>
      </c>
      <c r="L39" s="4" t="str">
        <f>IF(AND(début&lt;=date,date&lt;=fin),montant,"-")</f>
        <v>-</v>
      </c>
      <c r="M39" s="4" t="str">
        <f>IF(AND(début&lt;=date,date&lt;=fin),montant,"-")</f>
        <v>-</v>
      </c>
      <c r="N39" s="4" t="str">
        <f>IF(AND(début&lt;=date,date&lt;=fin),montant,"-")</f>
        <v>-</v>
      </c>
      <c r="O39" s="4" t="str">
        <f>IF(AND(début&lt;=date,date&lt;=fin),montant,"-")</f>
        <v>-</v>
      </c>
      <c r="P39" s="4">
        <f>IF(AND(début&lt;=date,date&lt;=fin),montant,"-")</f>
        <v>15240</v>
      </c>
    </row>
    <row r="40" spans="1:16" x14ac:dyDescent="0.3">
      <c r="A40" s="18">
        <v>9455</v>
      </c>
      <c r="B40" s="8">
        <v>43674</v>
      </c>
      <c r="C40" s="8"/>
      <c r="D40" s="4" t="str">
        <f>IF(AND(début&lt;=date,date&lt;=fin),montant,"-")</f>
        <v>-</v>
      </c>
      <c r="E40" s="4" t="str">
        <f>IF(AND(début&lt;=date,date&lt;=fin),montant,"-")</f>
        <v>-</v>
      </c>
      <c r="F40" s="4" t="str">
        <f>IF(AND(début&lt;=date,date&lt;=fin),montant,"-")</f>
        <v>-</v>
      </c>
      <c r="G40" s="4" t="str">
        <f>IF(AND(début&lt;=date,date&lt;=fin),montant,"-")</f>
        <v>-</v>
      </c>
      <c r="H40" s="4" t="str">
        <f>IF(AND(début&lt;=date,date&lt;=fin),montant,"-")</f>
        <v>-</v>
      </c>
      <c r="I40" s="4" t="str">
        <f>IF(AND(début&lt;=date,date&lt;=fin),montant,"-")</f>
        <v>-</v>
      </c>
      <c r="J40" s="4" t="str">
        <f>IF(AND(début&lt;=date,date&lt;=fin),montant,"-")</f>
        <v>-</v>
      </c>
      <c r="K40" s="4" t="str">
        <f>IF(AND(début&lt;=date,date&lt;=fin),montant,"-")</f>
        <v>-</v>
      </c>
      <c r="L40" s="4" t="str">
        <f>IF(AND(début&lt;=date,date&lt;=fin),montant,"-")</f>
        <v>-</v>
      </c>
      <c r="M40" s="4" t="str">
        <f>IF(AND(début&lt;=date,date&lt;=fin),montant,"-")</f>
        <v>-</v>
      </c>
      <c r="N40" s="4" t="str">
        <f>IF(AND(début&lt;=date,date&lt;=fin),montant,"-")</f>
        <v>-</v>
      </c>
      <c r="O40" s="4" t="str">
        <f>IF(AND(début&lt;=date,date&lt;=fin),montant,"-")</f>
        <v>-</v>
      </c>
      <c r="P40" s="4">
        <f>IF(AND(début&lt;=date,date&lt;=fin),montant,"-")</f>
        <v>9455</v>
      </c>
    </row>
    <row r="41" spans="1:16" x14ac:dyDescent="0.3">
      <c r="A41" s="18">
        <v>13100</v>
      </c>
      <c r="B41" s="8">
        <v>43676</v>
      </c>
      <c r="C41" s="8"/>
      <c r="D41" s="4" t="str">
        <f>IF(AND(début&lt;=date,date&lt;=fin),montant,"-")</f>
        <v>-</v>
      </c>
      <c r="E41" s="4" t="str">
        <f>IF(AND(début&lt;=date,date&lt;=fin),montant,"-")</f>
        <v>-</v>
      </c>
      <c r="F41" s="4" t="str">
        <f>IF(AND(début&lt;=date,date&lt;=fin),montant,"-")</f>
        <v>-</v>
      </c>
      <c r="G41" s="4" t="str">
        <f>IF(AND(début&lt;=date,date&lt;=fin),montant,"-")</f>
        <v>-</v>
      </c>
      <c r="H41" s="4" t="str">
        <f>IF(AND(début&lt;=date,date&lt;=fin),montant,"-")</f>
        <v>-</v>
      </c>
      <c r="I41" s="4" t="str">
        <f>IF(AND(début&lt;=date,date&lt;=fin),montant,"-")</f>
        <v>-</v>
      </c>
      <c r="J41" s="4" t="str">
        <f>IF(AND(début&lt;=date,date&lt;=fin),montant,"-")</f>
        <v>-</v>
      </c>
      <c r="K41" s="4" t="str">
        <f>IF(AND(début&lt;=date,date&lt;=fin),montant,"-")</f>
        <v>-</v>
      </c>
      <c r="L41" s="4" t="str">
        <f>IF(AND(début&lt;=date,date&lt;=fin),montant,"-")</f>
        <v>-</v>
      </c>
      <c r="M41" s="4" t="str">
        <f>IF(AND(début&lt;=date,date&lt;=fin),montant,"-")</f>
        <v>-</v>
      </c>
      <c r="N41" s="4" t="str">
        <f>IF(AND(début&lt;=date,date&lt;=fin),montant,"-")</f>
        <v>-</v>
      </c>
      <c r="O41" s="4" t="str">
        <f>IF(AND(début&lt;=date,date&lt;=fin),montant,"-")</f>
        <v>-</v>
      </c>
      <c r="P41" s="4">
        <f>IF(AND(début&lt;=date,date&lt;=fin),montant,"-")</f>
        <v>13100</v>
      </c>
    </row>
    <row r="42" spans="1:16" x14ac:dyDescent="0.3">
      <c r="A42" s="18">
        <v>20000</v>
      </c>
      <c r="B42" s="8">
        <v>43676</v>
      </c>
      <c r="C42" s="8"/>
      <c r="D42" s="4" t="str">
        <f>IF(AND(début&lt;=date,date&lt;=fin),montant,"-")</f>
        <v>-</v>
      </c>
      <c r="E42" s="4" t="str">
        <f>IF(AND(début&lt;=date,date&lt;=fin),montant,"-")</f>
        <v>-</v>
      </c>
      <c r="F42" s="4" t="str">
        <f>IF(AND(début&lt;=date,date&lt;=fin),montant,"-")</f>
        <v>-</v>
      </c>
      <c r="G42" s="4" t="str">
        <f>IF(AND(début&lt;=date,date&lt;=fin),montant,"-")</f>
        <v>-</v>
      </c>
      <c r="H42" s="4" t="str">
        <f>IF(AND(début&lt;=date,date&lt;=fin),montant,"-")</f>
        <v>-</v>
      </c>
      <c r="I42" s="4" t="str">
        <f>IF(AND(début&lt;=date,date&lt;=fin),montant,"-")</f>
        <v>-</v>
      </c>
      <c r="J42" s="4" t="str">
        <f>IF(AND(début&lt;=date,date&lt;=fin),montant,"-")</f>
        <v>-</v>
      </c>
      <c r="K42" s="4" t="str">
        <f>IF(AND(début&lt;=date,date&lt;=fin),montant,"-")</f>
        <v>-</v>
      </c>
      <c r="L42" s="4" t="str">
        <f>IF(AND(début&lt;=date,date&lt;=fin),montant,"-")</f>
        <v>-</v>
      </c>
      <c r="M42" s="4" t="str">
        <f>IF(AND(début&lt;=date,date&lt;=fin),montant,"-")</f>
        <v>-</v>
      </c>
      <c r="N42" s="4" t="str">
        <f>IF(AND(début&lt;=date,date&lt;=fin),montant,"-")</f>
        <v>-</v>
      </c>
      <c r="O42" s="4" t="str">
        <f>IF(AND(début&lt;=date,date&lt;=fin),montant,"-")</f>
        <v>-</v>
      </c>
      <c r="P42" s="4">
        <f>IF(AND(début&lt;=date,date&lt;=fin),montant,"-")</f>
        <v>20000</v>
      </c>
    </row>
    <row r="43" spans="1:16" x14ac:dyDescent="0.3">
      <c r="A43" s="18">
        <v>6000</v>
      </c>
      <c r="B43" s="8">
        <v>43676</v>
      </c>
      <c r="C43" s="8"/>
      <c r="D43" s="4" t="str">
        <f>IF(AND(début&lt;=date,date&lt;=fin),montant,"-")</f>
        <v>-</v>
      </c>
      <c r="E43" s="4" t="str">
        <f>IF(AND(début&lt;=date,date&lt;=fin),montant,"-")</f>
        <v>-</v>
      </c>
      <c r="F43" s="4" t="str">
        <f>IF(AND(début&lt;=date,date&lt;=fin),montant,"-")</f>
        <v>-</v>
      </c>
      <c r="G43" s="4" t="str">
        <f>IF(AND(début&lt;=date,date&lt;=fin),montant,"-")</f>
        <v>-</v>
      </c>
      <c r="H43" s="4" t="str">
        <f>IF(AND(début&lt;=date,date&lt;=fin),montant,"-")</f>
        <v>-</v>
      </c>
      <c r="I43" s="4" t="str">
        <f>IF(AND(début&lt;=date,date&lt;=fin),montant,"-")</f>
        <v>-</v>
      </c>
      <c r="J43" s="4" t="str">
        <f>IF(AND(début&lt;=date,date&lt;=fin),montant,"-")</f>
        <v>-</v>
      </c>
      <c r="K43" s="4" t="str">
        <f>IF(AND(début&lt;=date,date&lt;=fin),montant,"-")</f>
        <v>-</v>
      </c>
      <c r="L43" s="4" t="str">
        <f>IF(AND(début&lt;=date,date&lt;=fin),montant,"-")</f>
        <v>-</v>
      </c>
      <c r="M43" s="4" t="str">
        <f>IF(AND(début&lt;=date,date&lt;=fin),montant,"-")</f>
        <v>-</v>
      </c>
      <c r="N43" s="4" t="str">
        <f>IF(AND(début&lt;=date,date&lt;=fin),montant,"-")</f>
        <v>-</v>
      </c>
      <c r="O43" s="4" t="str">
        <f>IF(AND(début&lt;=date,date&lt;=fin),montant,"-")</f>
        <v>-</v>
      </c>
      <c r="P43" s="4">
        <f>IF(AND(début&lt;=date,date&lt;=fin),montant,"-")</f>
        <v>6000</v>
      </c>
    </row>
    <row r="44" spans="1:16" x14ac:dyDescent="0.3">
      <c r="A44" s="18">
        <v>2650</v>
      </c>
      <c r="B44" s="8">
        <v>43676</v>
      </c>
      <c r="C44" s="8"/>
      <c r="D44" s="4" t="str">
        <f>IF(AND(début&lt;=date,date&lt;=fin),montant,"-")</f>
        <v>-</v>
      </c>
      <c r="E44" s="4" t="str">
        <f>IF(AND(début&lt;=date,date&lt;=fin),montant,"-")</f>
        <v>-</v>
      </c>
      <c r="F44" s="4" t="str">
        <f>IF(AND(début&lt;=date,date&lt;=fin),montant,"-")</f>
        <v>-</v>
      </c>
      <c r="G44" s="4" t="str">
        <f>IF(AND(début&lt;=date,date&lt;=fin),montant,"-")</f>
        <v>-</v>
      </c>
      <c r="H44" s="4" t="str">
        <f>IF(AND(début&lt;=date,date&lt;=fin),montant,"-")</f>
        <v>-</v>
      </c>
      <c r="I44" s="4" t="str">
        <f>IF(AND(début&lt;=date,date&lt;=fin),montant,"-")</f>
        <v>-</v>
      </c>
      <c r="J44" s="4" t="str">
        <f>IF(AND(début&lt;=date,date&lt;=fin),montant,"-")</f>
        <v>-</v>
      </c>
      <c r="K44" s="4" t="str">
        <f>IF(AND(début&lt;=date,date&lt;=fin),montant,"-")</f>
        <v>-</v>
      </c>
      <c r="L44" s="4" t="str">
        <f>IF(AND(début&lt;=date,date&lt;=fin),montant,"-")</f>
        <v>-</v>
      </c>
      <c r="M44" s="4" t="str">
        <f>IF(AND(début&lt;=date,date&lt;=fin),montant,"-")</f>
        <v>-</v>
      </c>
      <c r="N44" s="4" t="str">
        <f>IF(AND(début&lt;=date,date&lt;=fin),montant,"-")</f>
        <v>-</v>
      </c>
      <c r="O44" s="4" t="str">
        <f>IF(AND(début&lt;=date,date&lt;=fin),montant,"-")</f>
        <v>-</v>
      </c>
      <c r="P44" s="4">
        <f>IF(AND(début&lt;=date,date&lt;=fin),montant,"-")</f>
        <v>2650</v>
      </c>
    </row>
    <row r="45" spans="1:16" x14ac:dyDescent="0.3">
      <c r="A45" s="18">
        <v>9000</v>
      </c>
      <c r="B45" s="8">
        <v>43676</v>
      </c>
      <c r="C45" s="8"/>
      <c r="D45" s="4" t="str">
        <f>IF(AND(début&lt;=date,date&lt;=fin),montant,"-")</f>
        <v>-</v>
      </c>
      <c r="E45" s="4" t="str">
        <f>IF(AND(début&lt;=date,date&lt;=fin),montant,"-")</f>
        <v>-</v>
      </c>
      <c r="F45" s="4" t="str">
        <f>IF(AND(début&lt;=date,date&lt;=fin),montant,"-")</f>
        <v>-</v>
      </c>
      <c r="G45" s="4" t="str">
        <f>IF(AND(début&lt;=date,date&lt;=fin),montant,"-")</f>
        <v>-</v>
      </c>
      <c r="H45" s="4" t="str">
        <f>IF(AND(début&lt;=date,date&lt;=fin),montant,"-")</f>
        <v>-</v>
      </c>
      <c r="I45" s="4" t="str">
        <f>IF(AND(début&lt;=date,date&lt;=fin),montant,"-")</f>
        <v>-</v>
      </c>
      <c r="J45" s="4" t="str">
        <f>IF(AND(début&lt;=date,date&lt;=fin),montant,"-")</f>
        <v>-</v>
      </c>
      <c r="K45" s="4" t="str">
        <f>IF(AND(début&lt;=date,date&lt;=fin),montant,"-")</f>
        <v>-</v>
      </c>
      <c r="L45" s="4" t="str">
        <f>IF(AND(début&lt;=date,date&lt;=fin),montant,"-")</f>
        <v>-</v>
      </c>
      <c r="M45" s="4" t="str">
        <f>IF(AND(début&lt;=date,date&lt;=fin),montant,"-")</f>
        <v>-</v>
      </c>
      <c r="N45" s="4" t="str">
        <f>IF(AND(début&lt;=date,date&lt;=fin),montant,"-")</f>
        <v>-</v>
      </c>
      <c r="O45" s="4" t="str">
        <f>IF(AND(début&lt;=date,date&lt;=fin),montant,"-")</f>
        <v>-</v>
      </c>
      <c r="P45" s="4">
        <f>IF(AND(début&lt;=date,date&lt;=fin),montant,"-")</f>
        <v>9000</v>
      </c>
    </row>
    <row r="46" spans="1:16" x14ac:dyDescent="0.3">
      <c r="A46" s="18">
        <v>22040</v>
      </c>
      <c r="B46" s="8">
        <v>43687</v>
      </c>
      <c r="C46" s="8"/>
      <c r="D46" s="4" t="str">
        <f>IF(AND(début&lt;=date,date&lt;=fin),montant,"-")</f>
        <v>-</v>
      </c>
      <c r="E46" s="4" t="str">
        <f>IF(AND(début&lt;=date,date&lt;=fin),montant,"-")</f>
        <v>-</v>
      </c>
      <c r="F46" s="4" t="str">
        <f>IF(AND(début&lt;=date,date&lt;=fin),montant,"-")</f>
        <v>-</v>
      </c>
      <c r="G46" s="4" t="str">
        <f>IF(AND(début&lt;=date,date&lt;=fin),montant,"-")</f>
        <v>-</v>
      </c>
      <c r="H46" s="4" t="str">
        <f>IF(AND(début&lt;=date,date&lt;=fin),montant,"-")</f>
        <v>-</v>
      </c>
      <c r="I46" s="4" t="str">
        <f>IF(AND(début&lt;=date,date&lt;=fin),montant,"-")</f>
        <v>-</v>
      </c>
      <c r="J46" s="4" t="str">
        <f>IF(AND(début&lt;=date,date&lt;=fin),montant,"-")</f>
        <v>-</v>
      </c>
      <c r="K46" s="4" t="str">
        <f>IF(AND(début&lt;=date,date&lt;=fin),montant,"-")</f>
        <v>-</v>
      </c>
      <c r="L46" s="4" t="str">
        <f>IF(AND(début&lt;=date,date&lt;=fin),montant,"-")</f>
        <v>-</v>
      </c>
      <c r="M46" s="4" t="str">
        <f>IF(AND(début&lt;=date,date&lt;=fin),montant,"-")</f>
        <v>-</v>
      </c>
      <c r="N46" s="4" t="str">
        <f>IF(AND(début&lt;=date,date&lt;=fin),montant,"-")</f>
        <v>-</v>
      </c>
      <c r="O46" s="4" t="str">
        <f>IF(AND(début&lt;=date,date&lt;=fin),montant,"-")</f>
        <v>-</v>
      </c>
      <c r="P46" s="4" t="str">
        <f>IF(AND(début&lt;=date,date&lt;=fin),montant,"-")</f>
        <v>-</v>
      </c>
    </row>
    <row r="47" spans="1:16" x14ac:dyDescent="0.3">
      <c r="A47" s="18">
        <v>27310</v>
      </c>
      <c r="B47" s="8">
        <v>43705</v>
      </c>
      <c r="C47" s="8"/>
      <c r="D47" s="4" t="str">
        <f>IF(AND(début&lt;=date,date&lt;=fin),montant,"-")</f>
        <v>-</v>
      </c>
      <c r="E47" s="4" t="str">
        <f>IF(AND(début&lt;=date,date&lt;=fin),montant,"-")</f>
        <v>-</v>
      </c>
      <c r="F47" s="4" t="str">
        <f>IF(AND(début&lt;=date,date&lt;=fin),montant,"-")</f>
        <v>-</v>
      </c>
      <c r="G47" s="4" t="str">
        <f>IF(AND(début&lt;=date,date&lt;=fin),montant,"-")</f>
        <v>-</v>
      </c>
      <c r="H47" s="4" t="str">
        <f>IF(AND(début&lt;=date,date&lt;=fin),montant,"-")</f>
        <v>-</v>
      </c>
      <c r="I47" s="4" t="str">
        <f>IF(AND(début&lt;=date,date&lt;=fin),montant,"-")</f>
        <v>-</v>
      </c>
      <c r="J47" s="4" t="str">
        <f>IF(AND(début&lt;=date,date&lt;=fin),montant,"-")</f>
        <v>-</v>
      </c>
      <c r="K47" s="4" t="str">
        <f>IF(AND(début&lt;=date,date&lt;=fin),montant,"-")</f>
        <v>-</v>
      </c>
      <c r="L47" s="4" t="str">
        <f>IF(AND(début&lt;=date,date&lt;=fin),montant,"-")</f>
        <v>-</v>
      </c>
      <c r="M47" s="4" t="str">
        <f>IF(AND(début&lt;=date,date&lt;=fin),montant,"-")</f>
        <v>-</v>
      </c>
      <c r="N47" s="4" t="str">
        <f>IF(AND(début&lt;=date,date&lt;=fin),montant,"-")</f>
        <v>-</v>
      </c>
      <c r="O47" s="4" t="str">
        <f>IF(AND(début&lt;=date,date&lt;=fin),montant,"-")</f>
        <v>-</v>
      </c>
      <c r="P47" s="4" t="str">
        <f>IF(AND(début&lt;=date,date&lt;=fin),montant,"-")</f>
        <v>-</v>
      </c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>
      <pane ySplit="1" topLeftCell="A2" activePane="bottomLeft" state="frozen"/>
      <selection pane="bottomLeft" activeCell="C15" sqref="C15:D15"/>
    </sheetView>
  </sheetViews>
  <sheetFormatPr baseColWidth="10" defaultColWidth="11.44140625" defaultRowHeight="15.6" x14ac:dyDescent="0.3"/>
  <cols>
    <col min="1" max="1" width="11.5546875" style="3" bestFit="1" customWidth="1"/>
    <col min="2" max="2" width="10.5546875" style="10" bestFit="1" customWidth="1"/>
    <col min="3" max="28" width="10.33203125" style="1" bestFit="1" customWidth="1"/>
    <col min="29" max="29" width="14.33203125" style="1" bestFit="1" customWidth="1"/>
    <col min="30" max="16384" width="11.44140625" style="1"/>
  </cols>
  <sheetData>
    <row r="1" spans="1:28" s="11" customFormat="1" ht="26.25" customHeight="1" x14ac:dyDescent="0.3">
      <c r="A1" s="12" t="s">
        <v>1</v>
      </c>
      <c r="B1" s="12" t="s">
        <v>0</v>
      </c>
      <c r="C1" s="13">
        <v>43591</v>
      </c>
      <c r="D1" s="13">
        <v>43594</v>
      </c>
      <c r="E1" s="13">
        <f>+C1+4</f>
        <v>43595</v>
      </c>
      <c r="F1" s="13">
        <f>+D1+7</f>
        <v>43601</v>
      </c>
      <c r="G1" s="13">
        <f>+E1+7</f>
        <v>43602</v>
      </c>
      <c r="H1" s="13">
        <f>+F1+7</f>
        <v>43608</v>
      </c>
      <c r="I1" s="13">
        <f>+G1+7</f>
        <v>43609</v>
      </c>
      <c r="J1" s="13">
        <f>+H1+7</f>
        <v>43615</v>
      </c>
      <c r="K1" s="13">
        <f t="shared" ref="K1:AB1" si="0">+I1+7</f>
        <v>43616</v>
      </c>
      <c r="L1" s="13">
        <v>43622</v>
      </c>
      <c r="M1" s="13">
        <f t="shared" si="0"/>
        <v>43623</v>
      </c>
      <c r="N1" s="13">
        <f t="shared" si="0"/>
        <v>43629</v>
      </c>
      <c r="O1" s="13">
        <f t="shared" si="0"/>
        <v>43630</v>
      </c>
      <c r="P1" s="13">
        <f t="shared" si="0"/>
        <v>43636</v>
      </c>
      <c r="Q1" s="13">
        <f t="shared" si="0"/>
        <v>43637</v>
      </c>
      <c r="R1" s="13">
        <f t="shared" si="0"/>
        <v>43643</v>
      </c>
      <c r="S1" s="13">
        <f t="shared" si="0"/>
        <v>43644</v>
      </c>
      <c r="T1" s="13">
        <f t="shared" si="0"/>
        <v>43650</v>
      </c>
      <c r="U1" s="13">
        <f t="shared" si="0"/>
        <v>43651</v>
      </c>
      <c r="V1" s="13">
        <f t="shared" si="0"/>
        <v>43657</v>
      </c>
      <c r="W1" s="13">
        <f t="shared" si="0"/>
        <v>43658</v>
      </c>
      <c r="X1" s="13">
        <f t="shared" si="0"/>
        <v>43664</v>
      </c>
      <c r="Y1" s="13">
        <f t="shared" si="0"/>
        <v>43665</v>
      </c>
      <c r="Z1" s="13">
        <f t="shared" si="0"/>
        <v>43671</v>
      </c>
      <c r="AA1" s="13">
        <f t="shared" si="0"/>
        <v>43672</v>
      </c>
      <c r="AB1" s="13">
        <f t="shared" si="0"/>
        <v>43678</v>
      </c>
    </row>
    <row r="2" spans="1:28" x14ac:dyDescent="0.3">
      <c r="A2" s="5">
        <v>18300</v>
      </c>
      <c r="B2" s="8">
        <v>43591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4.25" customHeight="1" x14ac:dyDescent="0.3">
      <c r="A3" s="5">
        <v>22850</v>
      </c>
      <c r="B3" s="8">
        <v>43600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4.25" customHeight="1" x14ac:dyDescent="0.3">
      <c r="A4" s="5">
        <v>23800</v>
      </c>
      <c r="B4" s="8">
        <v>43600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4.25" customHeight="1" x14ac:dyDescent="0.3">
      <c r="A5" s="5">
        <v>12670</v>
      </c>
      <c r="B5" s="8">
        <v>43601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4.25" customHeight="1" x14ac:dyDescent="0.3">
      <c r="A6" s="5">
        <v>9946</v>
      </c>
      <c r="B6" s="8">
        <v>43605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4.25" customHeight="1" x14ac:dyDescent="0.3">
      <c r="A7" s="5">
        <v>11985</v>
      </c>
      <c r="B7" s="8">
        <v>43607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4.25" customHeight="1" x14ac:dyDescent="0.3">
      <c r="A8" s="5">
        <v>23000</v>
      </c>
      <c r="B8" s="8">
        <v>43609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4.25" customHeight="1" x14ac:dyDescent="0.3">
      <c r="A9" s="5">
        <v>22558</v>
      </c>
      <c r="B9" s="8">
        <v>43612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4.25" customHeight="1" x14ac:dyDescent="0.3">
      <c r="A10" s="5">
        <v>15051</v>
      </c>
      <c r="B10" s="8">
        <v>43612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4.25" customHeight="1" x14ac:dyDescent="0.3">
      <c r="A11" s="5">
        <v>9882</v>
      </c>
      <c r="B11" s="8">
        <v>43615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3">
      <c r="A12" s="5">
        <v>11700</v>
      </c>
      <c r="B12" s="8">
        <v>43615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x14ac:dyDescent="0.3">
      <c r="A13" s="5">
        <v>15493</v>
      </c>
      <c r="B13" s="8">
        <v>43615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x14ac:dyDescent="0.3">
      <c r="A14" s="5">
        <v>9000</v>
      </c>
      <c r="B14" s="8">
        <v>43615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2" customFormat="1" x14ac:dyDescent="0.3">
      <c r="A15" s="6">
        <v>20000</v>
      </c>
      <c r="B15" s="9">
        <v>43622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3">
      <c r="A16" s="5">
        <v>5500</v>
      </c>
      <c r="B16" s="8">
        <v>43626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x14ac:dyDescent="0.3">
      <c r="A17" s="5">
        <v>20000</v>
      </c>
      <c r="B17" s="8">
        <v>43629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x14ac:dyDescent="0.3">
      <c r="A18" s="5">
        <v>17815</v>
      </c>
      <c r="B18" s="8">
        <v>43630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x14ac:dyDescent="0.3">
      <c r="A19" s="5">
        <v>9495</v>
      </c>
      <c r="B19" s="8">
        <v>43637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3">
      <c r="A20" s="5">
        <v>20000</v>
      </c>
      <c r="B20" s="8">
        <v>43640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x14ac:dyDescent="0.3">
      <c r="A21" s="5">
        <v>18000</v>
      </c>
      <c r="B21" s="8">
        <v>43641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x14ac:dyDescent="0.3">
      <c r="A22" s="5">
        <v>8000</v>
      </c>
      <c r="B22" s="8">
        <v>43646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x14ac:dyDescent="0.3">
      <c r="A23" s="5">
        <v>11476</v>
      </c>
      <c r="B23" s="8">
        <v>43646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3">
      <c r="A24" s="5">
        <v>18000</v>
      </c>
      <c r="B24" s="8">
        <v>43646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3">
      <c r="A25" s="5">
        <v>22000</v>
      </c>
      <c r="B25" s="8">
        <v>43651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3">
      <c r="A26" s="5">
        <v>12300</v>
      </c>
      <c r="B26" s="8">
        <v>43651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3">
      <c r="A27" s="5">
        <v>6525</v>
      </c>
      <c r="B27" s="8">
        <v>43654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3">
      <c r="A28" s="5">
        <v>11450</v>
      </c>
      <c r="B28" s="8">
        <v>43656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3">
      <c r="A29" s="5">
        <v>16479</v>
      </c>
      <c r="B29" s="8">
        <v>43656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3">
      <c r="A30" s="5">
        <v>27815</v>
      </c>
      <c r="B30" s="8">
        <v>43656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3">
      <c r="A31" s="5">
        <v>14630</v>
      </c>
      <c r="B31" s="8">
        <v>43656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3">
      <c r="A32" s="5">
        <v>22180</v>
      </c>
      <c r="B32" s="8">
        <v>43661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3">
      <c r="A33" s="5">
        <v>14750</v>
      </c>
      <c r="B33" s="8">
        <v>43661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3">
      <c r="A34" s="5">
        <v>12300</v>
      </c>
      <c r="B34" s="8">
        <v>43664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3">
      <c r="A35" s="5">
        <v>12300</v>
      </c>
      <c r="B35" s="8">
        <v>43666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3">
      <c r="A36" s="5">
        <v>23525</v>
      </c>
      <c r="B36" s="8">
        <v>43666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3">
      <c r="A37" s="5">
        <v>12300</v>
      </c>
      <c r="B37" s="8">
        <v>43671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3">
      <c r="A38" s="5">
        <v>15240</v>
      </c>
      <c r="B38" s="8">
        <v>43673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3">
      <c r="A39" s="5">
        <v>9455</v>
      </c>
      <c r="B39" s="8">
        <v>43674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3">
      <c r="A40" s="5">
        <v>13100</v>
      </c>
      <c r="B40" s="8">
        <v>43676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3">
      <c r="A41" s="5">
        <v>20000</v>
      </c>
      <c r="B41" s="8">
        <v>43676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3">
      <c r="A42" s="5">
        <v>6000</v>
      </c>
      <c r="B42" s="8">
        <v>43676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3">
      <c r="A43" s="5">
        <v>2650</v>
      </c>
      <c r="B43" s="8">
        <v>43676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3">
      <c r="A44" s="5">
        <v>9000</v>
      </c>
      <c r="B44" s="8">
        <v>43676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3">
      <c r="A45" s="5">
        <v>22040</v>
      </c>
      <c r="B45" s="8">
        <v>43687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3">
      <c r="A46" s="5">
        <v>27310</v>
      </c>
      <c r="B46" s="8">
        <v>43705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</sheetData>
  <mergeCells count="585">
    <mergeCell ref="AA42:AB42"/>
    <mergeCell ref="I43:J43"/>
    <mergeCell ref="K43:L43"/>
    <mergeCell ref="M43:N43"/>
    <mergeCell ref="O43:P43"/>
    <mergeCell ref="Q43:R43"/>
    <mergeCell ref="S43:T43"/>
    <mergeCell ref="U44:V44"/>
    <mergeCell ref="W44:X44"/>
    <mergeCell ref="Y44:Z44"/>
    <mergeCell ref="AA44:AB44"/>
    <mergeCell ref="U43:V43"/>
    <mergeCell ref="W43:X43"/>
    <mergeCell ref="Y43:Z43"/>
    <mergeCell ref="AA43:AB43"/>
    <mergeCell ref="I44:J44"/>
    <mergeCell ref="K44:L44"/>
    <mergeCell ref="M44:N44"/>
    <mergeCell ref="O44:P44"/>
    <mergeCell ref="Q44:R44"/>
    <mergeCell ref="S44:T44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0:AB40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38:AB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6:AB36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4:AB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2:AB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0:AB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28:AB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6:AB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4:AB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2:AB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0:AB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18:AB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U16:V16"/>
    <mergeCell ref="W16:X16"/>
    <mergeCell ref="Y16:Z16"/>
    <mergeCell ref="AA16:AB16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M16:N16"/>
    <mergeCell ref="O16:P16"/>
    <mergeCell ref="Q16:R16"/>
    <mergeCell ref="S16:T16"/>
    <mergeCell ref="I15:J15"/>
    <mergeCell ref="K15:L15"/>
    <mergeCell ref="M15:N15"/>
    <mergeCell ref="O15:P15"/>
    <mergeCell ref="Q15:R15"/>
    <mergeCell ref="S15:T15"/>
    <mergeCell ref="I12:J12"/>
    <mergeCell ref="K12:L12"/>
    <mergeCell ref="I13:J13"/>
    <mergeCell ref="K13:L13"/>
    <mergeCell ref="I14:J14"/>
    <mergeCell ref="K14:L14"/>
    <mergeCell ref="I9:J9"/>
    <mergeCell ref="K9:L9"/>
    <mergeCell ref="I10:J10"/>
    <mergeCell ref="K10:L10"/>
    <mergeCell ref="I11:J11"/>
    <mergeCell ref="K11:L11"/>
    <mergeCell ref="G8:H8"/>
    <mergeCell ref="G9:H9"/>
    <mergeCell ref="E3:F3"/>
    <mergeCell ref="G3:H3"/>
    <mergeCell ref="I3:J3"/>
    <mergeCell ref="K3:L3"/>
    <mergeCell ref="M3:N3"/>
    <mergeCell ref="K8:L8"/>
    <mergeCell ref="M8:N8"/>
    <mergeCell ref="C2:D2"/>
    <mergeCell ref="C3:D3"/>
    <mergeCell ref="C4:D4"/>
    <mergeCell ref="C5:D5"/>
    <mergeCell ref="C6:D6"/>
    <mergeCell ref="E4:F4"/>
    <mergeCell ref="E5:F5"/>
    <mergeCell ref="G6:H6"/>
    <mergeCell ref="G7:H7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E2:F2"/>
    <mergeCell ref="G2:H2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G4:H4"/>
    <mergeCell ref="G5:H5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I2:J2"/>
    <mergeCell ref="K2:L2"/>
    <mergeCell ref="M2:N2"/>
    <mergeCell ref="O2:P2"/>
    <mergeCell ref="Q2:R2"/>
    <mergeCell ref="S2:T2"/>
    <mergeCell ref="U2:V2"/>
    <mergeCell ref="I4:J4"/>
    <mergeCell ref="K4:L4"/>
    <mergeCell ref="M4:N4"/>
    <mergeCell ref="O4:P4"/>
    <mergeCell ref="Q4:R4"/>
    <mergeCell ref="S4:T4"/>
    <mergeCell ref="U4:V4"/>
    <mergeCell ref="I6:J6"/>
    <mergeCell ref="K6:L6"/>
    <mergeCell ref="M6:N6"/>
    <mergeCell ref="O6:P6"/>
    <mergeCell ref="Q6:R6"/>
    <mergeCell ref="S6:T6"/>
    <mergeCell ref="U6:V6"/>
    <mergeCell ref="I8:J8"/>
    <mergeCell ref="W2:X2"/>
    <mergeCell ref="Y2:Z2"/>
    <mergeCell ref="AA2:AB2"/>
    <mergeCell ref="O3:P3"/>
    <mergeCell ref="Q3:R3"/>
    <mergeCell ref="S3:T3"/>
    <mergeCell ref="U3:V3"/>
    <mergeCell ref="W3:X3"/>
    <mergeCell ref="Y3:Z3"/>
    <mergeCell ref="AA3:AB3"/>
    <mergeCell ref="W4:X4"/>
    <mergeCell ref="Y4:Z4"/>
    <mergeCell ref="AA4:AB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W6:X6"/>
    <mergeCell ref="Y6:Z6"/>
    <mergeCell ref="AA6:AB6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O8:P8"/>
    <mergeCell ref="Q8:R8"/>
    <mergeCell ref="S8:T8"/>
    <mergeCell ref="U8:V8"/>
    <mergeCell ref="W8:X8"/>
    <mergeCell ref="Y8:Z8"/>
    <mergeCell ref="AA8:AB8"/>
    <mergeCell ref="M9:N9"/>
    <mergeCell ref="O9:P9"/>
    <mergeCell ref="Q9:R9"/>
    <mergeCell ref="S9:T9"/>
    <mergeCell ref="U9:V9"/>
    <mergeCell ref="W9:X9"/>
    <mergeCell ref="Y9:Z9"/>
    <mergeCell ref="AA9:AB9"/>
    <mergeCell ref="M10:N10"/>
    <mergeCell ref="O10:P10"/>
    <mergeCell ref="Q10:R10"/>
    <mergeCell ref="S10:T10"/>
    <mergeCell ref="U10:V10"/>
    <mergeCell ref="W10:X10"/>
    <mergeCell ref="Y10:Z10"/>
    <mergeCell ref="AA10:AB10"/>
    <mergeCell ref="M11:N11"/>
    <mergeCell ref="O11:P11"/>
    <mergeCell ref="Q11:R11"/>
    <mergeCell ref="S11:T11"/>
    <mergeCell ref="U11:V11"/>
    <mergeCell ref="W11:X11"/>
    <mergeCell ref="Y11:Z11"/>
    <mergeCell ref="AA11:AB11"/>
    <mergeCell ref="M12:N12"/>
    <mergeCell ref="O12:P12"/>
    <mergeCell ref="Q12:R12"/>
    <mergeCell ref="S12:T12"/>
    <mergeCell ref="U12:V12"/>
    <mergeCell ref="W12:X12"/>
    <mergeCell ref="Y12:Z12"/>
    <mergeCell ref="AA12:AB12"/>
    <mergeCell ref="M13:N13"/>
    <mergeCell ref="O13:P13"/>
    <mergeCell ref="Q13:R13"/>
    <mergeCell ref="S13:T13"/>
    <mergeCell ref="U13:V13"/>
    <mergeCell ref="W13:X13"/>
    <mergeCell ref="Y13:Z13"/>
    <mergeCell ref="AA13:AB13"/>
    <mergeCell ref="M14:N14"/>
    <mergeCell ref="O14:P14"/>
    <mergeCell ref="Q14:R14"/>
    <mergeCell ref="S14:T14"/>
    <mergeCell ref="U14:V14"/>
    <mergeCell ref="W14:X14"/>
    <mergeCell ref="Y14:Z14"/>
    <mergeCell ref="AA14:AB14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U15:V15"/>
    <mergeCell ref="W15:X15"/>
    <mergeCell ref="Y15:Z15"/>
    <mergeCell ref="AA15:AB15"/>
    <mergeCell ref="I16:J16"/>
    <mergeCell ref="K16:L16"/>
    <mergeCell ref="AA46:AB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Mon fichier</vt:lpstr>
      <vt:lpstr>Ton fichier</vt:lpstr>
      <vt:lpstr>date</vt:lpstr>
      <vt:lpstr>début</vt:lpstr>
      <vt:lpstr>fin</vt:lpstr>
      <vt:lpstr>montant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raymond pentier</cp:lastModifiedBy>
  <dcterms:created xsi:type="dcterms:W3CDTF">2019-05-03T17:26:20Z</dcterms:created>
  <dcterms:modified xsi:type="dcterms:W3CDTF">2019-05-07T23:12:32Z</dcterms:modified>
</cp:coreProperties>
</file>