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2200" windowHeight="101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5" i="1"/>
  <c r="G86" i="1"/>
  <c r="F85" i="1"/>
  <c r="E85" i="1"/>
  <c r="D85" i="1"/>
  <c r="C85" i="1"/>
  <c r="F84" i="1"/>
  <c r="E84" i="1"/>
  <c r="D84" i="1"/>
  <c r="C84" i="1"/>
  <c r="F83" i="1"/>
  <c r="E83" i="1"/>
  <c r="D83" i="1"/>
  <c r="C83" i="1"/>
  <c r="F82" i="1"/>
  <c r="E82" i="1"/>
  <c r="D82" i="1"/>
  <c r="C82" i="1"/>
  <c r="F81" i="1"/>
  <c r="E81" i="1"/>
  <c r="D81" i="1"/>
  <c r="C81" i="1"/>
  <c r="F80" i="1"/>
  <c r="E80" i="1"/>
  <c r="D80" i="1"/>
  <c r="C80" i="1"/>
  <c r="F79" i="1"/>
  <c r="E79" i="1"/>
  <c r="D79" i="1"/>
  <c r="C79" i="1"/>
  <c r="F78" i="1"/>
  <c r="E78" i="1"/>
  <c r="D78" i="1"/>
  <c r="C78" i="1"/>
  <c r="F77" i="1"/>
  <c r="E77" i="1"/>
  <c r="D77" i="1"/>
  <c r="C7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F72" i="1"/>
  <c r="E72" i="1"/>
  <c r="D72" i="1"/>
  <c r="C72" i="1"/>
  <c r="F71" i="1"/>
  <c r="E71" i="1"/>
  <c r="D71" i="1"/>
  <c r="C71" i="1"/>
  <c r="F70" i="1"/>
  <c r="E70" i="1"/>
  <c r="D70" i="1"/>
  <c r="C70" i="1"/>
  <c r="F69" i="1"/>
  <c r="E69" i="1"/>
  <c r="D69" i="1"/>
  <c r="C69" i="1"/>
  <c r="F68" i="1"/>
  <c r="E68" i="1"/>
  <c r="D68" i="1"/>
  <c r="C68" i="1"/>
  <c r="F67" i="1"/>
  <c r="E67" i="1"/>
  <c r="D67" i="1"/>
  <c r="C67" i="1"/>
  <c r="F66" i="1"/>
  <c r="E66" i="1"/>
  <c r="D66" i="1"/>
  <c r="C66" i="1"/>
  <c r="F65" i="1"/>
  <c r="E65" i="1"/>
  <c r="D65" i="1"/>
  <c r="C65" i="1"/>
  <c r="F64" i="1"/>
  <c r="E64" i="1"/>
  <c r="D64" i="1"/>
  <c r="C64" i="1"/>
  <c r="F63" i="1"/>
  <c r="E63" i="1"/>
  <c r="D63" i="1"/>
  <c r="C63" i="1"/>
  <c r="F62" i="1"/>
  <c r="E62" i="1"/>
  <c r="D62" i="1"/>
  <c r="C62" i="1"/>
  <c r="F61" i="1"/>
  <c r="E61" i="1"/>
  <c r="D61" i="1"/>
  <c r="C61" i="1"/>
  <c r="F60" i="1"/>
  <c r="E60" i="1"/>
  <c r="D60" i="1"/>
  <c r="C60" i="1"/>
  <c r="F59" i="1"/>
  <c r="E59" i="1"/>
  <c r="D59" i="1"/>
  <c r="C59" i="1"/>
  <c r="F58" i="1"/>
  <c r="E58" i="1"/>
  <c r="D58" i="1"/>
  <c r="C58" i="1"/>
  <c r="F57" i="1"/>
  <c r="E57" i="1"/>
  <c r="D57" i="1"/>
  <c r="C57" i="1"/>
  <c r="F56" i="1"/>
  <c r="E56" i="1"/>
  <c r="D56" i="1"/>
  <c r="C56" i="1"/>
  <c r="F55" i="1"/>
  <c r="E55" i="1"/>
  <c r="D55" i="1"/>
  <c r="C55" i="1"/>
  <c r="F54" i="1"/>
  <c r="E54" i="1"/>
  <c r="D54" i="1"/>
  <c r="C54" i="1"/>
  <c r="F53" i="1"/>
  <c r="E53" i="1"/>
  <c r="D53" i="1"/>
  <c r="C53" i="1"/>
  <c r="F52" i="1"/>
  <c r="E52" i="1"/>
  <c r="D52" i="1"/>
  <c r="C52" i="1"/>
  <c r="F51" i="1"/>
  <c r="E51" i="1"/>
  <c r="D51" i="1"/>
  <c r="C51" i="1"/>
  <c r="F50" i="1"/>
  <c r="F86" i="1" s="1"/>
  <c r="E50" i="1"/>
  <c r="E86" i="1" s="1"/>
  <c r="D50" i="1"/>
  <c r="D86" i="1" s="1"/>
  <c r="C50" i="1"/>
  <c r="C86" i="1" s="1"/>
  <c r="G45" i="1"/>
  <c r="D45" i="1"/>
  <c r="E45" i="1" l="1"/>
  <c r="C45" i="1"/>
  <c r="F45" i="1"/>
  <c r="I45" i="1"/>
</calcChain>
</file>

<file path=xl/sharedStrings.xml><?xml version="1.0" encoding="utf-8"?>
<sst xmlns="http://schemas.openxmlformats.org/spreadsheetml/2006/main" count="105" uniqueCount="55">
  <si>
    <t>Fabrication</t>
  </si>
  <si>
    <t>Food</t>
  </si>
  <si>
    <t>Wood</t>
  </si>
  <si>
    <t>Iron</t>
  </si>
  <si>
    <t>Silver</t>
  </si>
  <si>
    <t>Quantité</t>
  </si>
  <si>
    <t>food</t>
  </si>
  <si>
    <t>wood</t>
  </si>
  <si>
    <t>iron</t>
  </si>
  <si>
    <t>silver</t>
  </si>
  <si>
    <t>inf t1</t>
  </si>
  <si>
    <t>inf t2</t>
  </si>
  <si>
    <t>inf t3</t>
  </si>
  <si>
    <t>inf t4</t>
  </si>
  <si>
    <t>inf t5</t>
  </si>
  <si>
    <t>inf t6</t>
  </si>
  <si>
    <t>inf t7</t>
  </si>
  <si>
    <t>inf t8</t>
  </si>
  <si>
    <t>inf t9</t>
  </si>
  <si>
    <t>inf t10</t>
  </si>
  <si>
    <t>arc t1</t>
  </si>
  <si>
    <t>arc t2</t>
  </si>
  <si>
    <t>arc t3</t>
  </si>
  <si>
    <t>arc t4</t>
  </si>
  <si>
    <t>arc t5</t>
  </si>
  <si>
    <t>arc t6</t>
  </si>
  <si>
    <t>arc t7</t>
  </si>
  <si>
    <t>arc t8</t>
  </si>
  <si>
    <t>arc t9</t>
  </si>
  <si>
    <t>arc t10</t>
  </si>
  <si>
    <t>cav t1</t>
  </si>
  <si>
    <t>cav t2</t>
  </si>
  <si>
    <t>cav t3</t>
  </si>
  <si>
    <t>cav t4</t>
  </si>
  <si>
    <t>cav t5</t>
  </si>
  <si>
    <t>cav t6</t>
  </si>
  <si>
    <t>cav t7</t>
  </si>
  <si>
    <t>cav t8</t>
  </si>
  <si>
    <t>cav t9</t>
  </si>
  <si>
    <t>cav t10</t>
  </si>
  <si>
    <t>mdg t1</t>
  </si>
  <si>
    <t>mdg t2</t>
  </si>
  <si>
    <t>mdg t3</t>
  </si>
  <si>
    <t>mdg t4</t>
  </si>
  <si>
    <t>mdg t5</t>
  </si>
  <si>
    <t>mdg t6</t>
  </si>
  <si>
    <t>mdg t7</t>
  </si>
  <si>
    <t>mdg t8</t>
  </si>
  <si>
    <t>mdg t9</t>
  </si>
  <si>
    <t>mdg t10</t>
  </si>
  <si>
    <t>Total</t>
  </si>
  <si>
    <t>SOINS</t>
  </si>
  <si>
    <t>temps</t>
  </si>
  <si>
    <t>Temps</t>
  </si>
  <si>
    <t>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</si>
</sst>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966"/>
        <bgColor rgb="FF000000"/>
      </patternFill>
    </fill>
    <fill>
      <patternFill patternType="solid">
        <fgColor rgb="FFDAA100"/>
        <bgColor rgb="FF000000"/>
      </patternFill>
    </fill>
    <fill>
      <patternFill patternType="solid">
        <fgColor rgb="FFAC74D6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A6A6A6"/>
        <bgColor rgb="FF0000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/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2" fillId="6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3" fontId="1" fillId="12" borderId="3" xfId="0" applyNumberFormat="1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/>
    </xf>
    <xf numFmtId="3" fontId="1" fillId="13" borderId="3" xfId="0" applyNumberFormat="1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3" fontId="1" fillId="14" borderId="3" xfId="0" applyNumberFormat="1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3" fontId="1" fillId="15" borderId="3" xfId="0" applyNumberFormat="1" applyFont="1" applyFill="1" applyBorder="1" applyAlignment="1">
      <alignment horizontal="center"/>
    </xf>
    <xf numFmtId="3" fontId="1" fillId="15" borderId="5" xfId="0" applyNumberFormat="1" applyFont="1" applyFill="1" applyBorder="1" applyAlignment="1">
      <alignment horizontal="center"/>
    </xf>
    <xf numFmtId="0" fontId="2" fillId="15" borderId="6" xfId="0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3" fontId="2" fillId="7" borderId="6" xfId="0" applyNumberFormat="1" applyFont="1" applyFill="1" applyBorder="1" applyAlignment="1">
      <alignment horizontal="center"/>
    </xf>
    <xf numFmtId="3" fontId="2" fillId="8" borderId="6" xfId="0" applyNumberFormat="1" applyFont="1" applyFill="1" applyBorder="1" applyAlignment="1">
      <alignment horizontal="center"/>
    </xf>
    <xf numFmtId="3" fontId="2" fillId="17" borderId="6" xfId="0" applyNumberFormat="1" applyFont="1" applyFill="1" applyBorder="1" applyAlignment="1">
      <alignment horizontal="center"/>
    </xf>
    <xf numFmtId="0" fontId="1" fillId="0" borderId="20" xfId="0" applyFont="1" applyFill="1" applyBorder="1"/>
    <xf numFmtId="3" fontId="1" fillId="12" borderId="7" xfId="0" applyNumberFormat="1" applyFont="1" applyFill="1" applyBorder="1" applyAlignment="1">
      <alignment horizontal="center"/>
    </xf>
    <xf numFmtId="3" fontId="1" fillId="12" borderId="8" xfId="0" applyNumberFormat="1" applyFont="1" applyFill="1" applyBorder="1" applyAlignment="1">
      <alignment horizontal="center"/>
    </xf>
    <xf numFmtId="3" fontId="1" fillId="12" borderId="4" xfId="0" applyNumberFormat="1" applyFont="1" applyFill="1" applyBorder="1" applyAlignment="1">
      <alignment horizontal="center"/>
    </xf>
    <xf numFmtId="3" fontId="1" fillId="13" borderId="4" xfId="0" applyNumberFormat="1" applyFont="1" applyFill="1" applyBorder="1" applyAlignment="1">
      <alignment horizontal="center"/>
    </xf>
    <xf numFmtId="3" fontId="1" fillId="14" borderId="4" xfId="0" applyNumberFormat="1" applyFont="1" applyFill="1" applyBorder="1" applyAlignment="1">
      <alignment horizontal="center"/>
    </xf>
    <xf numFmtId="3" fontId="1" fillId="15" borderId="4" xfId="0" applyNumberFormat="1" applyFont="1" applyFill="1" applyBorder="1" applyAlignment="1">
      <alignment horizontal="center"/>
    </xf>
    <xf numFmtId="0" fontId="2" fillId="15" borderId="9" xfId="0" applyFont="1" applyFill="1" applyBorder="1" applyAlignment="1">
      <alignment horizontal="center"/>
    </xf>
    <xf numFmtId="3" fontId="1" fillId="15" borderId="10" xfId="0" applyNumberFormat="1" applyFont="1" applyFill="1" applyBorder="1" applyAlignment="1">
      <alignment horizontal="center"/>
    </xf>
    <xf numFmtId="3" fontId="1" fillId="15" borderId="11" xfId="0" applyNumberFormat="1" applyFont="1" applyFill="1" applyBorder="1" applyAlignment="1">
      <alignment horizontal="center"/>
    </xf>
    <xf numFmtId="0" fontId="2" fillId="16" borderId="2" xfId="0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/>
    </xf>
    <xf numFmtId="3" fontId="2" fillId="8" borderId="2" xfId="0" applyNumberFormat="1" applyFont="1" applyFill="1" applyBorder="1" applyAlignment="1">
      <alignment horizontal="center"/>
    </xf>
    <xf numFmtId="3" fontId="2" fillId="17" borderId="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3" fontId="1" fillId="12" borderId="0" xfId="0" applyNumberFormat="1" applyFont="1" applyFill="1" applyBorder="1" applyAlignment="1">
      <alignment horizontal="center"/>
    </xf>
    <xf numFmtId="3" fontId="1" fillId="13" borderId="0" xfId="0" applyNumberFormat="1" applyFont="1" applyFill="1" applyBorder="1" applyAlignment="1">
      <alignment horizontal="center"/>
    </xf>
    <xf numFmtId="3" fontId="1" fillId="14" borderId="0" xfId="0" applyNumberFormat="1" applyFont="1" applyFill="1" applyBorder="1" applyAlignment="1">
      <alignment horizontal="center"/>
    </xf>
    <xf numFmtId="3" fontId="1" fillId="15" borderId="0" xfId="0" applyNumberFormat="1" applyFont="1" applyFill="1" applyBorder="1" applyAlignment="1">
      <alignment horizontal="center"/>
    </xf>
    <xf numFmtId="21" fontId="1" fillId="11" borderId="15" xfId="0" applyNumberFormat="1" applyFont="1" applyFill="1" applyBorder="1" applyAlignment="1">
      <alignment horizontal="center"/>
    </xf>
    <xf numFmtId="21" fontId="1" fillId="12" borderId="0" xfId="0" applyNumberFormat="1" applyFont="1" applyFill="1" applyBorder="1" applyAlignment="1">
      <alignment horizontal="center"/>
    </xf>
    <xf numFmtId="21" fontId="1" fillId="0" borderId="22" xfId="0" applyNumberFormat="1" applyFont="1" applyFill="1" applyBorder="1" applyAlignment="1">
      <alignment horizontal="center"/>
    </xf>
    <xf numFmtId="21" fontId="0" fillId="0" borderId="0" xfId="0" applyNumberFormat="1"/>
    <xf numFmtId="0" fontId="1" fillId="0" borderId="14" xfId="0" applyFont="1" applyFill="1" applyBorder="1" applyAlignment="1">
      <alignment horizontal="center"/>
    </xf>
    <xf numFmtId="9" fontId="0" fillId="0" borderId="0" xfId="0" applyNumberFormat="1"/>
    <xf numFmtId="0" fontId="2" fillId="10" borderId="2" xfId="0" applyFon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4" borderId="3" xfId="0" applyNumberFormat="1" applyFill="1" applyBorder="1" applyAlignment="1">
      <alignment horizontal="center"/>
    </xf>
    <xf numFmtId="3" fontId="0" fillId="5" borderId="3" xfId="0" applyNumberFormat="1" applyFill="1" applyBorder="1" applyAlignment="1">
      <alignment horizontal="center"/>
    </xf>
    <xf numFmtId="3" fontId="1" fillId="12" borderId="3" xfId="0" applyNumberFormat="1" applyFont="1" applyFill="1" applyBorder="1" applyAlignment="1">
      <alignment horizontal="center"/>
    </xf>
    <xf numFmtId="3" fontId="1" fillId="12" borderId="8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3" fontId="1" fillId="15" borderId="3" xfId="0" applyNumberFormat="1" applyFont="1" applyFill="1" applyBorder="1" applyAlignment="1">
      <alignment horizontal="center"/>
    </xf>
    <xf numFmtId="3" fontId="1" fillId="14" borderId="3" xfId="0" applyNumberFormat="1" applyFont="1" applyFill="1" applyBorder="1" applyAlignment="1">
      <alignment horizontal="center"/>
    </xf>
    <xf numFmtId="3" fontId="1" fillId="13" borderId="3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3" fontId="1" fillId="15" borderId="5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B69"/>
      <color rgb="FF82DF73"/>
      <color rgb="FF7DDDFF"/>
      <color rgb="FFFFC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zoomScaleNormal="100" workbookViewId="0">
      <selection activeCell="Q12" sqref="Q12"/>
    </sheetView>
  </sheetViews>
  <sheetFormatPr baseColWidth="10" defaultRowHeight="15" x14ac:dyDescent="0.25"/>
  <cols>
    <col min="3" max="3" width="13.28515625" bestFit="1" customWidth="1"/>
    <col min="4" max="4" width="12.140625" bestFit="1" customWidth="1"/>
    <col min="7" max="8" width="6.42578125" customWidth="1"/>
    <col min="9" max="9" width="9.42578125" customWidth="1"/>
  </cols>
  <sheetData>
    <row r="1" spans="1:15" ht="9.9499999999999993" customHeight="1" x14ac:dyDescent="0.25"/>
    <row r="2" spans="1:15" x14ac:dyDescent="0.25">
      <c r="A2" s="1"/>
      <c r="B2" s="2"/>
      <c r="C2" s="3"/>
      <c r="D2" s="3"/>
      <c r="E2" s="3" t="s">
        <v>0</v>
      </c>
      <c r="F2" s="3"/>
      <c r="G2" s="3"/>
      <c r="H2" s="3"/>
      <c r="I2" s="3"/>
      <c r="J2" s="3"/>
      <c r="K2" s="3"/>
      <c r="L2" s="54" t="s">
        <v>54</v>
      </c>
      <c r="M2" s="4"/>
      <c r="N2" s="3"/>
      <c r="O2" s="4"/>
    </row>
    <row r="3" spans="1:15" ht="15.75" thickBot="1" x14ac:dyDescent="0.3">
      <c r="A3" s="1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4"/>
      <c r="N3" s="3"/>
      <c r="O3" s="4"/>
    </row>
    <row r="4" spans="1:15" ht="15.75" thickBot="1" x14ac:dyDescent="0.3">
      <c r="A4" s="5"/>
      <c r="B4" s="6"/>
      <c r="C4" s="7" t="s">
        <v>1</v>
      </c>
      <c r="D4" s="8" t="s">
        <v>2</v>
      </c>
      <c r="E4" s="9" t="s">
        <v>3</v>
      </c>
      <c r="F4" s="10" t="s">
        <v>4</v>
      </c>
      <c r="G4" s="56" t="s">
        <v>5</v>
      </c>
      <c r="H4" s="56"/>
      <c r="I4" s="45" t="s">
        <v>53</v>
      </c>
      <c r="J4" s="11" t="s">
        <v>6</v>
      </c>
      <c r="K4" s="12" t="s">
        <v>7</v>
      </c>
      <c r="L4" s="12" t="s">
        <v>8</v>
      </c>
      <c r="M4" s="13" t="s">
        <v>9</v>
      </c>
      <c r="N4" s="13" t="s">
        <v>52</v>
      </c>
      <c r="O4" s="3"/>
    </row>
    <row r="5" spans="1:15" ht="15.75" thickBot="1" x14ac:dyDescent="0.3">
      <c r="A5" s="5"/>
      <c r="B5" s="14" t="s">
        <v>10</v>
      </c>
      <c r="C5" s="15">
        <f>G5*J5</f>
        <v>6000000</v>
      </c>
      <c r="D5" s="15">
        <f>G5*K5</f>
        <v>0</v>
      </c>
      <c r="E5" s="15">
        <f>G5*L5</f>
        <v>0</v>
      </c>
      <c r="F5" s="15">
        <f>G5*M5</f>
        <v>0</v>
      </c>
      <c r="G5" s="57">
        <v>100000</v>
      </c>
      <c r="H5" s="57"/>
      <c r="I5" s="51">
        <f>G5*N5</f>
        <v>5.7870370370370363</v>
      </c>
      <c r="J5" s="11">
        <v>60</v>
      </c>
      <c r="K5" s="12">
        <v>0</v>
      </c>
      <c r="L5" s="12">
        <v>0</v>
      </c>
      <c r="M5" s="13">
        <v>0</v>
      </c>
      <c r="N5" s="50">
        <v>5.7870370370370366E-5</v>
      </c>
      <c r="O5" s="3"/>
    </row>
    <row r="6" spans="1:15" ht="15.75" thickBot="1" x14ac:dyDescent="0.3">
      <c r="A6" s="5"/>
      <c r="B6" s="14" t="s">
        <v>11</v>
      </c>
      <c r="C6" s="15">
        <f t="shared" ref="C6:C44" si="0">G6*J6</f>
        <v>6800000</v>
      </c>
      <c r="D6" s="15">
        <f t="shared" ref="D6:D44" si="1">G6*K6</f>
        <v>2100000</v>
      </c>
      <c r="E6" s="15">
        <f t="shared" ref="E6:E44" si="2">G6*L6</f>
        <v>0</v>
      </c>
      <c r="F6" s="15">
        <f t="shared" ref="F6:F44" si="3">G6*M6</f>
        <v>0</v>
      </c>
      <c r="G6" s="57">
        <v>100000</v>
      </c>
      <c r="H6" s="57"/>
      <c r="I6" s="51">
        <f t="shared" ref="I6:I44" si="4">G6*N6</f>
        <v>0</v>
      </c>
      <c r="J6" s="11">
        <v>68</v>
      </c>
      <c r="K6" s="12">
        <v>21</v>
      </c>
      <c r="L6" s="12">
        <v>0</v>
      </c>
      <c r="M6" s="13">
        <v>0</v>
      </c>
      <c r="N6" s="13">
        <v>0</v>
      </c>
      <c r="O6" s="3"/>
    </row>
    <row r="7" spans="1:15" ht="15.75" thickBot="1" x14ac:dyDescent="0.3">
      <c r="A7" s="5"/>
      <c r="B7" s="14" t="s">
        <v>12</v>
      </c>
      <c r="C7" s="15">
        <f t="shared" si="0"/>
        <v>11900000</v>
      </c>
      <c r="D7" s="15">
        <f t="shared" si="1"/>
        <v>2400000</v>
      </c>
      <c r="E7" s="15">
        <f t="shared" si="2"/>
        <v>0</v>
      </c>
      <c r="F7" s="15">
        <f t="shared" si="3"/>
        <v>0</v>
      </c>
      <c r="G7" s="57">
        <v>100000</v>
      </c>
      <c r="H7" s="57"/>
      <c r="I7" s="51">
        <f t="shared" si="4"/>
        <v>0</v>
      </c>
      <c r="J7" s="11">
        <v>119</v>
      </c>
      <c r="K7" s="12">
        <v>24</v>
      </c>
      <c r="L7" s="12">
        <v>0</v>
      </c>
      <c r="M7" s="13">
        <v>0</v>
      </c>
      <c r="N7" s="13">
        <v>0</v>
      </c>
      <c r="O7" s="3"/>
    </row>
    <row r="8" spans="1:15" ht="15.75" thickBot="1" x14ac:dyDescent="0.3">
      <c r="A8" s="5"/>
      <c r="B8" s="14" t="s">
        <v>13</v>
      </c>
      <c r="C8" s="15">
        <f t="shared" si="0"/>
        <v>13400000</v>
      </c>
      <c r="D8" s="15">
        <f t="shared" si="1"/>
        <v>4200000</v>
      </c>
      <c r="E8" s="15">
        <f t="shared" si="2"/>
        <v>200000</v>
      </c>
      <c r="F8" s="15">
        <f t="shared" si="3"/>
        <v>0</v>
      </c>
      <c r="G8" s="57">
        <v>100000</v>
      </c>
      <c r="H8" s="57"/>
      <c r="I8" s="51">
        <f t="shared" si="4"/>
        <v>0</v>
      </c>
      <c r="J8" s="11">
        <v>134</v>
      </c>
      <c r="K8" s="12">
        <v>42</v>
      </c>
      <c r="L8" s="12">
        <v>2</v>
      </c>
      <c r="M8" s="13">
        <v>0</v>
      </c>
      <c r="N8" s="13">
        <v>0</v>
      </c>
      <c r="O8" s="3"/>
    </row>
    <row r="9" spans="1:15" ht="15.75" thickBot="1" x14ac:dyDescent="0.3">
      <c r="A9" s="5"/>
      <c r="B9" s="14" t="s">
        <v>14</v>
      </c>
      <c r="C9" s="15">
        <f t="shared" si="0"/>
        <v>21900000</v>
      </c>
      <c r="D9" s="15">
        <f t="shared" si="1"/>
        <v>5000000</v>
      </c>
      <c r="E9" s="15">
        <f t="shared" si="2"/>
        <v>500000</v>
      </c>
      <c r="F9" s="15">
        <f t="shared" si="3"/>
        <v>0</v>
      </c>
      <c r="G9" s="57">
        <v>100000</v>
      </c>
      <c r="H9" s="57"/>
      <c r="I9" s="51">
        <f t="shared" si="4"/>
        <v>0</v>
      </c>
      <c r="J9" s="11">
        <v>219</v>
      </c>
      <c r="K9" s="12">
        <v>50</v>
      </c>
      <c r="L9" s="12">
        <v>5</v>
      </c>
      <c r="M9" s="13">
        <v>0</v>
      </c>
      <c r="N9" s="13">
        <v>0</v>
      </c>
      <c r="O9" s="3"/>
    </row>
    <row r="10" spans="1:15" ht="15.75" thickBot="1" x14ac:dyDescent="0.3">
      <c r="A10" s="5"/>
      <c r="B10" s="14" t="s">
        <v>15</v>
      </c>
      <c r="C10" s="15">
        <f t="shared" si="0"/>
        <v>24600000</v>
      </c>
      <c r="D10" s="15">
        <f t="shared" si="1"/>
        <v>8300000</v>
      </c>
      <c r="E10" s="15">
        <f t="shared" si="2"/>
        <v>700000</v>
      </c>
      <c r="F10" s="15">
        <f t="shared" si="3"/>
        <v>0</v>
      </c>
      <c r="G10" s="57">
        <v>100000</v>
      </c>
      <c r="H10" s="57"/>
      <c r="I10" s="51">
        <f t="shared" si="4"/>
        <v>0</v>
      </c>
      <c r="J10" s="11">
        <v>246</v>
      </c>
      <c r="K10" s="12">
        <v>83</v>
      </c>
      <c r="L10" s="12">
        <v>7</v>
      </c>
      <c r="M10" s="13">
        <v>0</v>
      </c>
      <c r="N10" s="13">
        <v>0</v>
      </c>
      <c r="O10" s="3"/>
    </row>
    <row r="11" spans="1:15" ht="15.75" thickBot="1" x14ac:dyDescent="0.3">
      <c r="A11" s="5"/>
      <c r="B11" s="14" t="s">
        <v>16</v>
      </c>
      <c r="C11" s="15">
        <f t="shared" si="0"/>
        <v>38000000</v>
      </c>
      <c r="D11" s="15">
        <f t="shared" si="1"/>
        <v>9600000</v>
      </c>
      <c r="E11" s="15">
        <f t="shared" si="2"/>
        <v>1300000</v>
      </c>
      <c r="F11" s="15">
        <f t="shared" si="3"/>
        <v>100000</v>
      </c>
      <c r="G11" s="57">
        <v>100000</v>
      </c>
      <c r="H11" s="57"/>
      <c r="I11" s="51">
        <f t="shared" si="4"/>
        <v>0</v>
      </c>
      <c r="J11" s="11">
        <v>380</v>
      </c>
      <c r="K11" s="12">
        <v>96</v>
      </c>
      <c r="L11" s="12">
        <v>13</v>
      </c>
      <c r="M11" s="13">
        <v>1</v>
      </c>
      <c r="N11" s="13">
        <v>0</v>
      </c>
      <c r="O11" s="3"/>
    </row>
    <row r="12" spans="1:15" ht="15.75" thickBot="1" x14ac:dyDescent="0.3">
      <c r="A12" s="5"/>
      <c r="B12" s="14" t="s">
        <v>17</v>
      </c>
      <c r="C12" s="15">
        <f t="shared" si="0"/>
        <v>41000000</v>
      </c>
      <c r="D12" s="15">
        <f t="shared" si="1"/>
        <v>15900000</v>
      </c>
      <c r="E12" s="15">
        <f t="shared" si="2"/>
        <v>1800000</v>
      </c>
      <c r="F12" s="15">
        <f t="shared" si="3"/>
        <v>200000</v>
      </c>
      <c r="G12" s="57">
        <v>100000</v>
      </c>
      <c r="H12" s="57"/>
      <c r="I12" s="51">
        <f t="shared" si="4"/>
        <v>0</v>
      </c>
      <c r="J12" s="11">
        <v>410</v>
      </c>
      <c r="K12" s="12">
        <v>159</v>
      </c>
      <c r="L12" s="12">
        <v>18</v>
      </c>
      <c r="M12" s="13">
        <v>2</v>
      </c>
      <c r="N12" s="13">
        <v>0</v>
      </c>
      <c r="O12" s="3"/>
    </row>
    <row r="13" spans="1:15" ht="15.75" thickBot="1" x14ac:dyDescent="0.3">
      <c r="A13" s="5"/>
      <c r="B13" s="14" t="s">
        <v>18</v>
      </c>
      <c r="C13" s="15">
        <f t="shared" si="0"/>
        <v>62300000</v>
      </c>
      <c r="D13" s="15">
        <f t="shared" si="1"/>
        <v>18200000</v>
      </c>
      <c r="E13" s="15">
        <f t="shared" si="2"/>
        <v>3300000</v>
      </c>
      <c r="F13" s="15">
        <f t="shared" si="3"/>
        <v>500000</v>
      </c>
      <c r="G13" s="57">
        <v>100000</v>
      </c>
      <c r="H13" s="57"/>
      <c r="I13" s="51">
        <f t="shared" si="4"/>
        <v>0</v>
      </c>
      <c r="J13" s="11">
        <v>623</v>
      </c>
      <c r="K13" s="12">
        <v>182</v>
      </c>
      <c r="L13" s="12">
        <v>33</v>
      </c>
      <c r="M13" s="13">
        <v>5</v>
      </c>
      <c r="N13" s="13">
        <v>0</v>
      </c>
      <c r="O13" s="3"/>
    </row>
    <row r="14" spans="1:15" ht="15.75" thickBot="1" x14ac:dyDescent="0.3">
      <c r="A14" s="5"/>
      <c r="B14" s="14" t="s">
        <v>19</v>
      </c>
      <c r="C14" s="15">
        <f t="shared" si="0"/>
        <v>64900000</v>
      </c>
      <c r="D14" s="15">
        <f t="shared" si="1"/>
        <v>29900000</v>
      </c>
      <c r="E14" s="15">
        <f t="shared" si="2"/>
        <v>4300000</v>
      </c>
      <c r="F14" s="15">
        <f t="shared" si="3"/>
        <v>700000</v>
      </c>
      <c r="G14" s="57">
        <v>100000</v>
      </c>
      <c r="H14" s="57"/>
      <c r="I14" s="51">
        <f t="shared" si="4"/>
        <v>0</v>
      </c>
      <c r="J14" s="11">
        <v>649</v>
      </c>
      <c r="K14" s="12">
        <v>299</v>
      </c>
      <c r="L14" s="12">
        <v>43</v>
      </c>
      <c r="M14" s="13">
        <v>7</v>
      </c>
      <c r="N14" s="13">
        <v>0</v>
      </c>
      <c r="O14" s="3"/>
    </row>
    <row r="15" spans="1:15" ht="15.75" thickBot="1" x14ac:dyDescent="0.3">
      <c r="A15" s="5"/>
      <c r="B15" s="16" t="s">
        <v>20</v>
      </c>
      <c r="C15" s="17">
        <f t="shared" si="0"/>
        <v>5000000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58">
        <v>100000</v>
      </c>
      <c r="H15" s="58"/>
      <c r="I15" s="51">
        <f t="shared" si="4"/>
        <v>0</v>
      </c>
      <c r="J15" s="11">
        <v>50</v>
      </c>
      <c r="K15" s="12">
        <v>0</v>
      </c>
      <c r="L15" s="12">
        <v>0</v>
      </c>
      <c r="M15" s="13">
        <v>0</v>
      </c>
      <c r="N15" s="13">
        <v>0</v>
      </c>
      <c r="O15" s="3"/>
    </row>
    <row r="16" spans="1:15" ht="15.75" thickBot="1" x14ac:dyDescent="0.3">
      <c r="A16" s="5"/>
      <c r="B16" s="16" t="s">
        <v>21</v>
      </c>
      <c r="C16" s="17">
        <f t="shared" si="0"/>
        <v>6800000</v>
      </c>
      <c r="D16" s="17">
        <f t="shared" si="1"/>
        <v>2100000</v>
      </c>
      <c r="E16" s="17">
        <f t="shared" si="2"/>
        <v>0</v>
      </c>
      <c r="F16" s="17">
        <f t="shared" si="3"/>
        <v>0</v>
      </c>
      <c r="G16" s="58">
        <v>100000</v>
      </c>
      <c r="H16" s="58"/>
      <c r="I16" s="51">
        <f t="shared" si="4"/>
        <v>0</v>
      </c>
      <c r="J16" s="11">
        <v>68</v>
      </c>
      <c r="K16" s="12">
        <v>21</v>
      </c>
      <c r="L16" s="12">
        <v>0</v>
      </c>
      <c r="M16" s="13">
        <v>0</v>
      </c>
      <c r="N16" s="13">
        <v>0</v>
      </c>
      <c r="O16" s="3"/>
    </row>
    <row r="17" spans="1:15" ht="15.75" thickBot="1" x14ac:dyDescent="0.3">
      <c r="A17" s="5"/>
      <c r="B17" s="16" t="s">
        <v>22</v>
      </c>
      <c r="C17" s="17">
        <f t="shared" si="0"/>
        <v>9900000</v>
      </c>
      <c r="D17" s="17">
        <f t="shared" si="1"/>
        <v>2900000</v>
      </c>
      <c r="E17" s="17">
        <f t="shared" si="2"/>
        <v>0</v>
      </c>
      <c r="F17" s="17">
        <f t="shared" si="3"/>
        <v>0</v>
      </c>
      <c r="G17" s="58">
        <v>100000</v>
      </c>
      <c r="H17" s="58"/>
      <c r="I17" s="51">
        <f t="shared" si="4"/>
        <v>0</v>
      </c>
      <c r="J17" s="11">
        <v>99</v>
      </c>
      <c r="K17" s="12">
        <v>29</v>
      </c>
      <c r="L17" s="12">
        <v>0</v>
      </c>
      <c r="M17" s="13">
        <v>0</v>
      </c>
      <c r="N17" s="13">
        <v>0</v>
      </c>
      <c r="O17" s="3"/>
    </row>
    <row r="18" spans="1:15" ht="15.75" thickBot="1" x14ac:dyDescent="0.3">
      <c r="A18" s="5"/>
      <c r="B18" s="16" t="s">
        <v>23</v>
      </c>
      <c r="C18" s="17">
        <f t="shared" si="0"/>
        <v>13400000</v>
      </c>
      <c r="D18" s="17">
        <f t="shared" si="1"/>
        <v>4600000</v>
      </c>
      <c r="E18" s="17">
        <f t="shared" si="2"/>
        <v>200000</v>
      </c>
      <c r="F18" s="17">
        <f t="shared" si="3"/>
        <v>0</v>
      </c>
      <c r="G18" s="58">
        <v>100000</v>
      </c>
      <c r="H18" s="58"/>
      <c r="I18" s="51">
        <f t="shared" si="4"/>
        <v>0</v>
      </c>
      <c r="J18" s="11">
        <v>134</v>
      </c>
      <c r="K18" s="12">
        <v>46</v>
      </c>
      <c r="L18" s="12">
        <v>2</v>
      </c>
      <c r="M18" s="13">
        <v>0</v>
      </c>
      <c r="N18" s="13">
        <v>0</v>
      </c>
      <c r="O18" s="3"/>
    </row>
    <row r="19" spans="1:15" ht="15.75" thickBot="1" x14ac:dyDescent="0.3">
      <c r="A19" s="5"/>
      <c r="B19" s="16" t="s">
        <v>24</v>
      </c>
      <c r="C19" s="17">
        <f t="shared" si="0"/>
        <v>18200000</v>
      </c>
      <c r="D19" s="17">
        <f t="shared" si="1"/>
        <v>6000000</v>
      </c>
      <c r="E19" s="17">
        <f t="shared" si="2"/>
        <v>400000</v>
      </c>
      <c r="F19" s="17">
        <f t="shared" si="3"/>
        <v>0</v>
      </c>
      <c r="G19" s="58">
        <v>100000</v>
      </c>
      <c r="H19" s="58"/>
      <c r="I19" s="51">
        <f t="shared" si="4"/>
        <v>0</v>
      </c>
      <c r="J19" s="11">
        <v>182</v>
      </c>
      <c r="K19" s="12">
        <v>60</v>
      </c>
      <c r="L19" s="12">
        <v>4</v>
      </c>
      <c r="M19" s="13">
        <v>0</v>
      </c>
      <c r="N19" s="13">
        <v>0</v>
      </c>
      <c r="O19" s="3"/>
    </row>
    <row r="20" spans="1:15" ht="15.75" thickBot="1" x14ac:dyDescent="0.3">
      <c r="A20" s="5"/>
      <c r="B20" s="16" t="s">
        <v>25</v>
      </c>
      <c r="C20" s="17">
        <f t="shared" si="0"/>
        <v>24600000</v>
      </c>
      <c r="D20" s="17">
        <f t="shared" si="1"/>
        <v>8300000</v>
      </c>
      <c r="E20" s="17">
        <f t="shared" si="2"/>
        <v>700000</v>
      </c>
      <c r="F20" s="17">
        <f t="shared" si="3"/>
        <v>0</v>
      </c>
      <c r="G20" s="58">
        <v>100000</v>
      </c>
      <c r="H20" s="58"/>
      <c r="I20" s="51">
        <f t="shared" si="4"/>
        <v>0</v>
      </c>
      <c r="J20" s="11">
        <v>246</v>
      </c>
      <c r="K20" s="12">
        <v>83</v>
      </c>
      <c r="L20" s="12">
        <v>7</v>
      </c>
      <c r="M20" s="13">
        <v>0</v>
      </c>
      <c r="N20" s="13">
        <v>0</v>
      </c>
      <c r="O20" s="3"/>
    </row>
    <row r="21" spans="1:15" ht="15.75" thickBot="1" x14ac:dyDescent="0.3">
      <c r="A21" s="5"/>
      <c r="B21" s="16" t="s">
        <v>26</v>
      </c>
      <c r="C21" s="17">
        <f t="shared" si="0"/>
        <v>31600000</v>
      </c>
      <c r="D21" s="17">
        <f t="shared" si="1"/>
        <v>12500000</v>
      </c>
      <c r="E21" s="17">
        <f t="shared" si="2"/>
        <v>1100000</v>
      </c>
      <c r="F21" s="17">
        <f t="shared" si="3"/>
        <v>100000</v>
      </c>
      <c r="G21" s="58">
        <v>100000</v>
      </c>
      <c r="H21" s="58"/>
      <c r="I21" s="51">
        <f t="shared" si="4"/>
        <v>0</v>
      </c>
      <c r="J21" s="11">
        <v>316</v>
      </c>
      <c r="K21" s="12">
        <v>125</v>
      </c>
      <c r="L21" s="12">
        <v>11</v>
      </c>
      <c r="M21" s="13">
        <v>1</v>
      </c>
      <c r="N21" s="13">
        <v>0</v>
      </c>
      <c r="O21" s="3"/>
    </row>
    <row r="22" spans="1:15" ht="15.75" thickBot="1" x14ac:dyDescent="0.3">
      <c r="A22" s="5"/>
      <c r="B22" s="16" t="s">
        <v>27</v>
      </c>
      <c r="C22" s="17">
        <f t="shared" si="0"/>
        <v>41000000</v>
      </c>
      <c r="D22" s="17">
        <f t="shared" si="1"/>
        <v>17200000</v>
      </c>
      <c r="E22" s="17">
        <f t="shared" si="2"/>
        <v>1800000</v>
      </c>
      <c r="F22" s="17">
        <f t="shared" si="3"/>
        <v>200000</v>
      </c>
      <c r="G22" s="58">
        <v>100000</v>
      </c>
      <c r="H22" s="58"/>
      <c r="I22" s="51">
        <f t="shared" si="4"/>
        <v>0</v>
      </c>
      <c r="J22" s="11">
        <v>410</v>
      </c>
      <c r="K22" s="12">
        <v>172</v>
      </c>
      <c r="L22" s="12">
        <v>18</v>
      </c>
      <c r="M22" s="13">
        <v>2</v>
      </c>
      <c r="N22" s="13">
        <v>0</v>
      </c>
      <c r="O22" s="3"/>
    </row>
    <row r="23" spans="1:15" ht="15.75" thickBot="1" x14ac:dyDescent="0.3">
      <c r="A23" s="5"/>
      <c r="B23" s="16" t="s">
        <v>28</v>
      </c>
      <c r="C23" s="17">
        <f t="shared" si="0"/>
        <v>51900000</v>
      </c>
      <c r="D23" s="17">
        <f t="shared" si="1"/>
        <v>21900000</v>
      </c>
      <c r="E23" s="17">
        <f t="shared" si="2"/>
        <v>2800000</v>
      </c>
      <c r="F23" s="17">
        <f t="shared" si="3"/>
        <v>400000</v>
      </c>
      <c r="G23" s="58">
        <v>100000</v>
      </c>
      <c r="H23" s="58"/>
      <c r="I23" s="51">
        <f t="shared" si="4"/>
        <v>0</v>
      </c>
      <c r="J23" s="11">
        <v>519</v>
      </c>
      <c r="K23" s="12">
        <v>219</v>
      </c>
      <c r="L23" s="12">
        <v>28</v>
      </c>
      <c r="M23" s="13">
        <v>4</v>
      </c>
      <c r="N23" s="13">
        <v>0</v>
      </c>
      <c r="O23" s="3"/>
    </row>
    <row r="24" spans="1:15" ht="15.75" thickBot="1" x14ac:dyDescent="0.3">
      <c r="A24" s="5"/>
      <c r="B24" s="16" t="s">
        <v>29</v>
      </c>
      <c r="C24" s="17">
        <f t="shared" si="0"/>
        <v>64900000</v>
      </c>
      <c r="D24" s="17">
        <f t="shared" si="1"/>
        <v>32400000</v>
      </c>
      <c r="E24" s="17">
        <f t="shared" si="2"/>
        <v>4300000</v>
      </c>
      <c r="F24" s="17">
        <f t="shared" si="3"/>
        <v>700000</v>
      </c>
      <c r="G24" s="58">
        <v>100000</v>
      </c>
      <c r="H24" s="58"/>
      <c r="I24" s="51">
        <f t="shared" si="4"/>
        <v>0</v>
      </c>
      <c r="J24" s="11">
        <v>649</v>
      </c>
      <c r="K24" s="12">
        <v>324</v>
      </c>
      <c r="L24" s="12">
        <v>43</v>
      </c>
      <c r="M24" s="13">
        <v>7</v>
      </c>
      <c r="N24" s="13">
        <v>0</v>
      </c>
      <c r="O24" s="3"/>
    </row>
    <row r="25" spans="1:15" ht="15.75" thickBot="1" x14ac:dyDescent="0.3">
      <c r="A25" s="5"/>
      <c r="B25" s="18" t="s">
        <v>30</v>
      </c>
      <c r="C25" s="19">
        <f t="shared" si="0"/>
        <v>5300000</v>
      </c>
      <c r="D25" s="19">
        <f t="shared" si="1"/>
        <v>0</v>
      </c>
      <c r="E25" s="19">
        <f t="shared" si="2"/>
        <v>0</v>
      </c>
      <c r="F25" s="19">
        <f t="shared" si="3"/>
        <v>0</v>
      </c>
      <c r="G25" s="59">
        <v>100000</v>
      </c>
      <c r="H25" s="59"/>
      <c r="I25" s="51">
        <f t="shared" si="4"/>
        <v>0</v>
      </c>
      <c r="J25" s="11">
        <v>53</v>
      </c>
      <c r="K25" s="12">
        <v>0</v>
      </c>
      <c r="L25" s="12">
        <v>0</v>
      </c>
      <c r="M25" s="13">
        <v>0</v>
      </c>
      <c r="N25" s="13">
        <v>0</v>
      </c>
      <c r="O25" s="3"/>
    </row>
    <row r="26" spans="1:15" ht="15.75" thickBot="1" x14ac:dyDescent="0.3">
      <c r="A26" s="5"/>
      <c r="B26" s="18" t="s">
        <v>31</v>
      </c>
      <c r="C26" s="19">
        <f t="shared" si="0"/>
        <v>7500000</v>
      </c>
      <c r="D26" s="19">
        <f t="shared" si="1"/>
        <v>1700000</v>
      </c>
      <c r="E26" s="19">
        <f t="shared" si="2"/>
        <v>0</v>
      </c>
      <c r="F26" s="19">
        <f t="shared" si="3"/>
        <v>0</v>
      </c>
      <c r="G26" s="59">
        <v>100000</v>
      </c>
      <c r="H26" s="59"/>
      <c r="I26" s="51">
        <f t="shared" si="4"/>
        <v>0</v>
      </c>
      <c r="J26" s="11">
        <v>75</v>
      </c>
      <c r="K26" s="12">
        <v>17</v>
      </c>
      <c r="L26" s="12">
        <v>0</v>
      </c>
      <c r="M26" s="13">
        <v>0</v>
      </c>
      <c r="N26" s="13">
        <v>0</v>
      </c>
      <c r="O26" s="3"/>
    </row>
    <row r="27" spans="1:15" ht="15.75" thickBot="1" x14ac:dyDescent="0.3">
      <c r="A27" s="5"/>
      <c r="B27" s="18" t="s">
        <v>32</v>
      </c>
      <c r="C27" s="19">
        <f t="shared" si="0"/>
        <v>10400000</v>
      </c>
      <c r="D27" s="19">
        <f t="shared" si="1"/>
        <v>2400000</v>
      </c>
      <c r="E27" s="19">
        <f t="shared" si="2"/>
        <v>0</v>
      </c>
      <c r="F27" s="19">
        <f t="shared" si="3"/>
        <v>0</v>
      </c>
      <c r="G27" s="59">
        <v>100000</v>
      </c>
      <c r="H27" s="59"/>
      <c r="I27" s="51">
        <f t="shared" si="4"/>
        <v>0</v>
      </c>
      <c r="J27" s="11">
        <v>104</v>
      </c>
      <c r="K27" s="12">
        <v>24</v>
      </c>
      <c r="L27" s="12">
        <v>0</v>
      </c>
      <c r="M27" s="13">
        <v>0</v>
      </c>
      <c r="N27" s="13">
        <v>0</v>
      </c>
      <c r="O27" s="3"/>
    </row>
    <row r="28" spans="1:15" ht="15.75" thickBot="1" x14ac:dyDescent="0.3">
      <c r="A28" s="5"/>
      <c r="B28" s="18" t="s">
        <v>33</v>
      </c>
      <c r="C28" s="19">
        <f t="shared" si="0"/>
        <v>14100000</v>
      </c>
      <c r="D28" s="19">
        <f t="shared" si="1"/>
        <v>3500000</v>
      </c>
      <c r="E28" s="19">
        <f t="shared" si="2"/>
        <v>200000</v>
      </c>
      <c r="F28" s="19">
        <f t="shared" si="3"/>
        <v>0</v>
      </c>
      <c r="G28" s="59">
        <v>100000</v>
      </c>
      <c r="H28" s="59"/>
      <c r="I28" s="51">
        <f t="shared" si="4"/>
        <v>0</v>
      </c>
      <c r="J28" s="11">
        <v>141</v>
      </c>
      <c r="K28" s="12">
        <v>35</v>
      </c>
      <c r="L28" s="12">
        <v>2</v>
      </c>
      <c r="M28" s="13">
        <v>0</v>
      </c>
      <c r="N28" s="13">
        <v>0</v>
      </c>
      <c r="O28" s="3"/>
    </row>
    <row r="29" spans="1:15" ht="15.75" thickBot="1" x14ac:dyDescent="0.3">
      <c r="A29" s="5"/>
      <c r="B29" s="18" t="s">
        <v>34</v>
      </c>
      <c r="C29" s="19">
        <f t="shared" si="0"/>
        <v>20100000</v>
      </c>
      <c r="D29" s="19">
        <f t="shared" si="1"/>
        <v>5000000</v>
      </c>
      <c r="E29" s="19">
        <f t="shared" si="2"/>
        <v>400000</v>
      </c>
      <c r="F29" s="19">
        <f t="shared" si="3"/>
        <v>0</v>
      </c>
      <c r="G29" s="59">
        <v>100000</v>
      </c>
      <c r="H29" s="59"/>
      <c r="I29" s="51">
        <f t="shared" si="4"/>
        <v>0</v>
      </c>
      <c r="J29" s="11">
        <v>201</v>
      </c>
      <c r="K29" s="12">
        <v>50</v>
      </c>
      <c r="L29" s="12">
        <v>4</v>
      </c>
      <c r="M29" s="13">
        <v>0</v>
      </c>
      <c r="N29" s="13">
        <v>0</v>
      </c>
      <c r="O29" s="3"/>
    </row>
    <row r="30" spans="1:15" ht="15.75" thickBot="1" x14ac:dyDescent="0.3">
      <c r="A30" s="5"/>
      <c r="B30" s="18" t="s">
        <v>35</v>
      </c>
      <c r="C30" s="19">
        <f t="shared" si="0"/>
        <v>25900000</v>
      </c>
      <c r="D30" s="19">
        <f t="shared" si="1"/>
        <v>6900000</v>
      </c>
      <c r="E30" s="19">
        <f t="shared" si="2"/>
        <v>700000</v>
      </c>
      <c r="F30" s="19">
        <f t="shared" si="3"/>
        <v>0</v>
      </c>
      <c r="G30" s="59">
        <v>100000</v>
      </c>
      <c r="H30" s="59"/>
      <c r="I30" s="51">
        <f t="shared" si="4"/>
        <v>0</v>
      </c>
      <c r="J30" s="11">
        <v>259</v>
      </c>
      <c r="K30" s="12">
        <v>69</v>
      </c>
      <c r="L30" s="12">
        <v>7</v>
      </c>
      <c r="M30" s="13">
        <v>0</v>
      </c>
      <c r="N30" s="13">
        <v>0</v>
      </c>
      <c r="O30" s="3"/>
    </row>
    <row r="31" spans="1:15" ht="15.75" thickBot="1" x14ac:dyDescent="0.3">
      <c r="A31" s="5"/>
      <c r="B31" s="18" t="s">
        <v>36</v>
      </c>
      <c r="C31" s="19">
        <f t="shared" si="0"/>
        <v>34800000</v>
      </c>
      <c r="D31" s="19">
        <f t="shared" si="1"/>
        <v>9600000</v>
      </c>
      <c r="E31" s="19">
        <f t="shared" si="2"/>
        <v>1200000</v>
      </c>
      <c r="F31" s="19">
        <f t="shared" si="3"/>
        <v>100000</v>
      </c>
      <c r="G31" s="59">
        <v>100000</v>
      </c>
      <c r="H31" s="59"/>
      <c r="I31" s="51">
        <f t="shared" si="4"/>
        <v>0</v>
      </c>
      <c r="J31" s="11">
        <v>348</v>
      </c>
      <c r="K31" s="12">
        <v>96</v>
      </c>
      <c r="L31" s="12">
        <v>12</v>
      </c>
      <c r="M31" s="13">
        <v>1</v>
      </c>
      <c r="N31" s="13">
        <v>0</v>
      </c>
      <c r="O31" s="3"/>
    </row>
    <row r="32" spans="1:15" ht="15.75" thickBot="1" x14ac:dyDescent="0.3">
      <c r="A32" s="5"/>
      <c r="B32" s="18" t="s">
        <v>37</v>
      </c>
      <c r="C32" s="19">
        <f t="shared" si="0"/>
        <v>43100000</v>
      </c>
      <c r="D32" s="19">
        <f t="shared" si="1"/>
        <v>13200000</v>
      </c>
      <c r="E32" s="19">
        <f t="shared" si="2"/>
        <v>1900000</v>
      </c>
      <c r="F32" s="19">
        <f t="shared" si="3"/>
        <v>200000</v>
      </c>
      <c r="G32" s="59">
        <v>100000</v>
      </c>
      <c r="H32" s="59"/>
      <c r="I32" s="51">
        <f t="shared" si="4"/>
        <v>0</v>
      </c>
      <c r="J32" s="11">
        <v>431</v>
      </c>
      <c r="K32" s="12">
        <v>132</v>
      </c>
      <c r="L32" s="12">
        <v>19</v>
      </c>
      <c r="M32" s="13">
        <v>2</v>
      </c>
      <c r="N32" s="13">
        <v>0</v>
      </c>
      <c r="O32" s="3"/>
    </row>
    <row r="33" spans="1:15" ht="15.75" thickBot="1" x14ac:dyDescent="0.3">
      <c r="A33" s="5"/>
      <c r="B33" s="18" t="s">
        <v>38</v>
      </c>
      <c r="C33" s="19">
        <f t="shared" si="0"/>
        <v>57100000</v>
      </c>
      <c r="D33" s="19">
        <f t="shared" si="1"/>
        <v>18200000</v>
      </c>
      <c r="E33" s="19">
        <f t="shared" si="2"/>
        <v>3000000</v>
      </c>
      <c r="F33" s="19">
        <f t="shared" si="3"/>
        <v>400000</v>
      </c>
      <c r="G33" s="59">
        <v>100000</v>
      </c>
      <c r="H33" s="59"/>
      <c r="I33" s="51">
        <f t="shared" si="4"/>
        <v>0</v>
      </c>
      <c r="J33" s="11">
        <v>571</v>
      </c>
      <c r="K33" s="12">
        <v>182</v>
      </c>
      <c r="L33" s="12">
        <v>30</v>
      </c>
      <c r="M33" s="13">
        <v>4</v>
      </c>
      <c r="N33" s="13">
        <v>0</v>
      </c>
      <c r="O33" s="3"/>
    </row>
    <row r="34" spans="1:15" ht="15.75" thickBot="1" x14ac:dyDescent="0.3">
      <c r="A34" s="5"/>
      <c r="B34" s="18" t="s">
        <v>39</v>
      </c>
      <c r="C34" s="19">
        <f t="shared" si="0"/>
        <v>66100000</v>
      </c>
      <c r="D34" s="19">
        <f t="shared" si="1"/>
        <v>23000000</v>
      </c>
      <c r="E34" s="19">
        <f t="shared" si="2"/>
        <v>4300000</v>
      </c>
      <c r="F34" s="19">
        <f t="shared" si="3"/>
        <v>700000</v>
      </c>
      <c r="G34" s="59">
        <v>100000</v>
      </c>
      <c r="H34" s="59"/>
      <c r="I34" s="51">
        <f t="shared" si="4"/>
        <v>0</v>
      </c>
      <c r="J34" s="11">
        <v>661</v>
      </c>
      <c r="K34" s="12">
        <v>230</v>
      </c>
      <c r="L34" s="12">
        <v>43</v>
      </c>
      <c r="M34" s="13">
        <v>7</v>
      </c>
      <c r="N34" s="13">
        <v>0</v>
      </c>
      <c r="O34" s="3"/>
    </row>
    <row r="35" spans="1:15" ht="15.75" thickBot="1" x14ac:dyDescent="0.3">
      <c r="A35" s="5"/>
      <c r="B35" s="20" t="s">
        <v>40</v>
      </c>
      <c r="C35" s="21">
        <f t="shared" si="0"/>
        <v>3000000</v>
      </c>
      <c r="D35" s="21">
        <f t="shared" si="1"/>
        <v>0</v>
      </c>
      <c r="E35" s="21">
        <f t="shared" si="2"/>
        <v>0</v>
      </c>
      <c r="F35" s="21">
        <f t="shared" si="3"/>
        <v>0</v>
      </c>
      <c r="G35" s="60">
        <v>100000</v>
      </c>
      <c r="H35" s="60"/>
      <c r="I35" s="51">
        <f t="shared" si="4"/>
        <v>0</v>
      </c>
      <c r="J35" s="11">
        <v>30</v>
      </c>
      <c r="K35" s="12">
        <v>0</v>
      </c>
      <c r="L35" s="12">
        <v>0</v>
      </c>
      <c r="M35" s="13">
        <v>0</v>
      </c>
      <c r="N35" s="13">
        <v>0</v>
      </c>
      <c r="O35" s="3"/>
    </row>
    <row r="36" spans="1:15" ht="15.75" thickBot="1" x14ac:dyDescent="0.3">
      <c r="A36" s="5"/>
      <c r="B36" s="20" t="s">
        <v>41</v>
      </c>
      <c r="C36" s="21">
        <f t="shared" si="0"/>
        <v>5500000</v>
      </c>
      <c r="D36" s="21">
        <f t="shared" si="1"/>
        <v>3400000</v>
      </c>
      <c r="E36" s="21">
        <f t="shared" si="2"/>
        <v>0</v>
      </c>
      <c r="F36" s="21">
        <f t="shared" si="3"/>
        <v>0</v>
      </c>
      <c r="G36" s="60">
        <v>100000</v>
      </c>
      <c r="H36" s="60"/>
      <c r="I36" s="51">
        <f t="shared" si="4"/>
        <v>0</v>
      </c>
      <c r="J36" s="11">
        <v>55</v>
      </c>
      <c r="K36" s="12">
        <v>34</v>
      </c>
      <c r="L36" s="12">
        <v>0</v>
      </c>
      <c r="M36" s="13">
        <v>0</v>
      </c>
      <c r="N36" s="13">
        <v>0</v>
      </c>
      <c r="O36" s="3"/>
    </row>
    <row r="37" spans="1:15" ht="15.75" thickBot="1" x14ac:dyDescent="0.3">
      <c r="A37" s="5"/>
      <c r="B37" s="20" t="s">
        <v>42</v>
      </c>
      <c r="C37" s="21">
        <f t="shared" si="0"/>
        <v>6000000</v>
      </c>
      <c r="D37" s="21">
        <f t="shared" si="1"/>
        <v>4800000</v>
      </c>
      <c r="E37" s="21">
        <f t="shared" si="2"/>
        <v>0</v>
      </c>
      <c r="F37" s="21">
        <f t="shared" si="3"/>
        <v>0</v>
      </c>
      <c r="G37" s="60">
        <v>100000</v>
      </c>
      <c r="H37" s="60"/>
      <c r="I37" s="51">
        <f t="shared" si="4"/>
        <v>0</v>
      </c>
      <c r="J37" s="11">
        <v>60</v>
      </c>
      <c r="K37" s="12">
        <v>48</v>
      </c>
      <c r="L37" s="12">
        <v>0</v>
      </c>
      <c r="M37" s="13">
        <v>0</v>
      </c>
      <c r="N37" s="13">
        <v>0</v>
      </c>
      <c r="O37" s="3"/>
    </row>
    <row r="38" spans="1:15" ht="15.75" thickBot="1" x14ac:dyDescent="0.3">
      <c r="A38" s="5"/>
      <c r="B38" s="20" t="s">
        <v>43</v>
      </c>
      <c r="C38" s="21">
        <f t="shared" si="0"/>
        <v>10800000</v>
      </c>
      <c r="D38" s="21">
        <f t="shared" si="1"/>
        <v>7000000</v>
      </c>
      <c r="E38" s="21">
        <f t="shared" si="2"/>
        <v>200000</v>
      </c>
      <c r="F38" s="21">
        <f t="shared" si="3"/>
        <v>0</v>
      </c>
      <c r="G38" s="60">
        <v>100000</v>
      </c>
      <c r="H38" s="60"/>
      <c r="I38" s="51">
        <f t="shared" si="4"/>
        <v>0</v>
      </c>
      <c r="J38" s="11">
        <v>108</v>
      </c>
      <c r="K38" s="12">
        <v>70</v>
      </c>
      <c r="L38" s="12">
        <v>2</v>
      </c>
      <c r="M38" s="13">
        <v>0</v>
      </c>
      <c r="N38" s="13">
        <v>0</v>
      </c>
      <c r="O38" s="3"/>
    </row>
    <row r="39" spans="1:15" ht="15.75" thickBot="1" x14ac:dyDescent="0.3">
      <c r="A39" s="5"/>
      <c r="B39" s="20" t="s">
        <v>44</v>
      </c>
      <c r="C39" s="21">
        <f t="shared" si="0"/>
        <v>11000000</v>
      </c>
      <c r="D39" s="21">
        <f t="shared" si="1"/>
        <v>10000000</v>
      </c>
      <c r="E39" s="21">
        <f t="shared" si="2"/>
        <v>300000</v>
      </c>
      <c r="F39" s="21">
        <f t="shared" si="3"/>
        <v>0</v>
      </c>
      <c r="G39" s="60">
        <v>100000</v>
      </c>
      <c r="H39" s="60"/>
      <c r="I39" s="51">
        <f t="shared" si="4"/>
        <v>0</v>
      </c>
      <c r="J39" s="11">
        <v>110</v>
      </c>
      <c r="K39" s="12">
        <v>100</v>
      </c>
      <c r="L39" s="12">
        <v>3</v>
      </c>
      <c r="M39" s="13">
        <v>0</v>
      </c>
      <c r="N39" s="13">
        <v>0</v>
      </c>
      <c r="O39" s="3"/>
    </row>
    <row r="40" spans="1:15" ht="15.75" thickBot="1" x14ac:dyDescent="0.3">
      <c r="A40" s="5"/>
      <c r="B40" s="20" t="s">
        <v>45</v>
      </c>
      <c r="C40" s="21">
        <f t="shared" si="0"/>
        <v>19700000</v>
      </c>
      <c r="D40" s="21">
        <f t="shared" si="1"/>
        <v>13800000</v>
      </c>
      <c r="E40" s="21">
        <f t="shared" si="2"/>
        <v>500000</v>
      </c>
      <c r="F40" s="21">
        <f t="shared" si="3"/>
        <v>0</v>
      </c>
      <c r="G40" s="60">
        <v>100000</v>
      </c>
      <c r="H40" s="60"/>
      <c r="I40" s="51">
        <f t="shared" si="4"/>
        <v>0</v>
      </c>
      <c r="J40" s="11">
        <v>197</v>
      </c>
      <c r="K40" s="12">
        <v>138</v>
      </c>
      <c r="L40" s="12">
        <v>5</v>
      </c>
      <c r="M40" s="13">
        <v>0</v>
      </c>
      <c r="N40" s="13">
        <v>0</v>
      </c>
      <c r="O40" s="3"/>
    </row>
    <row r="41" spans="1:15" ht="15.75" thickBot="1" x14ac:dyDescent="0.3">
      <c r="A41" s="5"/>
      <c r="B41" s="20" t="s">
        <v>46</v>
      </c>
      <c r="C41" s="21">
        <f t="shared" si="0"/>
        <v>25300000</v>
      </c>
      <c r="D41" s="21">
        <f t="shared" si="1"/>
        <v>19200000</v>
      </c>
      <c r="E41" s="21">
        <f t="shared" si="2"/>
        <v>900000</v>
      </c>
      <c r="F41" s="21">
        <f t="shared" si="3"/>
        <v>100000</v>
      </c>
      <c r="G41" s="60">
        <v>100000</v>
      </c>
      <c r="H41" s="60"/>
      <c r="I41" s="51">
        <f t="shared" si="4"/>
        <v>0</v>
      </c>
      <c r="J41" s="11">
        <v>253</v>
      </c>
      <c r="K41" s="12">
        <v>192</v>
      </c>
      <c r="L41" s="12">
        <v>9</v>
      </c>
      <c r="M41" s="13">
        <v>1</v>
      </c>
      <c r="N41" s="13">
        <v>0</v>
      </c>
      <c r="O41" s="3"/>
    </row>
    <row r="42" spans="1:15" ht="15.75" thickBot="1" x14ac:dyDescent="0.3">
      <c r="A42" s="5"/>
      <c r="B42" s="20" t="s">
        <v>47</v>
      </c>
      <c r="C42" s="21">
        <f t="shared" si="0"/>
        <v>24600000</v>
      </c>
      <c r="D42" s="21">
        <f t="shared" si="1"/>
        <v>26400000</v>
      </c>
      <c r="E42" s="21">
        <f t="shared" si="2"/>
        <v>1100000</v>
      </c>
      <c r="F42" s="21">
        <f t="shared" si="3"/>
        <v>100000</v>
      </c>
      <c r="G42" s="60">
        <v>100000</v>
      </c>
      <c r="H42" s="60"/>
      <c r="I42" s="51">
        <f t="shared" si="4"/>
        <v>0</v>
      </c>
      <c r="J42" s="11">
        <v>246</v>
      </c>
      <c r="K42" s="12">
        <v>264</v>
      </c>
      <c r="L42" s="12">
        <v>11</v>
      </c>
      <c r="M42" s="13">
        <v>1</v>
      </c>
      <c r="N42" s="13">
        <v>0</v>
      </c>
      <c r="O42" s="3"/>
    </row>
    <row r="43" spans="1:15" ht="15.75" thickBot="1" x14ac:dyDescent="0.3">
      <c r="A43" s="5"/>
      <c r="B43" s="20" t="s">
        <v>48</v>
      </c>
      <c r="C43" s="22">
        <f t="shared" si="0"/>
        <v>41600000</v>
      </c>
      <c r="D43" s="22">
        <f t="shared" si="1"/>
        <v>36400000</v>
      </c>
      <c r="E43" s="22">
        <f t="shared" si="2"/>
        <v>2200000</v>
      </c>
      <c r="F43" s="22">
        <f t="shared" si="3"/>
        <v>300000</v>
      </c>
      <c r="G43" s="60">
        <v>100000</v>
      </c>
      <c r="H43" s="60"/>
      <c r="I43" s="51">
        <f t="shared" si="4"/>
        <v>0</v>
      </c>
      <c r="J43" s="11">
        <v>416</v>
      </c>
      <c r="K43" s="12">
        <v>364</v>
      </c>
      <c r="L43" s="12">
        <v>22</v>
      </c>
      <c r="M43" s="13">
        <v>3</v>
      </c>
      <c r="N43" s="13">
        <v>0</v>
      </c>
      <c r="O43" s="3"/>
    </row>
    <row r="44" spans="1:15" ht="15.75" thickBot="1" x14ac:dyDescent="0.3">
      <c r="A44" s="5"/>
      <c r="B44" s="23" t="s">
        <v>49</v>
      </c>
      <c r="C44" s="22">
        <f t="shared" si="0"/>
        <v>39000000</v>
      </c>
      <c r="D44" s="22">
        <f t="shared" si="1"/>
        <v>49800000</v>
      </c>
      <c r="E44" s="22">
        <f t="shared" si="2"/>
        <v>2600000</v>
      </c>
      <c r="F44" s="22">
        <f t="shared" si="3"/>
        <v>500000</v>
      </c>
      <c r="G44" s="60">
        <v>100000</v>
      </c>
      <c r="H44" s="60"/>
      <c r="I44" s="51">
        <f t="shared" si="4"/>
        <v>0</v>
      </c>
      <c r="J44" s="11">
        <v>390</v>
      </c>
      <c r="K44" s="12">
        <v>498</v>
      </c>
      <c r="L44" s="12">
        <v>26</v>
      </c>
      <c r="M44" s="13">
        <v>5</v>
      </c>
      <c r="N44" s="13">
        <v>0</v>
      </c>
      <c r="O44" s="3"/>
    </row>
    <row r="45" spans="1:15" ht="15.75" thickBot="1" x14ac:dyDescent="0.3">
      <c r="A45" s="5"/>
      <c r="B45" s="24" t="s">
        <v>50</v>
      </c>
      <c r="C45" s="25">
        <f>SUMPRODUCT(C5:C43)</f>
        <v>990000000</v>
      </c>
      <c r="D45" s="26">
        <f>SUMPRODUCT(D5:D43)</f>
        <v>408000000</v>
      </c>
      <c r="E45" s="27">
        <f>SUMPRODUCT(E5:E43)</f>
        <v>40300000</v>
      </c>
      <c r="F45" s="28">
        <f>SUMPRODUCT(F5:F43)</f>
        <v>4800000</v>
      </c>
      <c r="G45" s="72">
        <f>SUMPRODUCT(G5:H44)</f>
        <v>4000000</v>
      </c>
      <c r="H45" s="73"/>
      <c r="I45" s="52">
        <f>SUMPRODUCT(I5:I44)</f>
        <v>5.7870370370370363</v>
      </c>
      <c r="J45" s="3"/>
      <c r="K45" s="3"/>
      <c r="L45" s="3"/>
      <c r="M45" s="4"/>
      <c r="N45" s="3"/>
      <c r="O45" s="4"/>
    </row>
    <row r="46" spans="1:15" x14ac:dyDescent="0.25">
      <c r="A46" s="1"/>
      <c r="B46" s="2"/>
      <c r="C46" s="2" t="s">
        <v>1</v>
      </c>
      <c r="D46" s="3" t="s">
        <v>2</v>
      </c>
      <c r="E46" s="2" t="s">
        <v>3</v>
      </c>
      <c r="F46" s="2" t="s">
        <v>4</v>
      </c>
      <c r="G46" s="3"/>
      <c r="H46" s="3"/>
      <c r="I46" s="3"/>
      <c r="J46" s="3"/>
      <c r="K46" s="3"/>
      <c r="L46" s="3"/>
      <c r="M46" s="4"/>
      <c r="N46" s="3"/>
      <c r="O46" s="4"/>
    </row>
    <row r="47" spans="1:15" x14ac:dyDescent="0.25">
      <c r="A47" s="1"/>
      <c r="B47" s="2"/>
      <c r="C47" s="3"/>
      <c r="D47" s="63" t="s">
        <v>51</v>
      </c>
      <c r="E47" s="64"/>
      <c r="F47" s="65"/>
      <c r="G47" s="3"/>
      <c r="H47" s="3"/>
      <c r="I47" s="3"/>
      <c r="J47" s="3"/>
      <c r="K47" s="3"/>
      <c r="L47" s="3"/>
      <c r="M47" s="4"/>
      <c r="N47" s="3"/>
      <c r="O47" s="4"/>
    </row>
    <row r="48" spans="1:15" ht="15.75" thickBot="1" x14ac:dyDescent="0.3">
      <c r="A48" s="1"/>
      <c r="B48" s="2"/>
      <c r="C48" s="2"/>
      <c r="D48" s="2"/>
      <c r="E48" s="2"/>
      <c r="F48" s="2"/>
      <c r="G48" s="2"/>
      <c r="H48" s="2"/>
      <c r="I48" s="2"/>
      <c r="J48" s="3"/>
      <c r="K48" s="3"/>
      <c r="L48" s="3"/>
      <c r="M48" s="4"/>
      <c r="N48" s="3"/>
      <c r="O48" s="4"/>
    </row>
    <row r="49" spans="1:15" ht="15.75" thickBot="1" x14ac:dyDescent="0.3">
      <c r="A49" s="5"/>
      <c r="B49" s="29"/>
      <c r="C49" s="7" t="s">
        <v>1</v>
      </c>
      <c r="D49" s="8" t="s">
        <v>2</v>
      </c>
      <c r="E49" s="9" t="s">
        <v>3</v>
      </c>
      <c r="F49" s="10" t="s">
        <v>4</v>
      </c>
      <c r="G49" s="56" t="s">
        <v>5</v>
      </c>
      <c r="H49" s="56"/>
      <c r="I49" s="45"/>
      <c r="J49" s="11" t="s">
        <v>6</v>
      </c>
      <c r="K49" s="12" t="s">
        <v>7</v>
      </c>
      <c r="L49" s="12" t="s">
        <v>8</v>
      </c>
      <c r="M49" s="13" t="s">
        <v>9</v>
      </c>
      <c r="N49" s="4"/>
      <c r="O49" s="3"/>
    </row>
    <row r="50" spans="1:15" ht="15.75" thickBot="1" x14ac:dyDescent="0.3">
      <c r="A50" s="5"/>
      <c r="B50" s="14" t="s">
        <v>10</v>
      </c>
      <c r="C50" s="30">
        <f>G50*J50</f>
        <v>0</v>
      </c>
      <c r="D50" s="31">
        <f>G50*K50</f>
        <v>0</v>
      </c>
      <c r="E50" s="31">
        <f>G50*L50</f>
        <v>0</v>
      </c>
      <c r="F50" s="31">
        <f>G50*M50</f>
        <v>0</v>
      </c>
      <c r="G50" s="62">
        <v>0</v>
      </c>
      <c r="H50" s="62"/>
      <c r="I50" s="46"/>
      <c r="J50" s="11">
        <v>0</v>
      </c>
      <c r="K50" s="12">
        <v>0</v>
      </c>
      <c r="L50" s="12">
        <v>0</v>
      </c>
      <c r="M50" s="13">
        <v>0</v>
      </c>
      <c r="N50" s="4"/>
      <c r="O50" s="3"/>
    </row>
    <row r="51" spans="1:15" ht="15.75" thickBot="1" x14ac:dyDescent="0.3">
      <c r="A51" s="5"/>
      <c r="B51" s="14" t="s">
        <v>11</v>
      </c>
      <c r="C51" s="32">
        <f t="shared" ref="C51:C85" si="5">G51*J51</f>
        <v>0</v>
      </c>
      <c r="D51" s="15">
        <f t="shared" ref="D51:D85" si="6">G51*K51</f>
        <v>0</v>
      </c>
      <c r="E51" s="15">
        <f t="shared" ref="E51:E85" si="7">G51*L51</f>
        <v>0</v>
      </c>
      <c r="F51" s="15">
        <f t="shared" ref="F51:F85" si="8">G51*M51</f>
        <v>0</v>
      </c>
      <c r="G51" s="61">
        <v>0</v>
      </c>
      <c r="H51" s="61"/>
      <c r="I51" s="46"/>
      <c r="J51" s="11">
        <v>0</v>
      </c>
      <c r="K51" s="12">
        <v>0</v>
      </c>
      <c r="L51" s="12">
        <v>0</v>
      </c>
      <c r="M51" s="13">
        <v>0</v>
      </c>
      <c r="N51" s="4"/>
      <c r="O51" s="3"/>
    </row>
    <row r="52" spans="1:15" ht="15.75" thickBot="1" x14ac:dyDescent="0.3">
      <c r="A52" s="5"/>
      <c r="B52" s="14" t="s">
        <v>12</v>
      </c>
      <c r="C52" s="32">
        <f t="shared" si="5"/>
        <v>0</v>
      </c>
      <c r="D52" s="15">
        <f t="shared" si="6"/>
        <v>0</v>
      </c>
      <c r="E52" s="15">
        <f t="shared" si="7"/>
        <v>0</v>
      </c>
      <c r="F52" s="15">
        <f t="shared" si="8"/>
        <v>0</v>
      </c>
      <c r="G52" s="61">
        <v>0</v>
      </c>
      <c r="H52" s="61"/>
      <c r="I52" s="46"/>
      <c r="J52" s="11">
        <v>0</v>
      </c>
      <c r="K52" s="12">
        <v>0</v>
      </c>
      <c r="L52" s="12">
        <v>0</v>
      </c>
      <c r="M52" s="13">
        <v>0</v>
      </c>
      <c r="N52" s="4"/>
      <c r="O52" s="3"/>
    </row>
    <row r="53" spans="1:15" ht="15.75" thickBot="1" x14ac:dyDescent="0.3">
      <c r="A53" s="5"/>
      <c r="B53" s="14" t="s">
        <v>13</v>
      </c>
      <c r="C53" s="32">
        <f t="shared" si="5"/>
        <v>0</v>
      </c>
      <c r="D53" s="15">
        <f t="shared" si="6"/>
        <v>0</v>
      </c>
      <c r="E53" s="15">
        <f t="shared" si="7"/>
        <v>0</v>
      </c>
      <c r="F53" s="15">
        <f t="shared" si="8"/>
        <v>0</v>
      </c>
      <c r="G53" s="61">
        <v>0</v>
      </c>
      <c r="H53" s="61"/>
      <c r="I53" s="46"/>
      <c r="J53" s="11">
        <v>0</v>
      </c>
      <c r="K53" s="12">
        <v>0</v>
      </c>
      <c r="L53" s="12">
        <v>0</v>
      </c>
      <c r="M53" s="13">
        <v>0</v>
      </c>
      <c r="N53" s="3"/>
      <c r="O53" s="3"/>
    </row>
    <row r="54" spans="1:15" ht="15.75" thickBot="1" x14ac:dyDescent="0.3">
      <c r="A54" s="5"/>
      <c r="B54" s="14" t="s">
        <v>14</v>
      </c>
      <c r="C54" s="32">
        <f t="shared" si="5"/>
        <v>0</v>
      </c>
      <c r="D54" s="15">
        <f t="shared" si="6"/>
        <v>0</v>
      </c>
      <c r="E54" s="15">
        <f t="shared" si="7"/>
        <v>0</v>
      </c>
      <c r="F54" s="15">
        <f t="shared" si="8"/>
        <v>0</v>
      </c>
      <c r="G54" s="61">
        <v>0</v>
      </c>
      <c r="H54" s="61"/>
      <c r="I54" s="46"/>
      <c r="J54" s="11">
        <v>0</v>
      </c>
      <c r="K54" s="12">
        <v>0</v>
      </c>
      <c r="L54" s="12">
        <v>0</v>
      </c>
      <c r="M54" s="13">
        <v>0</v>
      </c>
      <c r="N54" s="3"/>
      <c r="O54" s="3"/>
    </row>
    <row r="55" spans="1:15" ht="15.75" thickBot="1" x14ac:dyDescent="0.3">
      <c r="A55" s="5"/>
      <c r="B55" s="14" t="s">
        <v>15</v>
      </c>
      <c r="C55" s="32">
        <f t="shared" si="5"/>
        <v>0</v>
      </c>
      <c r="D55" s="15">
        <f t="shared" si="6"/>
        <v>0</v>
      </c>
      <c r="E55" s="15">
        <f t="shared" si="7"/>
        <v>0</v>
      </c>
      <c r="F55" s="15">
        <f t="shared" si="8"/>
        <v>0</v>
      </c>
      <c r="G55" s="61">
        <v>0</v>
      </c>
      <c r="H55" s="61"/>
      <c r="I55" s="46"/>
      <c r="J55" s="11">
        <v>0</v>
      </c>
      <c r="K55" s="12">
        <v>0</v>
      </c>
      <c r="L55" s="12">
        <v>0</v>
      </c>
      <c r="M55" s="13">
        <v>0</v>
      </c>
      <c r="N55" s="3"/>
      <c r="O55" s="3"/>
    </row>
    <row r="56" spans="1:15" ht="15.75" thickBot="1" x14ac:dyDescent="0.3">
      <c r="A56" s="5"/>
      <c r="B56" s="14" t="s">
        <v>16</v>
      </c>
      <c r="C56" s="32">
        <f t="shared" si="5"/>
        <v>0</v>
      </c>
      <c r="D56" s="15">
        <f t="shared" si="6"/>
        <v>0</v>
      </c>
      <c r="E56" s="15">
        <f t="shared" si="7"/>
        <v>0</v>
      </c>
      <c r="F56" s="15">
        <f t="shared" si="8"/>
        <v>0</v>
      </c>
      <c r="G56" s="61">
        <v>0</v>
      </c>
      <c r="H56" s="61"/>
      <c r="I56" s="46"/>
      <c r="J56" s="11">
        <v>0</v>
      </c>
      <c r="K56" s="12">
        <v>0</v>
      </c>
      <c r="L56" s="12">
        <v>0</v>
      </c>
      <c r="M56" s="13">
        <v>0</v>
      </c>
      <c r="N56" s="3"/>
      <c r="O56" s="3"/>
    </row>
    <row r="57" spans="1:15" ht="15.75" thickBot="1" x14ac:dyDescent="0.3">
      <c r="A57" s="5"/>
      <c r="B57" s="14" t="s">
        <v>17</v>
      </c>
      <c r="C57" s="32">
        <f t="shared" si="5"/>
        <v>0</v>
      </c>
      <c r="D57" s="15">
        <f t="shared" si="6"/>
        <v>0</v>
      </c>
      <c r="E57" s="15">
        <f t="shared" si="7"/>
        <v>0</v>
      </c>
      <c r="F57" s="15">
        <f t="shared" si="8"/>
        <v>0</v>
      </c>
      <c r="G57" s="61">
        <v>0</v>
      </c>
      <c r="H57" s="61"/>
      <c r="I57" s="46"/>
      <c r="J57" s="11">
        <v>205</v>
      </c>
      <c r="K57" s="12">
        <v>80</v>
      </c>
      <c r="L57" s="12">
        <v>9</v>
      </c>
      <c r="M57" s="13">
        <v>1</v>
      </c>
      <c r="N57" s="3"/>
      <c r="O57" s="3"/>
    </row>
    <row r="58" spans="1:15" ht="15.75" thickBot="1" x14ac:dyDescent="0.3">
      <c r="A58" s="5"/>
      <c r="B58" s="14" t="s">
        <v>18</v>
      </c>
      <c r="C58" s="32">
        <f t="shared" si="5"/>
        <v>0</v>
      </c>
      <c r="D58" s="15">
        <f t="shared" si="6"/>
        <v>0</v>
      </c>
      <c r="E58" s="15">
        <f t="shared" si="7"/>
        <v>0</v>
      </c>
      <c r="F58" s="15">
        <f t="shared" si="8"/>
        <v>0</v>
      </c>
      <c r="G58" s="61">
        <v>0</v>
      </c>
      <c r="H58" s="61"/>
      <c r="I58" s="46"/>
      <c r="J58" s="11">
        <v>0</v>
      </c>
      <c r="K58" s="12">
        <v>0</v>
      </c>
      <c r="L58" s="12">
        <v>0</v>
      </c>
      <c r="M58" s="13">
        <v>0</v>
      </c>
      <c r="N58" s="3"/>
      <c r="O58" s="3"/>
    </row>
    <row r="59" spans="1:15" ht="15.75" thickBot="1" x14ac:dyDescent="0.3">
      <c r="A59" s="5"/>
      <c r="B59" s="16" t="s">
        <v>20</v>
      </c>
      <c r="C59" s="33">
        <f t="shared" si="5"/>
        <v>0</v>
      </c>
      <c r="D59" s="17">
        <f t="shared" si="6"/>
        <v>0</v>
      </c>
      <c r="E59" s="17">
        <f t="shared" si="7"/>
        <v>0</v>
      </c>
      <c r="F59" s="17">
        <f t="shared" si="8"/>
        <v>0</v>
      </c>
      <c r="G59" s="68">
        <v>0</v>
      </c>
      <c r="H59" s="68"/>
      <c r="I59" s="47"/>
      <c r="J59" s="11">
        <v>0</v>
      </c>
      <c r="K59" s="12">
        <v>0</v>
      </c>
      <c r="L59" s="12">
        <v>0</v>
      </c>
      <c r="M59" s="13">
        <v>0</v>
      </c>
      <c r="N59" s="3"/>
      <c r="O59" s="3"/>
    </row>
    <row r="60" spans="1:15" ht="15.75" thickBot="1" x14ac:dyDescent="0.3">
      <c r="A60" s="5"/>
      <c r="B60" s="16" t="s">
        <v>21</v>
      </c>
      <c r="C60" s="33">
        <f t="shared" si="5"/>
        <v>0</v>
      </c>
      <c r="D60" s="17">
        <f t="shared" si="6"/>
        <v>0</v>
      </c>
      <c r="E60" s="17">
        <f t="shared" si="7"/>
        <v>0</v>
      </c>
      <c r="F60" s="17">
        <f t="shared" si="8"/>
        <v>0</v>
      </c>
      <c r="G60" s="68">
        <v>0</v>
      </c>
      <c r="H60" s="68"/>
      <c r="I60" s="47"/>
      <c r="J60" s="11">
        <v>0</v>
      </c>
      <c r="K60" s="12">
        <v>0</v>
      </c>
      <c r="L60" s="12">
        <v>0</v>
      </c>
      <c r="M60" s="13">
        <v>0</v>
      </c>
      <c r="N60" s="3"/>
      <c r="O60" s="3"/>
    </row>
    <row r="61" spans="1:15" ht="15.75" thickBot="1" x14ac:dyDescent="0.3">
      <c r="A61" s="5"/>
      <c r="B61" s="16" t="s">
        <v>22</v>
      </c>
      <c r="C61" s="33">
        <f t="shared" si="5"/>
        <v>0</v>
      </c>
      <c r="D61" s="17">
        <f t="shared" si="6"/>
        <v>0</v>
      </c>
      <c r="E61" s="17">
        <f t="shared" si="7"/>
        <v>0</v>
      </c>
      <c r="F61" s="17">
        <f t="shared" si="8"/>
        <v>0</v>
      </c>
      <c r="G61" s="68">
        <v>0</v>
      </c>
      <c r="H61" s="68"/>
      <c r="I61" s="47"/>
      <c r="J61" s="11">
        <v>0</v>
      </c>
      <c r="K61" s="12">
        <v>0</v>
      </c>
      <c r="L61" s="12">
        <v>0</v>
      </c>
      <c r="M61" s="13">
        <v>0</v>
      </c>
      <c r="N61" s="4"/>
      <c r="O61" s="3"/>
    </row>
    <row r="62" spans="1:15" ht="15.75" thickBot="1" x14ac:dyDescent="0.3">
      <c r="A62" s="5"/>
      <c r="B62" s="16" t="s">
        <v>23</v>
      </c>
      <c r="C62" s="33">
        <f t="shared" si="5"/>
        <v>0</v>
      </c>
      <c r="D62" s="17">
        <f t="shared" si="6"/>
        <v>0</v>
      </c>
      <c r="E62" s="17">
        <f t="shared" si="7"/>
        <v>0</v>
      </c>
      <c r="F62" s="17">
        <f t="shared" si="8"/>
        <v>0</v>
      </c>
      <c r="G62" s="68">
        <v>0</v>
      </c>
      <c r="H62" s="68"/>
      <c r="I62" s="47"/>
      <c r="J62" s="11">
        <v>0</v>
      </c>
      <c r="K62" s="12">
        <v>0</v>
      </c>
      <c r="L62" s="12">
        <v>0</v>
      </c>
      <c r="M62" s="13">
        <v>0</v>
      </c>
      <c r="N62" s="4"/>
      <c r="O62" s="3"/>
    </row>
    <row r="63" spans="1:15" ht="15.75" thickBot="1" x14ac:dyDescent="0.3">
      <c r="A63" s="5"/>
      <c r="B63" s="16" t="s">
        <v>24</v>
      </c>
      <c r="C63" s="33">
        <f t="shared" si="5"/>
        <v>0</v>
      </c>
      <c r="D63" s="17">
        <f t="shared" si="6"/>
        <v>0</v>
      </c>
      <c r="E63" s="17">
        <f t="shared" si="7"/>
        <v>0</v>
      </c>
      <c r="F63" s="17">
        <f t="shared" si="8"/>
        <v>0</v>
      </c>
      <c r="G63" s="68">
        <v>0</v>
      </c>
      <c r="H63" s="68"/>
      <c r="I63" s="47"/>
      <c r="J63" s="11">
        <v>0</v>
      </c>
      <c r="K63" s="12">
        <v>0</v>
      </c>
      <c r="L63" s="12">
        <v>0</v>
      </c>
      <c r="M63" s="13">
        <v>0</v>
      </c>
      <c r="N63" s="4"/>
      <c r="O63" s="3"/>
    </row>
    <row r="64" spans="1:15" ht="15.75" thickBot="1" x14ac:dyDescent="0.3">
      <c r="A64" s="5"/>
      <c r="B64" s="16" t="s">
        <v>25</v>
      </c>
      <c r="C64" s="33">
        <f t="shared" si="5"/>
        <v>0</v>
      </c>
      <c r="D64" s="17">
        <f t="shared" si="6"/>
        <v>0</v>
      </c>
      <c r="E64" s="17">
        <f t="shared" si="7"/>
        <v>0</v>
      </c>
      <c r="F64" s="17">
        <f t="shared" si="8"/>
        <v>0</v>
      </c>
      <c r="G64" s="68">
        <v>0</v>
      </c>
      <c r="H64" s="68"/>
      <c r="I64" s="47"/>
      <c r="J64" s="11">
        <v>0</v>
      </c>
      <c r="K64" s="12">
        <v>0</v>
      </c>
      <c r="L64" s="12">
        <v>0</v>
      </c>
      <c r="M64" s="13">
        <v>0</v>
      </c>
      <c r="N64" s="4"/>
      <c r="O64" s="3"/>
    </row>
    <row r="65" spans="1:15" ht="15.75" thickBot="1" x14ac:dyDescent="0.3">
      <c r="A65" s="5"/>
      <c r="B65" s="16" t="s">
        <v>26</v>
      </c>
      <c r="C65" s="33">
        <f t="shared" si="5"/>
        <v>0</v>
      </c>
      <c r="D65" s="17">
        <f t="shared" si="6"/>
        <v>0</v>
      </c>
      <c r="E65" s="17">
        <f t="shared" si="7"/>
        <v>0</v>
      </c>
      <c r="F65" s="17">
        <f t="shared" si="8"/>
        <v>0</v>
      </c>
      <c r="G65" s="68">
        <v>0</v>
      </c>
      <c r="H65" s="68"/>
      <c r="I65" s="47"/>
      <c r="J65" s="11">
        <v>0</v>
      </c>
      <c r="K65" s="12">
        <v>0</v>
      </c>
      <c r="L65" s="12">
        <v>0</v>
      </c>
      <c r="M65" s="13">
        <v>0</v>
      </c>
      <c r="N65" s="3"/>
      <c r="O65" s="3"/>
    </row>
    <row r="66" spans="1:15" ht="15.75" thickBot="1" x14ac:dyDescent="0.3">
      <c r="A66" s="5"/>
      <c r="B66" s="16" t="s">
        <v>27</v>
      </c>
      <c r="C66" s="33">
        <f t="shared" si="5"/>
        <v>0</v>
      </c>
      <c r="D66" s="17">
        <f t="shared" si="6"/>
        <v>0</v>
      </c>
      <c r="E66" s="17">
        <f t="shared" si="7"/>
        <v>0</v>
      </c>
      <c r="F66" s="17">
        <f t="shared" si="8"/>
        <v>0</v>
      </c>
      <c r="G66" s="68">
        <v>0</v>
      </c>
      <c r="H66" s="68"/>
      <c r="I66" s="47"/>
      <c r="J66" s="11">
        <v>205</v>
      </c>
      <c r="K66" s="12">
        <v>86</v>
      </c>
      <c r="L66" s="12">
        <v>9</v>
      </c>
      <c r="M66" s="13">
        <v>1</v>
      </c>
      <c r="N66" s="3"/>
      <c r="O66" s="3"/>
    </row>
    <row r="67" spans="1:15" ht="15.75" thickBot="1" x14ac:dyDescent="0.3">
      <c r="A67" s="5"/>
      <c r="B67" s="16" t="s">
        <v>28</v>
      </c>
      <c r="C67" s="33">
        <f t="shared" si="5"/>
        <v>0</v>
      </c>
      <c r="D67" s="17">
        <f t="shared" si="6"/>
        <v>0</v>
      </c>
      <c r="E67" s="17">
        <f t="shared" si="7"/>
        <v>0</v>
      </c>
      <c r="F67" s="17">
        <f t="shared" si="8"/>
        <v>0</v>
      </c>
      <c r="G67" s="68">
        <v>0</v>
      </c>
      <c r="H67" s="68"/>
      <c r="I67" s="47"/>
      <c r="J67" s="11">
        <v>260</v>
      </c>
      <c r="K67" s="12">
        <v>110</v>
      </c>
      <c r="L67" s="12">
        <v>14</v>
      </c>
      <c r="M67" s="13">
        <v>2</v>
      </c>
      <c r="N67" s="3"/>
      <c r="O67" s="3"/>
    </row>
    <row r="68" spans="1:15" ht="15.75" thickBot="1" x14ac:dyDescent="0.3">
      <c r="A68" s="5"/>
      <c r="B68" s="18" t="s">
        <v>30</v>
      </c>
      <c r="C68" s="34">
        <f t="shared" si="5"/>
        <v>0</v>
      </c>
      <c r="D68" s="19">
        <f t="shared" si="6"/>
        <v>0</v>
      </c>
      <c r="E68" s="19">
        <f t="shared" si="7"/>
        <v>0</v>
      </c>
      <c r="F68" s="19">
        <f t="shared" si="8"/>
        <v>0</v>
      </c>
      <c r="G68" s="67">
        <v>0</v>
      </c>
      <c r="H68" s="67"/>
      <c r="I68" s="48"/>
      <c r="J68" s="11">
        <v>0</v>
      </c>
      <c r="K68" s="12">
        <v>0</v>
      </c>
      <c r="L68" s="12">
        <v>0</v>
      </c>
      <c r="M68" s="13">
        <v>0</v>
      </c>
      <c r="N68" s="3"/>
      <c r="O68" s="3"/>
    </row>
    <row r="69" spans="1:15" ht="15.75" thickBot="1" x14ac:dyDescent="0.3">
      <c r="A69" s="5"/>
      <c r="B69" s="18" t="s">
        <v>31</v>
      </c>
      <c r="C69" s="34">
        <f t="shared" si="5"/>
        <v>0</v>
      </c>
      <c r="D69" s="19">
        <f t="shared" si="6"/>
        <v>0</v>
      </c>
      <c r="E69" s="19">
        <f t="shared" si="7"/>
        <v>0</v>
      </c>
      <c r="F69" s="19">
        <f t="shared" si="8"/>
        <v>0</v>
      </c>
      <c r="G69" s="67">
        <v>0</v>
      </c>
      <c r="H69" s="67"/>
      <c r="I69" s="48"/>
      <c r="J69" s="11">
        <v>0</v>
      </c>
      <c r="K69" s="12">
        <v>0</v>
      </c>
      <c r="L69" s="12">
        <v>0</v>
      </c>
      <c r="M69" s="13">
        <v>0</v>
      </c>
      <c r="N69" s="3"/>
      <c r="O69" s="3"/>
    </row>
    <row r="70" spans="1:15" ht="15.75" thickBot="1" x14ac:dyDescent="0.3">
      <c r="A70" s="5"/>
      <c r="B70" s="18" t="s">
        <v>32</v>
      </c>
      <c r="C70" s="34">
        <f t="shared" si="5"/>
        <v>0</v>
      </c>
      <c r="D70" s="19">
        <f t="shared" si="6"/>
        <v>0</v>
      </c>
      <c r="E70" s="19">
        <f t="shared" si="7"/>
        <v>0</v>
      </c>
      <c r="F70" s="19">
        <f t="shared" si="8"/>
        <v>0</v>
      </c>
      <c r="G70" s="67">
        <v>0</v>
      </c>
      <c r="H70" s="67"/>
      <c r="I70" s="48"/>
      <c r="J70" s="11">
        <v>0</v>
      </c>
      <c r="K70" s="12">
        <v>0</v>
      </c>
      <c r="L70" s="12">
        <v>0</v>
      </c>
      <c r="M70" s="13">
        <v>0</v>
      </c>
      <c r="N70" s="3"/>
      <c r="O70" s="3"/>
    </row>
    <row r="71" spans="1:15" ht="15.75" thickBot="1" x14ac:dyDescent="0.3">
      <c r="A71" s="5"/>
      <c r="B71" s="18" t="s">
        <v>33</v>
      </c>
      <c r="C71" s="34">
        <f t="shared" si="5"/>
        <v>0</v>
      </c>
      <c r="D71" s="19">
        <f t="shared" si="6"/>
        <v>0</v>
      </c>
      <c r="E71" s="19">
        <f t="shared" si="7"/>
        <v>0</v>
      </c>
      <c r="F71" s="19">
        <f t="shared" si="8"/>
        <v>0</v>
      </c>
      <c r="G71" s="67">
        <v>0</v>
      </c>
      <c r="H71" s="67"/>
      <c r="I71" s="48"/>
      <c r="J71" s="11">
        <v>0</v>
      </c>
      <c r="K71" s="12">
        <v>0</v>
      </c>
      <c r="L71" s="12">
        <v>0</v>
      </c>
      <c r="M71" s="13">
        <v>0</v>
      </c>
      <c r="N71" s="4"/>
      <c r="O71" s="3"/>
    </row>
    <row r="72" spans="1:15" ht="15.75" thickBot="1" x14ac:dyDescent="0.3">
      <c r="A72" s="5"/>
      <c r="B72" s="18" t="s">
        <v>34</v>
      </c>
      <c r="C72" s="34">
        <f t="shared" si="5"/>
        <v>0</v>
      </c>
      <c r="D72" s="19">
        <f t="shared" si="6"/>
        <v>0</v>
      </c>
      <c r="E72" s="19">
        <f t="shared" si="7"/>
        <v>0</v>
      </c>
      <c r="F72" s="19">
        <f t="shared" si="8"/>
        <v>0</v>
      </c>
      <c r="G72" s="67">
        <v>0</v>
      </c>
      <c r="H72" s="67"/>
      <c r="I72" s="48"/>
      <c r="J72" s="11">
        <v>0</v>
      </c>
      <c r="K72" s="12">
        <v>0</v>
      </c>
      <c r="L72" s="12">
        <v>0</v>
      </c>
      <c r="M72" s="13">
        <v>0</v>
      </c>
      <c r="N72" s="4"/>
      <c r="O72" s="3"/>
    </row>
    <row r="73" spans="1:15" ht="15.75" thickBot="1" x14ac:dyDescent="0.3">
      <c r="A73" s="5"/>
      <c r="B73" s="18" t="s">
        <v>35</v>
      </c>
      <c r="C73" s="34">
        <f t="shared" si="5"/>
        <v>0</v>
      </c>
      <c r="D73" s="19">
        <f t="shared" si="6"/>
        <v>0</v>
      </c>
      <c r="E73" s="19">
        <f t="shared" si="7"/>
        <v>0</v>
      </c>
      <c r="F73" s="19">
        <f t="shared" si="8"/>
        <v>0</v>
      </c>
      <c r="G73" s="67">
        <v>0</v>
      </c>
      <c r="H73" s="67"/>
      <c r="I73" s="48"/>
      <c r="J73" s="11">
        <v>0</v>
      </c>
      <c r="K73" s="12">
        <v>0</v>
      </c>
      <c r="L73" s="12">
        <v>0</v>
      </c>
      <c r="M73" s="13">
        <v>0</v>
      </c>
      <c r="N73" s="4"/>
      <c r="O73" s="3"/>
    </row>
    <row r="74" spans="1:15" ht="15.75" thickBot="1" x14ac:dyDescent="0.3">
      <c r="A74" s="5"/>
      <c r="B74" s="18" t="s">
        <v>36</v>
      </c>
      <c r="C74" s="34">
        <f t="shared" si="5"/>
        <v>0</v>
      </c>
      <c r="D74" s="19">
        <f t="shared" si="6"/>
        <v>0</v>
      </c>
      <c r="E74" s="19">
        <f t="shared" si="7"/>
        <v>0</v>
      </c>
      <c r="F74" s="19">
        <f t="shared" si="8"/>
        <v>0</v>
      </c>
      <c r="G74" s="67">
        <v>0</v>
      </c>
      <c r="H74" s="67"/>
      <c r="I74" s="48"/>
      <c r="J74" s="11">
        <v>0</v>
      </c>
      <c r="K74" s="12">
        <v>0</v>
      </c>
      <c r="L74" s="12">
        <v>0</v>
      </c>
      <c r="M74" s="13">
        <v>0</v>
      </c>
      <c r="N74" s="4"/>
      <c r="O74" s="3"/>
    </row>
    <row r="75" spans="1:15" ht="15.75" thickBot="1" x14ac:dyDescent="0.3">
      <c r="A75" s="5"/>
      <c r="B75" s="18" t="s">
        <v>37</v>
      </c>
      <c r="C75" s="34">
        <f t="shared" si="5"/>
        <v>0</v>
      </c>
      <c r="D75" s="19">
        <f t="shared" si="6"/>
        <v>0</v>
      </c>
      <c r="E75" s="19">
        <f t="shared" si="7"/>
        <v>0</v>
      </c>
      <c r="F75" s="19">
        <f t="shared" si="8"/>
        <v>0</v>
      </c>
      <c r="G75" s="67">
        <v>0</v>
      </c>
      <c r="H75" s="67"/>
      <c r="I75" s="48"/>
      <c r="J75" s="11">
        <v>216</v>
      </c>
      <c r="K75" s="12">
        <v>66</v>
      </c>
      <c r="L75" s="12">
        <v>10</v>
      </c>
      <c r="M75" s="13">
        <v>1</v>
      </c>
      <c r="N75" s="4"/>
      <c r="O75" s="3"/>
    </row>
    <row r="76" spans="1:15" ht="15.75" thickBot="1" x14ac:dyDescent="0.3">
      <c r="A76" s="5"/>
      <c r="B76" s="18" t="s">
        <v>38</v>
      </c>
      <c r="C76" s="34">
        <f t="shared" si="5"/>
        <v>0</v>
      </c>
      <c r="D76" s="19">
        <f t="shared" si="6"/>
        <v>0</v>
      </c>
      <c r="E76" s="19">
        <f t="shared" si="7"/>
        <v>0</v>
      </c>
      <c r="F76" s="19">
        <f t="shared" si="8"/>
        <v>0</v>
      </c>
      <c r="G76" s="67">
        <v>0</v>
      </c>
      <c r="H76" s="67"/>
      <c r="I76" s="48"/>
      <c r="J76" s="11">
        <v>286</v>
      </c>
      <c r="K76" s="12">
        <v>91</v>
      </c>
      <c r="L76" s="12">
        <v>15</v>
      </c>
      <c r="M76" s="13">
        <v>2</v>
      </c>
      <c r="N76" s="4"/>
      <c r="O76" s="3"/>
    </row>
    <row r="77" spans="1:15" ht="15.75" thickBot="1" x14ac:dyDescent="0.3">
      <c r="A77" s="5"/>
      <c r="B77" s="20" t="s">
        <v>40</v>
      </c>
      <c r="C77" s="35">
        <f t="shared" si="5"/>
        <v>0</v>
      </c>
      <c r="D77" s="21">
        <f t="shared" si="6"/>
        <v>0</v>
      </c>
      <c r="E77" s="21">
        <f t="shared" si="7"/>
        <v>0</v>
      </c>
      <c r="F77" s="21">
        <f t="shared" si="8"/>
        <v>0</v>
      </c>
      <c r="G77" s="66">
        <v>0</v>
      </c>
      <c r="H77" s="66"/>
      <c r="I77" s="49"/>
      <c r="J77" s="11">
        <v>0</v>
      </c>
      <c r="K77" s="12">
        <v>0</v>
      </c>
      <c r="L77" s="12">
        <v>0</v>
      </c>
      <c r="M77" s="13">
        <v>0</v>
      </c>
      <c r="N77" s="4"/>
      <c r="O77" s="3"/>
    </row>
    <row r="78" spans="1:15" ht="15.75" thickBot="1" x14ac:dyDescent="0.3">
      <c r="A78" s="5"/>
      <c r="B78" s="20" t="s">
        <v>41</v>
      </c>
      <c r="C78" s="35">
        <f t="shared" si="5"/>
        <v>0</v>
      </c>
      <c r="D78" s="21">
        <f t="shared" si="6"/>
        <v>0</v>
      </c>
      <c r="E78" s="21">
        <f t="shared" si="7"/>
        <v>0</v>
      </c>
      <c r="F78" s="21">
        <f t="shared" si="8"/>
        <v>0</v>
      </c>
      <c r="G78" s="66">
        <v>0</v>
      </c>
      <c r="H78" s="66"/>
      <c r="I78" s="49"/>
      <c r="J78" s="11">
        <v>0</v>
      </c>
      <c r="K78" s="12">
        <v>0</v>
      </c>
      <c r="L78" s="12">
        <v>0</v>
      </c>
      <c r="M78" s="13">
        <v>0</v>
      </c>
      <c r="N78" s="4"/>
      <c r="O78" s="3"/>
    </row>
    <row r="79" spans="1:15" ht="15.75" thickBot="1" x14ac:dyDescent="0.3">
      <c r="A79" s="5"/>
      <c r="B79" s="20" t="s">
        <v>42</v>
      </c>
      <c r="C79" s="35">
        <f t="shared" si="5"/>
        <v>0</v>
      </c>
      <c r="D79" s="21">
        <f t="shared" si="6"/>
        <v>0</v>
      </c>
      <c r="E79" s="21">
        <f t="shared" si="7"/>
        <v>0</v>
      </c>
      <c r="F79" s="21">
        <f t="shared" si="8"/>
        <v>0</v>
      </c>
      <c r="G79" s="66">
        <v>0</v>
      </c>
      <c r="H79" s="66"/>
      <c r="I79" s="49"/>
      <c r="J79" s="11">
        <v>0</v>
      </c>
      <c r="K79" s="12">
        <v>0</v>
      </c>
      <c r="L79" s="12">
        <v>0</v>
      </c>
      <c r="M79" s="13">
        <v>0</v>
      </c>
      <c r="N79" s="4"/>
      <c r="O79" s="3"/>
    </row>
    <row r="80" spans="1:15" ht="15.75" thickBot="1" x14ac:dyDescent="0.3">
      <c r="A80" s="5"/>
      <c r="B80" s="20" t="s">
        <v>43</v>
      </c>
      <c r="C80" s="35">
        <f t="shared" si="5"/>
        <v>0</v>
      </c>
      <c r="D80" s="21">
        <f t="shared" si="6"/>
        <v>0</v>
      </c>
      <c r="E80" s="21">
        <f t="shared" si="7"/>
        <v>0</v>
      </c>
      <c r="F80" s="21">
        <f t="shared" si="8"/>
        <v>0</v>
      </c>
      <c r="G80" s="66">
        <v>0</v>
      </c>
      <c r="H80" s="66"/>
      <c r="I80" s="49"/>
      <c r="J80" s="11">
        <v>0</v>
      </c>
      <c r="K80" s="12">
        <v>0</v>
      </c>
      <c r="L80" s="12">
        <v>0</v>
      </c>
      <c r="M80" s="13">
        <v>0</v>
      </c>
      <c r="N80" s="4"/>
      <c r="O80" s="3"/>
    </row>
    <row r="81" spans="1:15" ht="15.75" thickBot="1" x14ac:dyDescent="0.3">
      <c r="A81" s="5"/>
      <c r="B81" s="20" t="s">
        <v>44</v>
      </c>
      <c r="C81" s="35">
        <f t="shared" si="5"/>
        <v>0</v>
      </c>
      <c r="D81" s="21">
        <f t="shared" si="6"/>
        <v>0</v>
      </c>
      <c r="E81" s="21">
        <f t="shared" si="7"/>
        <v>0</v>
      </c>
      <c r="F81" s="21">
        <f t="shared" si="8"/>
        <v>0</v>
      </c>
      <c r="G81" s="66">
        <v>0</v>
      </c>
      <c r="H81" s="66"/>
      <c r="I81" s="49"/>
      <c r="J81" s="11">
        <v>0</v>
      </c>
      <c r="K81" s="12">
        <v>0</v>
      </c>
      <c r="L81" s="12">
        <v>0</v>
      </c>
      <c r="M81" s="13">
        <v>0</v>
      </c>
      <c r="N81" s="3"/>
      <c r="O81" s="3"/>
    </row>
    <row r="82" spans="1:15" ht="15.75" thickBot="1" x14ac:dyDescent="0.3">
      <c r="A82" s="5"/>
      <c r="B82" s="20" t="s">
        <v>45</v>
      </c>
      <c r="C82" s="35">
        <f t="shared" si="5"/>
        <v>0</v>
      </c>
      <c r="D82" s="21">
        <f t="shared" si="6"/>
        <v>0</v>
      </c>
      <c r="E82" s="21">
        <f t="shared" si="7"/>
        <v>0</v>
      </c>
      <c r="F82" s="21">
        <f t="shared" si="8"/>
        <v>0</v>
      </c>
      <c r="G82" s="66">
        <v>0</v>
      </c>
      <c r="H82" s="66"/>
      <c r="I82" s="49"/>
      <c r="J82" s="11">
        <v>0</v>
      </c>
      <c r="K82" s="12">
        <v>0</v>
      </c>
      <c r="L82" s="12">
        <v>0</v>
      </c>
      <c r="M82" s="13">
        <v>0</v>
      </c>
      <c r="N82" s="3"/>
      <c r="O82" s="3"/>
    </row>
    <row r="83" spans="1:15" ht="15.75" thickBot="1" x14ac:dyDescent="0.3">
      <c r="A83" s="5"/>
      <c r="B83" s="20" t="s">
        <v>46</v>
      </c>
      <c r="C83" s="35">
        <f t="shared" si="5"/>
        <v>0</v>
      </c>
      <c r="D83" s="21">
        <f t="shared" si="6"/>
        <v>0</v>
      </c>
      <c r="E83" s="21">
        <f t="shared" si="7"/>
        <v>0</v>
      </c>
      <c r="F83" s="21">
        <f t="shared" si="8"/>
        <v>0</v>
      </c>
      <c r="G83" s="66">
        <v>0</v>
      </c>
      <c r="H83" s="66"/>
      <c r="I83" s="49"/>
      <c r="J83" s="11">
        <v>0</v>
      </c>
      <c r="K83" s="12">
        <v>0</v>
      </c>
      <c r="L83" s="12">
        <v>0</v>
      </c>
      <c r="M83" s="13">
        <v>0</v>
      </c>
      <c r="N83" s="3"/>
      <c r="O83" s="3"/>
    </row>
    <row r="84" spans="1:15" ht="15.75" thickBot="1" x14ac:dyDescent="0.3">
      <c r="A84" s="5"/>
      <c r="B84" s="20" t="s">
        <v>47</v>
      </c>
      <c r="C84" s="35">
        <f t="shared" si="5"/>
        <v>0</v>
      </c>
      <c r="D84" s="21">
        <f t="shared" si="6"/>
        <v>0</v>
      </c>
      <c r="E84" s="21">
        <f t="shared" si="7"/>
        <v>0</v>
      </c>
      <c r="F84" s="21">
        <f t="shared" si="8"/>
        <v>0</v>
      </c>
      <c r="G84" s="66">
        <v>0</v>
      </c>
      <c r="H84" s="66"/>
      <c r="I84" s="49"/>
      <c r="J84" s="11">
        <v>0</v>
      </c>
      <c r="K84" s="12">
        <v>0</v>
      </c>
      <c r="L84" s="12">
        <v>0</v>
      </c>
      <c r="M84" s="13">
        <v>0</v>
      </c>
      <c r="N84" s="3"/>
      <c r="O84" s="3"/>
    </row>
    <row r="85" spans="1:15" ht="15.75" thickBot="1" x14ac:dyDescent="0.3">
      <c r="A85" s="5"/>
      <c r="B85" s="36" t="s">
        <v>48</v>
      </c>
      <c r="C85" s="37">
        <f t="shared" si="5"/>
        <v>0</v>
      </c>
      <c r="D85" s="38">
        <f t="shared" si="6"/>
        <v>0</v>
      </c>
      <c r="E85" s="38">
        <f t="shared" si="7"/>
        <v>0</v>
      </c>
      <c r="F85" s="38">
        <f t="shared" si="8"/>
        <v>0</v>
      </c>
      <c r="G85" s="71">
        <v>0</v>
      </c>
      <c r="H85" s="71"/>
      <c r="I85" s="49"/>
      <c r="J85" s="11">
        <v>0</v>
      </c>
      <c r="K85" s="12">
        <v>0</v>
      </c>
      <c r="L85" s="12">
        <v>0</v>
      </c>
      <c r="M85" s="13">
        <v>0</v>
      </c>
      <c r="N85" s="3"/>
      <c r="O85" s="3"/>
    </row>
    <row r="86" spans="1:15" ht="15.75" thickBot="1" x14ac:dyDescent="0.3">
      <c r="A86" s="5"/>
      <c r="B86" s="39" t="s">
        <v>50</v>
      </c>
      <c r="C86" s="40">
        <f>SUMPRODUCT(C50:C85)</f>
        <v>0</v>
      </c>
      <c r="D86" s="41">
        <f t="shared" ref="D86:F86" si="9">SUMPRODUCT(D50:D85)</f>
        <v>0</v>
      </c>
      <c r="E86" s="42">
        <f t="shared" si="9"/>
        <v>0</v>
      </c>
      <c r="F86" s="43">
        <f t="shared" si="9"/>
        <v>0</v>
      </c>
      <c r="G86" s="69">
        <f>SUMPRODUCT(G50:H85)</f>
        <v>0</v>
      </c>
      <c r="H86" s="70"/>
      <c r="I86" s="44"/>
      <c r="J86" s="3"/>
      <c r="K86" s="3"/>
      <c r="L86" s="3"/>
      <c r="M86" s="4"/>
      <c r="N86" s="3"/>
      <c r="O86" s="3"/>
    </row>
    <row r="87" spans="1:15" x14ac:dyDescent="0.25">
      <c r="A87" s="1"/>
      <c r="B87" s="2"/>
      <c r="C87" s="2"/>
      <c r="D87" s="3"/>
      <c r="E87" s="2"/>
      <c r="F87" s="2"/>
      <c r="G87" s="2"/>
      <c r="H87" s="2"/>
      <c r="I87" s="2"/>
      <c r="J87" s="3"/>
      <c r="K87" s="3"/>
      <c r="L87" s="3"/>
      <c r="M87" s="4"/>
      <c r="N87" s="3"/>
      <c r="O87" s="3"/>
    </row>
    <row r="88" spans="1:15" x14ac:dyDescent="0.25">
      <c r="A88" s="1"/>
      <c r="B88" s="2"/>
      <c r="C88" s="2"/>
      <c r="D88" s="3"/>
      <c r="E88" s="2"/>
      <c r="F88" s="2"/>
      <c r="G88" s="2"/>
      <c r="H88" s="2"/>
      <c r="I88" s="2"/>
      <c r="J88" s="3"/>
      <c r="K88" s="3"/>
      <c r="L88" s="3"/>
      <c r="M88" s="4"/>
      <c r="N88" s="3"/>
      <c r="O88" s="3"/>
    </row>
    <row r="102" spans="2:5" x14ac:dyDescent="0.25">
      <c r="B102">
        <v>1</v>
      </c>
      <c r="C102" s="55">
        <v>1.87</v>
      </c>
      <c r="D102" s="50">
        <v>5.7870370370370366E-5</v>
      </c>
      <c r="E102" s="53"/>
    </row>
  </sheetData>
  <mergeCells count="81">
    <mergeCell ref="G86:H86"/>
    <mergeCell ref="G83:H83"/>
    <mergeCell ref="G84:H84"/>
    <mergeCell ref="G85:H85"/>
    <mergeCell ref="G45:H45"/>
    <mergeCell ref="G82:H82"/>
    <mergeCell ref="G64:H64"/>
    <mergeCell ref="G65:H65"/>
    <mergeCell ref="G66:H66"/>
    <mergeCell ref="G67:H67"/>
    <mergeCell ref="G58:H58"/>
    <mergeCell ref="G59:H59"/>
    <mergeCell ref="G60:H60"/>
    <mergeCell ref="G61:H61"/>
    <mergeCell ref="G62:H62"/>
    <mergeCell ref="G53:H53"/>
    <mergeCell ref="D47:F47"/>
    <mergeCell ref="G78:H78"/>
    <mergeCell ref="G79:H79"/>
    <mergeCell ref="G80:H80"/>
    <mergeCell ref="G81:H81"/>
    <mergeCell ref="G73:H73"/>
    <mergeCell ref="G74:H74"/>
    <mergeCell ref="G75:H75"/>
    <mergeCell ref="G76:H76"/>
    <mergeCell ref="G77:H77"/>
    <mergeCell ref="G68:H68"/>
    <mergeCell ref="G69:H69"/>
    <mergeCell ref="G70:H70"/>
    <mergeCell ref="G71:H71"/>
    <mergeCell ref="G72:H72"/>
    <mergeCell ref="G63:H63"/>
    <mergeCell ref="G54:H54"/>
    <mergeCell ref="G55:H55"/>
    <mergeCell ref="G56:H56"/>
    <mergeCell ref="G57:H57"/>
    <mergeCell ref="G49:H49"/>
    <mergeCell ref="G50:H50"/>
    <mergeCell ref="G51:H51"/>
    <mergeCell ref="G52:H52"/>
    <mergeCell ref="G44:H44"/>
    <mergeCell ref="G36:H36"/>
    <mergeCell ref="G37:H37"/>
    <mergeCell ref="G38:H38"/>
    <mergeCell ref="G39:H39"/>
    <mergeCell ref="G40:H40"/>
    <mergeCell ref="G34:H34"/>
    <mergeCell ref="G35:H35"/>
    <mergeCell ref="G41:H41"/>
    <mergeCell ref="G42:H42"/>
    <mergeCell ref="G43:H43"/>
    <mergeCell ref="G29:H29"/>
    <mergeCell ref="G30:H30"/>
    <mergeCell ref="G31:H31"/>
    <mergeCell ref="G32:H32"/>
    <mergeCell ref="G33:H33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4:H14"/>
    <mergeCell ref="G15:H15"/>
    <mergeCell ref="G16:H16"/>
    <mergeCell ref="G17:H17"/>
    <mergeCell ref="G18:H18"/>
    <mergeCell ref="G9:H9"/>
    <mergeCell ref="G10:H10"/>
    <mergeCell ref="G11:H11"/>
    <mergeCell ref="G12:H12"/>
    <mergeCell ref="G13:H13"/>
    <mergeCell ref="G4:H4"/>
    <mergeCell ref="G5:H5"/>
    <mergeCell ref="G6:H6"/>
    <mergeCell ref="G7:H7"/>
    <mergeCell ref="G8:H8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</dc:creator>
  <cp:lastModifiedBy>Anthony</cp:lastModifiedBy>
  <cp:lastPrinted>2019-04-28T18:52:08Z</cp:lastPrinted>
  <dcterms:created xsi:type="dcterms:W3CDTF">2018-05-09T15:51:41Z</dcterms:created>
  <dcterms:modified xsi:type="dcterms:W3CDTF">2019-05-04T02:14:32Z</dcterms:modified>
</cp:coreProperties>
</file>