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45" windowWidth="19875" windowHeight="7725"/>
  </bookViews>
  <sheets>
    <sheet name="02-2019" sheetId="1" r:id="rId1"/>
  </sheets>
  <calcPr calcId="145621"/>
</workbook>
</file>

<file path=xl/calcChain.xml><?xml version="1.0" encoding="utf-8"?>
<calcChain xmlns="http://schemas.openxmlformats.org/spreadsheetml/2006/main">
  <c r="BD111" i="1" l="1"/>
  <c r="BC111" i="1"/>
  <c r="BB111" i="1"/>
  <c r="BA111" i="1"/>
  <c r="AZ111" i="1"/>
  <c r="AY111" i="1"/>
  <c r="AX111" i="1"/>
  <c r="AW111" i="1"/>
  <c r="AV111" i="1"/>
  <c r="AU111" i="1"/>
  <c r="AT111" i="1"/>
  <c r="AS111" i="1"/>
  <c r="AR111" i="1"/>
  <c r="AQ111" i="1"/>
  <c r="AP111" i="1"/>
  <c r="AO111" i="1"/>
  <c r="AN111" i="1"/>
  <c r="AM111" i="1"/>
  <c r="AL111" i="1"/>
  <c r="AK111" i="1"/>
  <c r="AJ111" i="1"/>
  <c r="AI111" i="1"/>
  <c r="AH111" i="1"/>
  <c r="AG111" i="1"/>
  <c r="AF111" i="1"/>
  <c r="AE111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D102" i="1"/>
  <c r="BB102" i="1"/>
  <c r="AZ102" i="1"/>
  <c r="AX102" i="1"/>
  <c r="AV102" i="1"/>
  <c r="AT102" i="1"/>
  <c r="AR102" i="1"/>
  <c r="AP102" i="1"/>
  <c r="AN102" i="1"/>
  <c r="AL102" i="1"/>
  <c r="AJ102" i="1"/>
  <c r="AH102" i="1"/>
  <c r="AF102" i="1"/>
  <c r="AD102" i="1"/>
  <c r="AB102" i="1"/>
  <c r="Z102" i="1"/>
  <c r="X102" i="1"/>
  <c r="V102" i="1"/>
  <c r="T102" i="1"/>
  <c r="R102" i="1"/>
  <c r="P102" i="1"/>
  <c r="N102" i="1"/>
  <c r="L102" i="1"/>
  <c r="J102" i="1"/>
  <c r="H102" i="1"/>
  <c r="F102" i="1"/>
  <c r="D102" i="1"/>
  <c r="BD101" i="1"/>
  <c r="BC101" i="1"/>
  <c r="BB101" i="1"/>
  <c r="BA101" i="1"/>
  <c r="AZ101" i="1"/>
  <c r="AY101" i="1"/>
  <c r="AX101" i="1"/>
  <c r="AW101" i="1"/>
  <c r="AV101" i="1"/>
  <c r="AU101" i="1"/>
  <c r="AT101" i="1"/>
  <c r="AS101" i="1"/>
  <c r="AR101" i="1"/>
  <c r="AQ101" i="1"/>
  <c r="AP101" i="1"/>
  <c r="AO101" i="1"/>
  <c r="AN101" i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D100" i="1"/>
  <c r="BC100" i="1"/>
  <c r="BB100" i="1"/>
  <c r="BA100" i="1"/>
  <c r="AZ100" i="1"/>
  <c r="AY100" i="1"/>
  <c r="AX100" i="1"/>
  <c r="AW100" i="1"/>
  <c r="AV100" i="1"/>
  <c r="AU100" i="1"/>
  <c r="AT100" i="1"/>
  <c r="AS100" i="1"/>
  <c r="AR100" i="1"/>
  <c r="AQ100" i="1"/>
  <c r="AP100" i="1"/>
  <c r="AO100" i="1"/>
  <c r="AN100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D99" i="1"/>
  <c r="BC99" i="1"/>
  <c r="BB99" i="1"/>
  <c r="BA99" i="1"/>
  <c r="AZ99" i="1"/>
  <c r="AY99" i="1"/>
  <c r="AX99" i="1"/>
  <c r="AW99" i="1"/>
  <c r="AV99" i="1"/>
  <c r="AU99" i="1"/>
  <c r="AT99" i="1"/>
  <c r="AS99" i="1"/>
  <c r="AR99" i="1"/>
  <c r="AQ99" i="1"/>
  <c r="AP99" i="1"/>
  <c r="AO99" i="1"/>
  <c r="AN99" i="1"/>
  <c r="AM99" i="1"/>
  <c r="AL99" i="1"/>
  <c r="AK99" i="1"/>
  <c r="AJ99" i="1"/>
  <c r="AI99" i="1"/>
  <c r="AH99" i="1"/>
  <c r="AG99" i="1"/>
  <c r="AF99" i="1"/>
  <c r="AE99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D96" i="1"/>
  <c r="BB96" i="1"/>
  <c r="AZ96" i="1"/>
  <c r="AX96" i="1"/>
  <c r="AV96" i="1"/>
  <c r="AT96" i="1"/>
  <c r="AR96" i="1"/>
  <c r="AP96" i="1"/>
  <c r="AN96" i="1"/>
  <c r="AL96" i="1"/>
  <c r="AJ96" i="1"/>
  <c r="AH96" i="1"/>
  <c r="AF96" i="1"/>
  <c r="AD96" i="1"/>
  <c r="AB96" i="1"/>
  <c r="Z96" i="1"/>
  <c r="X96" i="1"/>
  <c r="V96" i="1"/>
  <c r="T96" i="1"/>
  <c r="R96" i="1"/>
  <c r="P96" i="1"/>
  <c r="N96" i="1"/>
  <c r="L96" i="1"/>
  <c r="J96" i="1"/>
  <c r="H96" i="1"/>
  <c r="F96" i="1"/>
  <c r="D96" i="1"/>
  <c r="BD95" i="1"/>
  <c r="BB95" i="1"/>
  <c r="AZ95" i="1"/>
  <c r="AX95" i="1"/>
  <c r="AV95" i="1"/>
  <c r="AT95" i="1"/>
  <c r="AR95" i="1"/>
  <c r="AP95" i="1"/>
  <c r="AN95" i="1"/>
  <c r="AL95" i="1"/>
  <c r="AJ95" i="1"/>
  <c r="AH95" i="1"/>
  <c r="AF95" i="1"/>
  <c r="AD95" i="1"/>
  <c r="AB95" i="1"/>
  <c r="Z95" i="1"/>
  <c r="X95" i="1"/>
  <c r="V95" i="1"/>
  <c r="T95" i="1"/>
  <c r="R95" i="1"/>
  <c r="P95" i="1"/>
  <c r="N95" i="1"/>
  <c r="L95" i="1"/>
  <c r="J95" i="1"/>
  <c r="H95" i="1"/>
  <c r="F95" i="1"/>
  <c r="D95" i="1"/>
  <c r="BD94" i="1"/>
  <c r="BD112" i="1" s="1"/>
  <c r="BB94" i="1"/>
  <c r="BB112" i="1" s="1"/>
  <c r="AZ94" i="1"/>
  <c r="AZ112" i="1" s="1"/>
  <c r="AX94" i="1"/>
  <c r="AX112" i="1" s="1"/>
  <c r="AV94" i="1"/>
  <c r="AV112" i="1" s="1"/>
  <c r="AT94" i="1"/>
  <c r="AT112" i="1" s="1"/>
  <c r="AR94" i="1"/>
  <c r="AR112" i="1" s="1"/>
  <c r="AP94" i="1"/>
  <c r="AP112" i="1" s="1"/>
  <c r="AN94" i="1"/>
  <c r="AN112" i="1" s="1"/>
  <c r="AL94" i="1"/>
  <c r="AL112" i="1" s="1"/>
  <c r="AJ94" i="1"/>
  <c r="AJ112" i="1" s="1"/>
  <c r="AH94" i="1"/>
  <c r="AH112" i="1" s="1"/>
  <c r="AF94" i="1"/>
  <c r="AF112" i="1" s="1"/>
  <c r="AD94" i="1"/>
  <c r="AD112" i="1" s="1"/>
  <c r="AB94" i="1"/>
  <c r="AB112" i="1" s="1"/>
  <c r="Z94" i="1"/>
  <c r="Z112" i="1" s="1"/>
  <c r="X94" i="1"/>
  <c r="X112" i="1" s="1"/>
  <c r="V94" i="1"/>
  <c r="V112" i="1" s="1"/>
  <c r="T94" i="1"/>
  <c r="T112" i="1" s="1"/>
  <c r="R94" i="1"/>
  <c r="R112" i="1" s="1"/>
  <c r="P94" i="1"/>
  <c r="P112" i="1" s="1"/>
  <c r="N94" i="1"/>
  <c r="N112" i="1" s="1"/>
  <c r="L94" i="1"/>
  <c r="L112" i="1" s="1"/>
  <c r="J94" i="1"/>
  <c r="J112" i="1" s="1"/>
  <c r="H94" i="1"/>
  <c r="H112" i="1" s="1"/>
  <c r="F94" i="1"/>
  <c r="F112" i="1" s="1"/>
  <c r="D94" i="1"/>
  <c r="D112" i="1" s="1"/>
  <c r="BD92" i="1"/>
  <c r="BB92" i="1"/>
  <c r="AZ92" i="1"/>
  <c r="AX92" i="1"/>
  <c r="AV92" i="1"/>
  <c r="AT92" i="1"/>
  <c r="AR92" i="1"/>
  <c r="AP92" i="1"/>
  <c r="AN92" i="1"/>
  <c r="AL92" i="1"/>
  <c r="AJ92" i="1"/>
  <c r="AH92" i="1"/>
  <c r="AF92" i="1"/>
  <c r="AD92" i="1"/>
  <c r="AB92" i="1"/>
  <c r="Z92" i="1"/>
  <c r="X92" i="1"/>
  <c r="V92" i="1"/>
  <c r="T92" i="1"/>
  <c r="R92" i="1"/>
  <c r="P92" i="1"/>
  <c r="N92" i="1"/>
  <c r="L92" i="1"/>
  <c r="J92" i="1"/>
  <c r="H92" i="1"/>
  <c r="F92" i="1"/>
  <c r="D92" i="1"/>
  <c r="BD91" i="1"/>
  <c r="BB91" i="1"/>
  <c r="AZ91" i="1"/>
  <c r="AX91" i="1"/>
  <c r="AV91" i="1"/>
  <c r="AT91" i="1"/>
  <c r="AR91" i="1"/>
  <c r="AP91" i="1"/>
  <c r="AN91" i="1"/>
  <c r="AL91" i="1"/>
  <c r="AJ91" i="1"/>
  <c r="AH91" i="1"/>
  <c r="AF91" i="1"/>
  <c r="AD91" i="1"/>
  <c r="AB91" i="1"/>
  <c r="Z91" i="1"/>
  <c r="X91" i="1"/>
  <c r="V91" i="1"/>
  <c r="T91" i="1"/>
  <c r="R91" i="1"/>
  <c r="P91" i="1"/>
  <c r="N91" i="1"/>
  <c r="L91" i="1"/>
  <c r="J91" i="1"/>
  <c r="H91" i="1"/>
  <c r="F91" i="1"/>
  <c r="D91" i="1"/>
  <c r="BD90" i="1"/>
  <c r="BB90" i="1"/>
  <c r="AZ90" i="1"/>
  <c r="AX90" i="1"/>
  <c r="AV90" i="1"/>
  <c r="AT90" i="1"/>
  <c r="AR90" i="1"/>
  <c r="AP90" i="1"/>
  <c r="AN90" i="1"/>
  <c r="AL90" i="1"/>
  <c r="AJ90" i="1"/>
  <c r="AH90" i="1"/>
  <c r="AF90" i="1"/>
  <c r="AD90" i="1"/>
  <c r="AB90" i="1"/>
  <c r="Z90" i="1"/>
  <c r="X90" i="1"/>
  <c r="V90" i="1"/>
  <c r="T90" i="1"/>
  <c r="R90" i="1"/>
  <c r="P90" i="1"/>
  <c r="N90" i="1"/>
  <c r="L90" i="1"/>
  <c r="J90" i="1"/>
  <c r="H90" i="1"/>
  <c r="F90" i="1"/>
  <c r="D90" i="1"/>
  <c r="BD89" i="1"/>
  <c r="BC89" i="1"/>
  <c r="BB89" i="1"/>
  <c r="BA89" i="1"/>
  <c r="AZ89" i="1"/>
  <c r="AY89" i="1"/>
  <c r="AX89" i="1"/>
  <c r="AW89" i="1"/>
  <c r="AV89" i="1"/>
  <c r="AU89" i="1"/>
  <c r="AT89" i="1"/>
  <c r="AS89" i="1"/>
  <c r="AR89" i="1"/>
  <c r="AQ89" i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D88" i="1"/>
  <c r="BC88" i="1"/>
  <c r="BB88" i="1"/>
  <c r="BA88" i="1"/>
  <c r="AZ88" i="1"/>
  <c r="AY88" i="1"/>
  <c r="AX88" i="1"/>
  <c r="AW88" i="1"/>
  <c r="AV88" i="1"/>
  <c r="AU88" i="1"/>
  <c r="AT88" i="1"/>
  <c r="AS88" i="1"/>
  <c r="AR88" i="1"/>
  <c r="AQ88" i="1"/>
  <c r="AP88" i="1"/>
  <c r="AO88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C86" i="1"/>
  <c r="BA86" i="1"/>
  <c r="AY86" i="1"/>
  <c r="AW86" i="1"/>
  <c r="AU86" i="1"/>
  <c r="AS86" i="1"/>
  <c r="AQ86" i="1"/>
  <c r="AO86" i="1"/>
  <c r="AM86" i="1"/>
  <c r="AK86" i="1"/>
  <c r="AI86" i="1"/>
  <c r="AG86" i="1"/>
  <c r="AE86" i="1"/>
  <c r="AC86" i="1"/>
  <c r="AA86" i="1"/>
  <c r="Y86" i="1"/>
  <c r="W86" i="1"/>
  <c r="U86" i="1"/>
  <c r="S86" i="1"/>
  <c r="Q86" i="1"/>
  <c r="O86" i="1"/>
  <c r="M86" i="1"/>
  <c r="K86" i="1"/>
  <c r="I86" i="1"/>
  <c r="G86" i="1"/>
  <c r="E86" i="1"/>
  <c r="C86" i="1"/>
</calcChain>
</file>

<file path=xl/sharedStrings.xml><?xml version="1.0" encoding="utf-8"?>
<sst xmlns="http://schemas.openxmlformats.org/spreadsheetml/2006/main" count="3359" uniqueCount="185">
  <si>
    <t>Récapitulatif de paie détaillé - Février 2019</t>
  </si>
  <si>
    <t>SALARIE N° 001</t>
  </si>
  <si>
    <t>SALARIE N° 002</t>
  </si>
  <si>
    <t>SALARIE N° 003</t>
  </si>
  <si>
    <t>SALARIE N° 004</t>
  </si>
  <si>
    <t>SALARIE N° 005</t>
  </si>
  <si>
    <t>SALARIE N° 006</t>
  </si>
  <si>
    <t>SALARIE N° 007</t>
  </si>
  <si>
    <t>SALARIE N° 008</t>
  </si>
  <si>
    <t>SALARIE N° 009</t>
  </si>
  <si>
    <t>SALARIE N° 010</t>
  </si>
  <si>
    <t>SALARIE N° 011</t>
  </si>
  <si>
    <t>SALARIE N° 012</t>
  </si>
  <si>
    <t>SALARIE N° 013</t>
  </si>
  <si>
    <t>SALARIE N° 014</t>
  </si>
  <si>
    <t>SALARIE N° 015</t>
  </si>
  <si>
    <t>SALARIE N° 016</t>
  </si>
  <si>
    <t>SALARIE N° 017</t>
  </si>
  <si>
    <t>SALARIE N° 018</t>
  </si>
  <si>
    <t>SALARIE N° 019</t>
  </si>
  <si>
    <t>SALARIE N° 020</t>
  </si>
  <si>
    <t>SALARIE N° 021</t>
  </si>
  <si>
    <t>SALARIE N° 022</t>
  </si>
  <si>
    <t>SALARIE N° 023</t>
  </si>
  <si>
    <t>SALARIE N° 024</t>
  </si>
  <si>
    <t>SALARIE N° 025</t>
  </si>
  <si>
    <t>SALARIE N° 026</t>
  </si>
  <si>
    <t>TOTAL</t>
  </si>
  <si>
    <t>Code</t>
  </si>
  <si>
    <t>Libellé</t>
  </si>
  <si>
    <t xml:space="preserve">
Salarial</t>
  </si>
  <si>
    <t xml:space="preserve">
Patronal</t>
  </si>
  <si>
    <t/>
  </si>
  <si>
    <t>Salaire de base</t>
  </si>
  <si>
    <t>Sous-total Salaire de base</t>
  </si>
  <si>
    <t>Maladie non professionnelle (T)</t>
  </si>
  <si>
    <t>Maternité (T)</t>
  </si>
  <si>
    <t xml:space="preserve">  Delta tassage absences</t>
  </si>
  <si>
    <t>Indemnités complémentaires</t>
  </si>
  <si>
    <t>IJSS brutes</t>
  </si>
  <si>
    <t xml:space="preserve">Absence non rémunérée (autorisée) </t>
  </si>
  <si>
    <t>Sous-total Absences</t>
  </si>
  <si>
    <t>Congés payés acquis (j)</t>
  </si>
  <si>
    <t>RTT acquis (j)</t>
  </si>
  <si>
    <t>RTT pris (j)</t>
  </si>
  <si>
    <t>Congés payés pris (j)</t>
  </si>
  <si>
    <t>Congés payés</t>
  </si>
  <si>
    <t>Indemnités de congés payés</t>
  </si>
  <si>
    <t>B08</t>
  </si>
  <si>
    <t>Rappel de salaire 10/18 à 01/19</t>
  </si>
  <si>
    <t>Sous-total Primes</t>
  </si>
  <si>
    <t>Heures normales travaillées</t>
  </si>
  <si>
    <t>Total heures travaillées</t>
  </si>
  <si>
    <t>Salaire Brut</t>
  </si>
  <si>
    <t>Brut AL Avec RS</t>
  </si>
  <si>
    <t xml:space="preserve">  Plafond SS</t>
  </si>
  <si>
    <t xml:space="preserve">  Plafond GMP</t>
  </si>
  <si>
    <t xml:space="preserve">  Tranche A</t>
  </si>
  <si>
    <t xml:space="preserve">  Tranche B</t>
  </si>
  <si>
    <t xml:space="preserve">  Tranche 2</t>
  </si>
  <si>
    <t>SS001</t>
  </si>
  <si>
    <t>Maladie - maternité - invalidité - décès</t>
  </si>
  <si>
    <t>SS002</t>
  </si>
  <si>
    <t>Contribution Solidarité Autonomie</t>
  </si>
  <si>
    <t>SS003</t>
  </si>
  <si>
    <t>Vieillesse déplafonnée</t>
  </si>
  <si>
    <t>SS004</t>
  </si>
  <si>
    <t>Vieillesse plafonnée</t>
  </si>
  <si>
    <t>SS005</t>
  </si>
  <si>
    <t>Allocations familiales</t>
  </si>
  <si>
    <t>SS006</t>
  </si>
  <si>
    <t>Accident du travail</t>
  </si>
  <si>
    <t>SS008</t>
  </si>
  <si>
    <t>FNAL &gt; 19 déplafonné</t>
  </si>
  <si>
    <t>SS009</t>
  </si>
  <si>
    <t>Versement Transport</t>
  </si>
  <si>
    <t>SS010</t>
  </si>
  <si>
    <t>Forfait social sur contributions de prévoyance</t>
  </si>
  <si>
    <t>SS011.4</t>
  </si>
  <si>
    <t>Réduction générale des cotisations patronales</t>
  </si>
  <si>
    <t>SS021</t>
  </si>
  <si>
    <t>CSG déductible</t>
  </si>
  <si>
    <t>SS022</t>
  </si>
  <si>
    <t>CSG non déductible et CRDS</t>
  </si>
  <si>
    <t>SS046</t>
  </si>
  <si>
    <t>Maladie (complément)</t>
  </si>
  <si>
    <t>SS050</t>
  </si>
  <si>
    <t>Contribution au dialogue social</t>
  </si>
  <si>
    <t>CH001</t>
  </si>
  <si>
    <t>Assurance chômage TrA+TrB</t>
  </si>
  <si>
    <t>CH002</t>
  </si>
  <si>
    <t>AGS</t>
  </si>
  <si>
    <t>AA201</t>
  </si>
  <si>
    <t>Retraite TU1</t>
  </si>
  <si>
    <t>AA202</t>
  </si>
  <si>
    <t>Retraite TU2</t>
  </si>
  <si>
    <t>AA211</t>
  </si>
  <si>
    <t>Contribution d'Equilibre Général TU1</t>
  </si>
  <si>
    <t>AA212</t>
  </si>
  <si>
    <t>Contribution d'Equilibre Général TU2</t>
  </si>
  <si>
    <t>AA221</t>
  </si>
  <si>
    <t>Contribution d'Equilibre Technique TU1</t>
  </si>
  <si>
    <t>AA222</t>
  </si>
  <si>
    <t>Contribution d'Equilibre Technique TU2</t>
  </si>
  <si>
    <t>AA311.4</t>
  </si>
  <si>
    <t>Réduct. générale des cotisat. pat. retraite</t>
  </si>
  <si>
    <t>PS289</t>
  </si>
  <si>
    <t>MUTUELLE</t>
  </si>
  <si>
    <t>TR</t>
  </si>
  <si>
    <t>Titres-restaurant</t>
  </si>
  <si>
    <t>TC001</t>
  </si>
  <si>
    <t>Contribution à la formation professionnelle</t>
  </si>
  <si>
    <t>TC002</t>
  </si>
  <si>
    <t>Participation à l'effort construction</t>
  </si>
  <si>
    <t>TC003</t>
  </si>
  <si>
    <t>Contribution CPF-CDD</t>
  </si>
  <si>
    <t>TC005</t>
  </si>
  <si>
    <t>Taxe sur les salaires 2e taux majoré</t>
  </si>
  <si>
    <t>Taxe sur les salaires taux normal</t>
  </si>
  <si>
    <t>Taxe sur les salaires 1er taux majoré</t>
  </si>
  <si>
    <t>Total des retenues déductibles</t>
  </si>
  <si>
    <t>Total des retenues non déductibles</t>
  </si>
  <si>
    <t>Total des retenues</t>
  </si>
  <si>
    <t>Net imposable</t>
  </si>
  <si>
    <t>Réintégration fiscale</t>
  </si>
  <si>
    <t>F10</t>
  </si>
  <si>
    <t>Remboursement de frais</t>
  </si>
  <si>
    <t>K07</t>
  </si>
  <si>
    <t>Impôt sur le revenu prélevé à la source - PAS</t>
  </si>
  <si>
    <t>Net à payer avant impôt sur le revenu</t>
  </si>
  <si>
    <t>Acomptes</t>
  </si>
  <si>
    <t>F07</t>
  </si>
  <si>
    <t>Abonnement Transport</t>
  </si>
  <si>
    <t>F06</t>
  </si>
  <si>
    <t xml:space="preserve">Frais professionnels </t>
  </si>
  <si>
    <t>Net à reporter avant I.R.</t>
  </si>
  <si>
    <t>Net à payer</t>
  </si>
  <si>
    <t>Total indemnités coût global</t>
  </si>
  <si>
    <t>Coût global</t>
  </si>
  <si>
    <t>Net à payer - GLOBAL</t>
  </si>
  <si>
    <t>Base CSG bulletin</t>
  </si>
  <si>
    <t>Brut</t>
  </si>
  <si>
    <t>Abattement</t>
  </si>
  <si>
    <t>Base CSG abattue (1.75%)</t>
  </si>
  <si>
    <t>Réintégration CSG</t>
  </si>
  <si>
    <t>Base CSG recalculée</t>
  </si>
  <si>
    <t>Base Taxe prévoyance</t>
  </si>
  <si>
    <t>Base Taxe prévoyance recalculée</t>
  </si>
  <si>
    <t>SAL</t>
  </si>
  <si>
    <t>PAT</t>
  </si>
  <si>
    <t>BASE</t>
  </si>
  <si>
    <t>BRUT</t>
  </si>
  <si>
    <t>VOYAGES &amp; DEPLACEMENTS</t>
  </si>
  <si>
    <t>DEPLACEMENTS S/ SALAIRE</t>
  </si>
  <si>
    <t>FRAIS</t>
  </si>
  <si>
    <t>63110000</t>
  </si>
  <si>
    <t>TAXE SUR SALAIRES</t>
  </si>
  <si>
    <t>63320000</t>
  </si>
  <si>
    <t>EFFORT CONSTRUCTION</t>
  </si>
  <si>
    <t>63330000</t>
  </si>
  <si>
    <t>FORMATION CONTINUE</t>
  </si>
  <si>
    <t>64510000</t>
  </si>
  <si>
    <t>COTISATION URSSAF</t>
  </si>
  <si>
    <t>64530000</t>
  </si>
  <si>
    <t>CAISSE DE RETRAITE</t>
  </si>
  <si>
    <t>64535000</t>
  </si>
  <si>
    <t xml:space="preserve">MUTUELLE </t>
  </si>
  <si>
    <t>64770000</t>
  </si>
  <si>
    <t xml:space="preserve">TICKETS RESTAURANT       </t>
  </si>
  <si>
    <t>64800000</t>
  </si>
  <si>
    <t>CONVENTION DE RECLASSEMENT</t>
  </si>
  <si>
    <t>64810000</t>
  </si>
  <si>
    <t>INDEMNITES LICENCIEMENT</t>
  </si>
  <si>
    <t>64550000</t>
  </si>
  <si>
    <t>INDEMNITES FIN DE CARRIERE</t>
  </si>
  <si>
    <t>64570000</t>
  </si>
  <si>
    <t>MEDECINE DU TRAVAIL</t>
  </si>
  <si>
    <t>64580000</t>
  </si>
  <si>
    <t>VARIAT° AUTRE ORGANISME SOCIAU</t>
  </si>
  <si>
    <t>64586000</t>
  </si>
  <si>
    <t>VARIAT° Chg MODULAT° - R.T.T.</t>
  </si>
  <si>
    <t>64710000</t>
  </si>
  <si>
    <t>VARIAT° C/SOCIALE C. PAYES</t>
  </si>
  <si>
    <t>PRELEVEMENT A LA SOURCE</t>
  </si>
  <si>
    <t>TOTAL CHARGES PATRONALES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</si>
</sst>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F0E68C"/>
        <bgColor indexed="64"/>
      </patternFill>
    </fill>
    <fill>
      <patternFill patternType="solid">
        <fgColor rgb="FFF5F5DC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E4E1"/>
        <bgColor indexed="64"/>
      </patternFill>
    </fill>
    <fill>
      <patternFill patternType="solid">
        <fgColor rgb="FFFFEBCD"/>
        <bgColor indexed="64"/>
      </patternFill>
    </fill>
    <fill>
      <patternFill patternType="solid">
        <fgColor rgb="FFFFFACD"/>
        <bgColor indexed="64"/>
      </patternFill>
    </fill>
    <fill>
      <patternFill patternType="solid">
        <fgColor rgb="FFD2B48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/>
    </xf>
    <xf numFmtId="0" fontId="2" fillId="2" borderId="4" xfId="0" applyNumberFormat="1" applyFont="1" applyFill="1" applyBorder="1" applyAlignment="1" applyProtection="1">
      <alignment horizontal="left" vertical="center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Border="1" applyAlignment="1" applyProtection="1">
      <alignment horizontal="left"/>
    </xf>
    <xf numFmtId="0" fontId="3" fillId="3" borderId="0" xfId="0" applyNumberFormat="1" applyFont="1" applyFill="1" applyBorder="1" applyAlignment="1" applyProtection="1"/>
    <xf numFmtId="4" fontId="3" fillId="3" borderId="0" xfId="0" applyNumberFormat="1" applyFont="1" applyFill="1" applyBorder="1" applyAlignment="1" applyProtection="1"/>
    <xf numFmtId="0" fontId="3" fillId="4" borderId="0" xfId="0" applyNumberFormat="1" applyFont="1" applyFill="1" applyBorder="1" applyAlignment="1" applyProtection="1">
      <alignment horizontal="left"/>
    </xf>
    <xf numFmtId="0" fontId="3" fillId="4" borderId="0" xfId="0" applyNumberFormat="1" applyFont="1" applyFill="1" applyBorder="1" applyAlignment="1" applyProtection="1"/>
    <xf numFmtId="4" fontId="3" fillId="4" borderId="0" xfId="0" applyNumberFormat="1" applyFont="1" applyFill="1" applyBorder="1" applyAlignment="1" applyProtection="1"/>
    <xf numFmtId="0" fontId="3" fillId="5" borderId="0" xfId="0" applyNumberFormat="1" applyFont="1" applyFill="1" applyBorder="1" applyAlignment="1" applyProtection="1">
      <alignment horizontal="left"/>
    </xf>
    <xf numFmtId="0" fontId="3" fillId="5" borderId="0" xfId="0" applyNumberFormat="1" applyFont="1" applyFill="1" applyBorder="1" applyAlignment="1" applyProtection="1"/>
    <xf numFmtId="0" fontId="3" fillId="6" borderId="0" xfId="0" applyNumberFormat="1" applyFont="1" applyFill="1" applyBorder="1" applyAlignment="1" applyProtection="1"/>
    <xf numFmtId="4" fontId="3" fillId="6" borderId="0" xfId="0" applyNumberFormat="1" applyFont="1" applyFill="1" applyBorder="1" applyAlignment="1" applyProtection="1"/>
    <xf numFmtId="4" fontId="3" fillId="7" borderId="0" xfId="0" applyNumberFormat="1" applyFont="1" applyFill="1" applyBorder="1" applyAlignment="1" applyProtection="1"/>
    <xf numFmtId="0" fontId="3" fillId="7" borderId="0" xfId="0" applyNumberFormat="1" applyFont="1" applyFill="1" applyBorder="1" applyAlignment="1" applyProtection="1"/>
    <xf numFmtId="0" fontId="3" fillId="8" borderId="0" xfId="0" applyNumberFormat="1" applyFont="1" applyFill="1" applyBorder="1" applyAlignment="1" applyProtection="1">
      <alignment horizontal="left"/>
    </xf>
    <xf numFmtId="0" fontId="3" fillId="8" borderId="0" xfId="0" applyNumberFormat="1" applyFont="1" applyFill="1" applyBorder="1" applyAlignment="1" applyProtection="1"/>
    <xf numFmtId="4" fontId="3" fillId="8" borderId="0" xfId="0" applyNumberFormat="1" applyFont="1" applyFill="1" applyBorder="1" applyAlignment="1" applyProtection="1"/>
    <xf numFmtId="0" fontId="3" fillId="9" borderId="0" xfId="0" applyNumberFormat="1" applyFont="1" applyFill="1" applyBorder="1" applyAlignment="1" applyProtection="1">
      <alignment horizontal="left"/>
    </xf>
    <xf numFmtId="0" fontId="3" fillId="9" borderId="0" xfId="0" applyNumberFormat="1" applyFont="1" applyFill="1" applyBorder="1" applyAlignment="1" applyProtection="1"/>
    <xf numFmtId="4" fontId="3" fillId="9" borderId="0" xfId="0" applyNumberFormat="1" applyFont="1" applyFill="1" applyBorder="1" applyAlignment="1" applyProtection="1"/>
    <xf numFmtId="0" fontId="3" fillId="10" borderId="0" xfId="0" applyNumberFormat="1" applyFont="1" applyFill="1" applyBorder="1" applyAlignment="1" applyProtection="1">
      <alignment horizontal="left"/>
    </xf>
    <xf numFmtId="0" fontId="3" fillId="10" borderId="0" xfId="0" applyNumberFormat="1" applyFont="1" applyFill="1" applyBorder="1" applyAlignment="1" applyProtection="1"/>
    <xf numFmtId="4" fontId="3" fillId="10" borderId="0" xfId="0" applyNumberFormat="1" applyFont="1" applyFill="1" applyBorder="1" applyAlignment="1" applyProtection="1"/>
    <xf numFmtId="4" fontId="1" fillId="11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/>
    <xf numFmtId="4" fontId="3" fillId="12" borderId="5" xfId="0" applyNumberFormat="1" applyFont="1" applyFill="1" applyBorder="1" applyAlignment="1" applyProtection="1">
      <alignment horizontal="center"/>
    </xf>
    <xf numFmtId="4" fontId="3" fillId="12" borderId="6" xfId="0" applyNumberFormat="1" applyFont="1" applyFill="1" applyBorder="1" applyAlignment="1" applyProtection="1">
      <alignment horizontal="center"/>
    </xf>
    <xf numFmtId="0" fontId="0" fillId="0" borderId="0" xfId="0" applyFill="1"/>
    <xf numFmtId="0" fontId="0" fillId="0" borderId="7" xfId="0" applyBorder="1"/>
    <xf numFmtId="4" fontId="0" fillId="0" borderId="7" xfId="0" applyNumberFormat="1" applyBorder="1"/>
    <xf numFmtId="0" fontId="0" fillId="0" borderId="5" xfId="0" quotePrefix="1" applyBorder="1"/>
    <xf numFmtId="0" fontId="0" fillId="0" borderId="8" xfId="0" quotePrefix="1" applyBorder="1" applyAlignment="1">
      <alignment horizontal="left"/>
    </xf>
    <xf numFmtId="0" fontId="0" fillId="0" borderId="9" xfId="0" applyFill="1" applyBorder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2"/>
  <sheetViews>
    <sheetView tabSelected="1" topLeftCell="A73" workbookViewId="0">
      <selection activeCell="F106" sqref="F106"/>
    </sheetView>
  </sheetViews>
  <sheetFormatPr baseColWidth="10" defaultColWidth="11.42578125" defaultRowHeight="15" customHeight="1" x14ac:dyDescent="0.25"/>
  <cols>
    <col min="1" max="1" width="12.42578125" style="4" bestFit="1" customWidth="1"/>
    <col min="2" max="2" width="43.140625" customWidth="1"/>
    <col min="3" max="56" width="12.42578125" bestFit="1" customWidth="1"/>
  </cols>
  <sheetData>
    <row r="1" spans="1:56" ht="1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3"/>
    </row>
    <row r="3" spans="1:56" ht="15" customHeight="1" x14ac:dyDescent="0.25">
      <c r="C3" s="1" t="s">
        <v>1</v>
      </c>
      <c r="D3" s="3"/>
      <c r="E3" s="1" t="s">
        <v>2</v>
      </c>
      <c r="F3" s="3"/>
      <c r="G3" s="1" t="s">
        <v>3</v>
      </c>
      <c r="H3" s="3"/>
      <c r="I3" s="1" t="s">
        <v>4</v>
      </c>
      <c r="J3" s="3"/>
      <c r="K3" s="1" t="s">
        <v>5</v>
      </c>
      <c r="L3" s="3"/>
      <c r="M3" s="1" t="s">
        <v>6</v>
      </c>
      <c r="N3" s="3"/>
      <c r="O3" s="1" t="s">
        <v>7</v>
      </c>
      <c r="P3" s="3"/>
      <c r="Q3" s="1" t="s">
        <v>8</v>
      </c>
      <c r="R3" s="3"/>
      <c r="S3" s="1" t="s">
        <v>9</v>
      </c>
      <c r="T3" s="3"/>
      <c r="U3" s="1" t="s">
        <v>10</v>
      </c>
      <c r="V3" s="3"/>
      <c r="W3" s="1" t="s">
        <v>11</v>
      </c>
      <c r="X3" s="3"/>
      <c r="Y3" s="1" t="s">
        <v>12</v>
      </c>
      <c r="Z3" s="3"/>
      <c r="AA3" s="1" t="s">
        <v>13</v>
      </c>
      <c r="AB3" s="3"/>
      <c r="AC3" s="1" t="s">
        <v>14</v>
      </c>
      <c r="AD3" s="3"/>
      <c r="AE3" s="1" t="s">
        <v>15</v>
      </c>
      <c r="AF3" s="3"/>
      <c r="AG3" s="1" t="s">
        <v>16</v>
      </c>
      <c r="AH3" s="3"/>
      <c r="AI3" s="1" t="s">
        <v>17</v>
      </c>
      <c r="AJ3" s="3"/>
      <c r="AK3" s="1" t="s">
        <v>18</v>
      </c>
      <c r="AL3" s="3"/>
      <c r="AM3" s="1" t="s">
        <v>19</v>
      </c>
      <c r="AN3" s="3"/>
      <c r="AO3" s="1" t="s">
        <v>20</v>
      </c>
      <c r="AP3" s="3"/>
      <c r="AQ3" s="1" t="s">
        <v>21</v>
      </c>
      <c r="AR3" s="3"/>
      <c r="AS3" s="1" t="s">
        <v>22</v>
      </c>
      <c r="AT3" s="3"/>
      <c r="AU3" s="1" t="s">
        <v>23</v>
      </c>
      <c r="AV3" s="3"/>
      <c r="AW3" s="1" t="s">
        <v>24</v>
      </c>
      <c r="AX3" s="3"/>
      <c r="AY3" s="1" t="s">
        <v>25</v>
      </c>
      <c r="AZ3" s="3"/>
      <c r="BA3" s="1" t="s">
        <v>26</v>
      </c>
      <c r="BB3" s="3"/>
      <c r="BC3" s="1" t="s">
        <v>27</v>
      </c>
      <c r="BD3" s="3"/>
    </row>
    <row r="4" spans="1:56" ht="60" customHeight="1" x14ac:dyDescent="0.25">
      <c r="A4" s="5" t="s">
        <v>28</v>
      </c>
      <c r="B4" s="6" t="s">
        <v>29</v>
      </c>
      <c r="C4" s="6" t="s">
        <v>30</v>
      </c>
      <c r="D4" s="6" t="s">
        <v>31</v>
      </c>
      <c r="E4" s="6" t="s">
        <v>30</v>
      </c>
      <c r="F4" s="6" t="s">
        <v>31</v>
      </c>
      <c r="G4" s="6" t="s">
        <v>30</v>
      </c>
      <c r="H4" s="6" t="s">
        <v>31</v>
      </c>
      <c r="I4" s="6" t="s">
        <v>30</v>
      </c>
      <c r="J4" s="6" t="s">
        <v>31</v>
      </c>
      <c r="K4" s="6" t="s">
        <v>30</v>
      </c>
      <c r="L4" s="6" t="s">
        <v>31</v>
      </c>
      <c r="M4" s="6" t="s">
        <v>30</v>
      </c>
      <c r="N4" s="6" t="s">
        <v>31</v>
      </c>
      <c r="O4" s="6" t="s">
        <v>30</v>
      </c>
      <c r="P4" s="6" t="s">
        <v>31</v>
      </c>
      <c r="Q4" s="6" t="s">
        <v>30</v>
      </c>
      <c r="R4" s="6" t="s">
        <v>31</v>
      </c>
      <c r="S4" s="6" t="s">
        <v>30</v>
      </c>
      <c r="T4" s="6" t="s">
        <v>31</v>
      </c>
      <c r="U4" s="6" t="s">
        <v>30</v>
      </c>
      <c r="V4" s="6" t="s">
        <v>31</v>
      </c>
      <c r="W4" s="6" t="s">
        <v>30</v>
      </c>
      <c r="X4" s="6" t="s">
        <v>31</v>
      </c>
      <c r="Y4" s="6" t="s">
        <v>30</v>
      </c>
      <c r="Z4" s="6" t="s">
        <v>31</v>
      </c>
      <c r="AA4" s="6" t="s">
        <v>30</v>
      </c>
      <c r="AB4" s="6" t="s">
        <v>31</v>
      </c>
      <c r="AC4" s="6" t="s">
        <v>30</v>
      </c>
      <c r="AD4" s="6" t="s">
        <v>31</v>
      </c>
      <c r="AE4" s="6" t="s">
        <v>30</v>
      </c>
      <c r="AF4" s="6" t="s">
        <v>31</v>
      </c>
      <c r="AG4" s="6" t="s">
        <v>30</v>
      </c>
      <c r="AH4" s="6" t="s">
        <v>31</v>
      </c>
      <c r="AI4" s="6" t="s">
        <v>30</v>
      </c>
      <c r="AJ4" s="6" t="s">
        <v>31</v>
      </c>
      <c r="AK4" s="6" t="s">
        <v>30</v>
      </c>
      <c r="AL4" s="6" t="s">
        <v>31</v>
      </c>
      <c r="AM4" s="6" t="s">
        <v>30</v>
      </c>
      <c r="AN4" s="6" t="s">
        <v>31</v>
      </c>
      <c r="AO4" s="6" t="s">
        <v>30</v>
      </c>
      <c r="AP4" s="6" t="s">
        <v>31</v>
      </c>
      <c r="AQ4" s="6" t="s">
        <v>30</v>
      </c>
      <c r="AR4" s="6" t="s">
        <v>31</v>
      </c>
      <c r="AS4" s="6" t="s">
        <v>30</v>
      </c>
      <c r="AT4" s="6" t="s">
        <v>31</v>
      </c>
      <c r="AU4" s="6" t="s">
        <v>30</v>
      </c>
      <c r="AV4" s="6" t="s">
        <v>31</v>
      </c>
      <c r="AW4" s="6" t="s">
        <v>30</v>
      </c>
      <c r="AX4" s="6" t="s">
        <v>31</v>
      </c>
      <c r="AY4" s="6" t="s">
        <v>30</v>
      </c>
      <c r="AZ4" s="6" t="s">
        <v>31</v>
      </c>
      <c r="BA4" s="6" t="s">
        <v>30</v>
      </c>
      <c r="BB4" s="6" t="s">
        <v>31</v>
      </c>
      <c r="BC4" s="6" t="s">
        <v>30</v>
      </c>
      <c r="BD4" s="6" t="s">
        <v>31</v>
      </c>
    </row>
    <row r="5" spans="1:56" ht="15" customHeight="1" x14ac:dyDescent="0.25">
      <c r="A5" s="7" t="s">
        <v>32</v>
      </c>
      <c r="B5" s="8" t="s">
        <v>33</v>
      </c>
      <c r="C5" s="9">
        <v>963.93</v>
      </c>
      <c r="D5" s="8" t="s">
        <v>32</v>
      </c>
      <c r="E5" s="9">
        <v>2208.3200000000002</v>
      </c>
      <c r="F5" s="8" t="s">
        <v>32</v>
      </c>
      <c r="G5" s="9">
        <v>1542.23</v>
      </c>
      <c r="H5" s="8" t="s">
        <v>32</v>
      </c>
      <c r="I5" s="9">
        <v>1889.81</v>
      </c>
      <c r="J5" s="8" t="s">
        <v>32</v>
      </c>
      <c r="K5" s="9">
        <v>321.5</v>
      </c>
      <c r="L5" s="8" t="s">
        <v>32</v>
      </c>
      <c r="M5" s="9">
        <v>578.30999999999995</v>
      </c>
      <c r="N5" s="8" t="s">
        <v>32</v>
      </c>
      <c r="O5" s="9">
        <v>1889.81</v>
      </c>
      <c r="P5" s="8" t="s">
        <v>32</v>
      </c>
      <c r="Q5" s="9">
        <v>1927.73</v>
      </c>
      <c r="R5" s="8" t="s">
        <v>32</v>
      </c>
      <c r="S5" s="9">
        <v>2032.38</v>
      </c>
      <c r="T5" s="8" t="s">
        <v>32</v>
      </c>
      <c r="U5" s="9">
        <v>1889.81</v>
      </c>
      <c r="V5" s="8" t="s">
        <v>32</v>
      </c>
      <c r="W5" s="9">
        <v>4095.09</v>
      </c>
      <c r="X5" s="8" t="s">
        <v>32</v>
      </c>
      <c r="Y5" s="9">
        <v>76.260000000000005</v>
      </c>
      <c r="Z5" s="8" t="s">
        <v>32</v>
      </c>
      <c r="AA5" s="9">
        <v>508.4</v>
      </c>
      <c r="AB5" s="8" t="s">
        <v>32</v>
      </c>
      <c r="AC5" s="9">
        <v>3996.5</v>
      </c>
      <c r="AD5" s="8" t="s">
        <v>32</v>
      </c>
      <c r="AE5" s="9">
        <v>1989.91</v>
      </c>
      <c r="AF5" s="8" t="s">
        <v>32</v>
      </c>
      <c r="AG5" s="9">
        <v>1927.73</v>
      </c>
      <c r="AH5" s="8" t="s">
        <v>32</v>
      </c>
      <c r="AI5" s="9">
        <v>317.75</v>
      </c>
      <c r="AJ5" s="8" t="s">
        <v>32</v>
      </c>
      <c r="AK5" s="9">
        <v>1889.81</v>
      </c>
      <c r="AL5" s="8" t="s">
        <v>32</v>
      </c>
      <c r="AM5" s="9">
        <v>1762.5</v>
      </c>
      <c r="AN5" s="8" t="s">
        <v>32</v>
      </c>
      <c r="AO5" s="9">
        <v>1927.73</v>
      </c>
      <c r="AP5" s="8" t="s">
        <v>32</v>
      </c>
      <c r="AQ5" s="9">
        <v>1927.73</v>
      </c>
      <c r="AR5" s="8" t="s">
        <v>32</v>
      </c>
      <c r="AS5" s="9">
        <v>1927.73</v>
      </c>
      <c r="AT5" s="8" t="s">
        <v>32</v>
      </c>
      <c r="AU5" s="9">
        <v>385.49</v>
      </c>
      <c r="AV5" s="8" t="s">
        <v>32</v>
      </c>
      <c r="AW5" s="9">
        <v>1927.73</v>
      </c>
      <c r="AX5" s="8" t="s">
        <v>32</v>
      </c>
      <c r="AY5" s="9">
        <v>1607.7</v>
      </c>
      <c r="AZ5" s="8" t="s">
        <v>32</v>
      </c>
      <c r="BA5" s="9">
        <v>1323.82</v>
      </c>
      <c r="BB5" s="8" t="s">
        <v>32</v>
      </c>
      <c r="BC5" s="9">
        <v>42835.71</v>
      </c>
      <c r="BD5" s="8" t="s">
        <v>32</v>
      </c>
    </row>
    <row r="6" spans="1:56" ht="15" customHeight="1" x14ac:dyDescent="0.25">
      <c r="A6" s="10" t="s">
        <v>32</v>
      </c>
      <c r="B6" s="11" t="s">
        <v>34</v>
      </c>
      <c r="C6" s="12">
        <v>963.93</v>
      </c>
      <c r="D6" s="11" t="s">
        <v>32</v>
      </c>
      <c r="E6" s="12">
        <v>2208.3200000000002</v>
      </c>
      <c r="F6" s="11" t="s">
        <v>32</v>
      </c>
      <c r="G6" s="12">
        <v>1542.23</v>
      </c>
      <c r="H6" s="11" t="s">
        <v>32</v>
      </c>
      <c r="I6" s="12">
        <v>1889.81</v>
      </c>
      <c r="J6" s="11" t="s">
        <v>32</v>
      </c>
      <c r="K6" s="12">
        <v>321.5</v>
      </c>
      <c r="L6" s="11" t="s">
        <v>32</v>
      </c>
      <c r="M6" s="12">
        <v>578.30999999999995</v>
      </c>
      <c r="N6" s="11" t="s">
        <v>32</v>
      </c>
      <c r="O6" s="12">
        <v>1889.81</v>
      </c>
      <c r="P6" s="11" t="s">
        <v>32</v>
      </c>
      <c r="Q6" s="12">
        <v>1927.73</v>
      </c>
      <c r="R6" s="11" t="s">
        <v>32</v>
      </c>
      <c r="S6" s="12">
        <v>2032.38</v>
      </c>
      <c r="T6" s="11" t="s">
        <v>32</v>
      </c>
      <c r="U6" s="12">
        <v>1889.81</v>
      </c>
      <c r="V6" s="11" t="s">
        <v>32</v>
      </c>
      <c r="W6" s="12">
        <v>4095.09</v>
      </c>
      <c r="X6" s="11" t="s">
        <v>32</v>
      </c>
      <c r="Y6" s="12">
        <v>76.260000000000005</v>
      </c>
      <c r="Z6" s="11" t="s">
        <v>32</v>
      </c>
      <c r="AA6" s="12">
        <v>508.4</v>
      </c>
      <c r="AB6" s="11" t="s">
        <v>32</v>
      </c>
      <c r="AC6" s="12">
        <v>3996.5</v>
      </c>
      <c r="AD6" s="11" t="s">
        <v>32</v>
      </c>
      <c r="AE6" s="12">
        <v>1989.91</v>
      </c>
      <c r="AF6" s="11" t="s">
        <v>32</v>
      </c>
      <c r="AG6" s="12">
        <v>1927.73</v>
      </c>
      <c r="AH6" s="11" t="s">
        <v>32</v>
      </c>
      <c r="AI6" s="12">
        <v>317.75</v>
      </c>
      <c r="AJ6" s="11" t="s">
        <v>32</v>
      </c>
      <c r="AK6" s="12">
        <v>1889.81</v>
      </c>
      <c r="AL6" s="11" t="s">
        <v>32</v>
      </c>
      <c r="AM6" s="12">
        <v>1762.5</v>
      </c>
      <c r="AN6" s="11" t="s">
        <v>32</v>
      </c>
      <c r="AO6" s="12">
        <v>1927.73</v>
      </c>
      <c r="AP6" s="11" t="s">
        <v>32</v>
      </c>
      <c r="AQ6" s="12">
        <v>1927.73</v>
      </c>
      <c r="AR6" s="11" t="s">
        <v>32</v>
      </c>
      <c r="AS6" s="12">
        <v>1927.73</v>
      </c>
      <c r="AT6" s="11" t="s">
        <v>32</v>
      </c>
      <c r="AU6" s="12">
        <v>385.49</v>
      </c>
      <c r="AV6" s="11" t="s">
        <v>32</v>
      </c>
      <c r="AW6" s="12">
        <v>1927.73</v>
      </c>
      <c r="AX6" s="11" t="s">
        <v>32</v>
      </c>
      <c r="AY6" s="12">
        <v>1607.7</v>
      </c>
      <c r="AZ6" s="11" t="s">
        <v>32</v>
      </c>
      <c r="BA6" s="12">
        <v>1323.82</v>
      </c>
      <c r="BB6" s="11" t="s">
        <v>32</v>
      </c>
      <c r="BC6" s="12">
        <v>42835.71</v>
      </c>
      <c r="BD6" s="11" t="s">
        <v>32</v>
      </c>
    </row>
    <row r="7" spans="1:56" ht="15" customHeight="1" x14ac:dyDescent="0.25">
      <c r="A7" s="13" t="s">
        <v>32</v>
      </c>
      <c r="B7" s="14" t="s">
        <v>35</v>
      </c>
      <c r="C7" s="15" t="s">
        <v>32</v>
      </c>
      <c r="D7" s="15" t="s">
        <v>32</v>
      </c>
      <c r="E7" s="15" t="s">
        <v>32</v>
      </c>
      <c r="F7" s="15" t="s">
        <v>32</v>
      </c>
      <c r="G7" s="15" t="s">
        <v>32</v>
      </c>
      <c r="H7" s="15" t="s">
        <v>32</v>
      </c>
      <c r="I7" s="15" t="s">
        <v>32</v>
      </c>
      <c r="J7" s="15" t="s">
        <v>32</v>
      </c>
      <c r="K7" s="15" t="s">
        <v>32</v>
      </c>
      <c r="L7" s="15" t="s">
        <v>32</v>
      </c>
      <c r="M7" s="15" t="s">
        <v>32</v>
      </c>
      <c r="N7" s="15" t="s">
        <v>32</v>
      </c>
      <c r="O7" s="16">
        <v>-1889.81</v>
      </c>
      <c r="P7" s="15" t="s">
        <v>32</v>
      </c>
      <c r="Q7" s="15" t="s">
        <v>32</v>
      </c>
      <c r="R7" s="15" t="s">
        <v>32</v>
      </c>
      <c r="S7" s="15" t="s">
        <v>32</v>
      </c>
      <c r="T7" s="15" t="s">
        <v>32</v>
      </c>
      <c r="U7" s="15" t="s">
        <v>32</v>
      </c>
      <c r="V7" s="15" t="s">
        <v>32</v>
      </c>
      <c r="W7" s="15" t="s">
        <v>32</v>
      </c>
      <c r="X7" s="15" t="s">
        <v>32</v>
      </c>
      <c r="Y7" s="15" t="s">
        <v>32</v>
      </c>
      <c r="Z7" s="15" t="s">
        <v>32</v>
      </c>
      <c r="AA7" s="15" t="s">
        <v>32</v>
      </c>
      <c r="AB7" s="15" t="s">
        <v>32</v>
      </c>
      <c r="AC7" s="15" t="s">
        <v>32</v>
      </c>
      <c r="AD7" s="15" t="s">
        <v>32</v>
      </c>
      <c r="AE7" s="15" t="s">
        <v>32</v>
      </c>
      <c r="AF7" s="15" t="s">
        <v>32</v>
      </c>
      <c r="AG7" s="15" t="s">
        <v>32</v>
      </c>
      <c r="AH7" s="15" t="s">
        <v>32</v>
      </c>
      <c r="AI7" s="15" t="s">
        <v>32</v>
      </c>
      <c r="AJ7" s="15" t="s">
        <v>32</v>
      </c>
      <c r="AK7" s="15" t="s">
        <v>32</v>
      </c>
      <c r="AL7" s="15" t="s">
        <v>32</v>
      </c>
      <c r="AM7" s="15" t="s">
        <v>32</v>
      </c>
      <c r="AN7" s="15" t="s">
        <v>32</v>
      </c>
      <c r="AO7" s="15" t="s">
        <v>32</v>
      </c>
      <c r="AP7" s="15" t="s">
        <v>32</v>
      </c>
      <c r="AQ7" s="15" t="s">
        <v>32</v>
      </c>
      <c r="AR7" s="15" t="s">
        <v>32</v>
      </c>
      <c r="AS7" s="15" t="s">
        <v>32</v>
      </c>
      <c r="AT7" s="15" t="s">
        <v>32</v>
      </c>
      <c r="AU7" s="15" t="s">
        <v>32</v>
      </c>
      <c r="AV7" s="15" t="s">
        <v>32</v>
      </c>
      <c r="AW7" s="15" t="s">
        <v>32</v>
      </c>
      <c r="AX7" s="15" t="s">
        <v>32</v>
      </c>
      <c r="AY7" s="15" t="s">
        <v>32</v>
      </c>
      <c r="AZ7" s="15" t="s">
        <v>32</v>
      </c>
      <c r="BA7" s="15" t="s">
        <v>32</v>
      </c>
      <c r="BB7" s="15" t="s">
        <v>32</v>
      </c>
      <c r="BC7" s="17">
        <v>-1889.81</v>
      </c>
      <c r="BD7" s="18" t="s">
        <v>32</v>
      </c>
    </row>
    <row r="8" spans="1:56" ht="15" customHeight="1" x14ac:dyDescent="0.25">
      <c r="A8" s="13" t="s">
        <v>32</v>
      </c>
      <c r="B8" s="14" t="s">
        <v>36</v>
      </c>
      <c r="C8" s="15" t="s">
        <v>32</v>
      </c>
      <c r="D8" s="15" t="s">
        <v>32</v>
      </c>
      <c r="E8" s="15" t="s">
        <v>32</v>
      </c>
      <c r="F8" s="15" t="s">
        <v>32</v>
      </c>
      <c r="G8" s="15" t="s">
        <v>32</v>
      </c>
      <c r="H8" s="15" t="s">
        <v>32</v>
      </c>
      <c r="I8" s="15" t="s">
        <v>32</v>
      </c>
      <c r="J8" s="15" t="s">
        <v>32</v>
      </c>
      <c r="K8" s="15" t="s">
        <v>32</v>
      </c>
      <c r="L8" s="15" t="s">
        <v>32</v>
      </c>
      <c r="M8" s="15" t="s">
        <v>32</v>
      </c>
      <c r="N8" s="15" t="s">
        <v>32</v>
      </c>
      <c r="O8" s="15" t="s">
        <v>32</v>
      </c>
      <c r="P8" s="15" t="s">
        <v>32</v>
      </c>
      <c r="Q8" s="15" t="s">
        <v>32</v>
      </c>
      <c r="R8" s="15" t="s">
        <v>32</v>
      </c>
      <c r="S8" s="15" t="s">
        <v>32</v>
      </c>
      <c r="T8" s="15" t="s">
        <v>32</v>
      </c>
      <c r="U8" s="15" t="s">
        <v>32</v>
      </c>
      <c r="V8" s="15" t="s">
        <v>32</v>
      </c>
      <c r="W8" s="15" t="s">
        <v>32</v>
      </c>
      <c r="X8" s="15" t="s">
        <v>32</v>
      </c>
      <c r="Y8" s="15" t="s">
        <v>32</v>
      </c>
      <c r="Z8" s="15" t="s">
        <v>32</v>
      </c>
      <c r="AA8" s="15" t="s">
        <v>32</v>
      </c>
      <c r="AB8" s="15" t="s">
        <v>32</v>
      </c>
      <c r="AC8" s="15" t="s">
        <v>32</v>
      </c>
      <c r="AD8" s="15" t="s">
        <v>32</v>
      </c>
      <c r="AE8" s="15" t="s">
        <v>32</v>
      </c>
      <c r="AF8" s="15" t="s">
        <v>32</v>
      </c>
      <c r="AG8" s="15" t="s">
        <v>32</v>
      </c>
      <c r="AH8" s="15" t="s">
        <v>32</v>
      </c>
      <c r="AI8" s="15" t="s">
        <v>32</v>
      </c>
      <c r="AJ8" s="15" t="s">
        <v>32</v>
      </c>
      <c r="AK8" s="15" t="s">
        <v>32</v>
      </c>
      <c r="AL8" s="15" t="s">
        <v>32</v>
      </c>
      <c r="AM8" s="15" t="s">
        <v>32</v>
      </c>
      <c r="AN8" s="15" t="s">
        <v>32</v>
      </c>
      <c r="AO8" s="15" t="s">
        <v>32</v>
      </c>
      <c r="AP8" s="15" t="s">
        <v>32</v>
      </c>
      <c r="AQ8" s="15" t="s">
        <v>32</v>
      </c>
      <c r="AR8" s="15" t="s">
        <v>32</v>
      </c>
      <c r="AS8" s="16">
        <v>-1927.73</v>
      </c>
      <c r="AT8" s="15" t="s">
        <v>32</v>
      </c>
      <c r="AU8" s="15" t="s">
        <v>32</v>
      </c>
      <c r="AV8" s="15" t="s">
        <v>32</v>
      </c>
      <c r="AW8" s="15" t="s">
        <v>32</v>
      </c>
      <c r="AX8" s="15" t="s">
        <v>32</v>
      </c>
      <c r="AY8" s="15" t="s">
        <v>32</v>
      </c>
      <c r="AZ8" s="15" t="s">
        <v>32</v>
      </c>
      <c r="BA8" s="15" t="s">
        <v>32</v>
      </c>
      <c r="BB8" s="15" t="s">
        <v>32</v>
      </c>
      <c r="BC8" s="17">
        <v>-1927.73</v>
      </c>
      <c r="BD8" s="18" t="s">
        <v>32</v>
      </c>
    </row>
    <row r="9" spans="1:56" ht="15" customHeight="1" x14ac:dyDescent="0.25">
      <c r="A9" s="10" t="s">
        <v>32</v>
      </c>
      <c r="B9" s="11" t="s">
        <v>37</v>
      </c>
      <c r="C9" s="11" t="s">
        <v>32</v>
      </c>
      <c r="D9" s="11" t="s">
        <v>32</v>
      </c>
      <c r="E9" s="11" t="s">
        <v>32</v>
      </c>
      <c r="F9" s="11" t="s">
        <v>32</v>
      </c>
      <c r="G9" s="11" t="s">
        <v>32</v>
      </c>
      <c r="H9" s="11" t="s">
        <v>32</v>
      </c>
      <c r="I9" s="11" t="s">
        <v>32</v>
      </c>
      <c r="J9" s="11" t="s">
        <v>32</v>
      </c>
      <c r="K9" s="11" t="s">
        <v>32</v>
      </c>
      <c r="L9" s="11" t="s">
        <v>32</v>
      </c>
      <c r="M9" s="11" t="s">
        <v>32</v>
      </c>
      <c r="N9" s="11" t="s">
        <v>32</v>
      </c>
      <c r="O9" s="11" t="s">
        <v>32</v>
      </c>
      <c r="P9" s="11" t="s">
        <v>32</v>
      </c>
      <c r="Q9" s="11" t="s">
        <v>32</v>
      </c>
      <c r="R9" s="11" t="s">
        <v>32</v>
      </c>
      <c r="S9" s="11" t="s">
        <v>32</v>
      </c>
      <c r="T9" s="11" t="s">
        <v>32</v>
      </c>
      <c r="U9" s="11" t="s">
        <v>32</v>
      </c>
      <c r="V9" s="11" t="s">
        <v>32</v>
      </c>
      <c r="W9" s="11" t="s">
        <v>32</v>
      </c>
      <c r="X9" s="11" t="s">
        <v>32</v>
      </c>
      <c r="Y9" s="11" t="s">
        <v>32</v>
      </c>
      <c r="Z9" s="11" t="s">
        <v>32</v>
      </c>
      <c r="AA9" s="11" t="s">
        <v>32</v>
      </c>
      <c r="AB9" s="11" t="s">
        <v>32</v>
      </c>
      <c r="AC9" s="11" t="s">
        <v>32</v>
      </c>
      <c r="AD9" s="11" t="s">
        <v>32</v>
      </c>
      <c r="AE9" s="11" t="s">
        <v>32</v>
      </c>
      <c r="AF9" s="11" t="s">
        <v>32</v>
      </c>
      <c r="AG9" s="11" t="s">
        <v>32</v>
      </c>
      <c r="AH9" s="11" t="s">
        <v>32</v>
      </c>
      <c r="AI9" s="11" t="s">
        <v>32</v>
      </c>
      <c r="AJ9" s="11" t="s">
        <v>32</v>
      </c>
      <c r="AK9" s="11" t="s">
        <v>32</v>
      </c>
      <c r="AL9" s="11" t="s">
        <v>32</v>
      </c>
      <c r="AM9" s="11" t="s">
        <v>32</v>
      </c>
      <c r="AN9" s="11" t="s">
        <v>32</v>
      </c>
      <c r="AO9" s="11" t="s">
        <v>32</v>
      </c>
      <c r="AP9" s="11" t="s">
        <v>32</v>
      </c>
      <c r="AQ9" s="11" t="s">
        <v>32</v>
      </c>
      <c r="AR9" s="11" t="s">
        <v>32</v>
      </c>
      <c r="AS9" s="11" t="s">
        <v>32</v>
      </c>
      <c r="AT9" s="11" t="s">
        <v>32</v>
      </c>
      <c r="AU9" s="11" t="s">
        <v>32</v>
      </c>
      <c r="AV9" s="11" t="s">
        <v>32</v>
      </c>
      <c r="AW9" s="11" t="s">
        <v>32</v>
      </c>
      <c r="AX9" s="11" t="s">
        <v>32</v>
      </c>
      <c r="AY9" s="11" t="s">
        <v>32</v>
      </c>
      <c r="AZ9" s="11" t="s">
        <v>32</v>
      </c>
      <c r="BA9" s="11" t="s">
        <v>32</v>
      </c>
      <c r="BB9" s="11" t="s">
        <v>32</v>
      </c>
      <c r="BC9" s="11" t="s">
        <v>32</v>
      </c>
      <c r="BD9" s="11" t="s">
        <v>32</v>
      </c>
    </row>
    <row r="10" spans="1:56" ht="15" customHeight="1" x14ac:dyDescent="0.25">
      <c r="A10" s="13" t="s">
        <v>32</v>
      </c>
      <c r="B10" s="14" t="s">
        <v>38</v>
      </c>
      <c r="C10" s="15" t="s">
        <v>32</v>
      </c>
      <c r="D10" s="15" t="s">
        <v>32</v>
      </c>
      <c r="E10" s="15" t="s">
        <v>32</v>
      </c>
      <c r="F10" s="15" t="s">
        <v>32</v>
      </c>
      <c r="G10" s="15" t="s">
        <v>32</v>
      </c>
      <c r="H10" s="15" t="s">
        <v>32</v>
      </c>
      <c r="I10" s="15" t="s">
        <v>32</v>
      </c>
      <c r="J10" s="15" t="s">
        <v>32</v>
      </c>
      <c r="K10" s="15" t="s">
        <v>32</v>
      </c>
      <c r="L10" s="15" t="s">
        <v>32</v>
      </c>
      <c r="M10" s="15" t="s">
        <v>32</v>
      </c>
      <c r="N10" s="15" t="s">
        <v>32</v>
      </c>
      <c r="O10" s="16">
        <v>1443.03</v>
      </c>
      <c r="P10" s="15" t="s">
        <v>32</v>
      </c>
      <c r="Q10" s="15" t="s">
        <v>32</v>
      </c>
      <c r="R10" s="15" t="s">
        <v>32</v>
      </c>
      <c r="S10" s="15" t="s">
        <v>32</v>
      </c>
      <c r="T10" s="15" t="s">
        <v>32</v>
      </c>
      <c r="U10" s="15" t="s">
        <v>32</v>
      </c>
      <c r="V10" s="15" t="s">
        <v>32</v>
      </c>
      <c r="W10" s="15" t="s">
        <v>32</v>
      </c>
      <c r="X10" s="15" t="s">
        <v>32</v>
      </c>
      <c r="Y10" s="15" t="s">
        <v>32</v>
      </c>
      <c r="Z10" s="15" t="s">
        <v>32</v>
      </c>
      <c r="AA10" s="15" t="s">
        <v>32</v>
      </c>
      <c r="AB10" s="15" t="s">
        <v>32</v>
      </c>
      <c r="AC10" s="15" t="s">
        <v>32</v>
      </c>
      <c r="AD10" s="15" t="s">
        <v>32</v>
      </c>
      <c r="AE10" s="15" t="s">
        <v>32</v>
      </c>
      <c r="AF10" s="15" t="s">
        <v>32</v>
      </c>
      <c r="AG10" s="15" t="s">
        <v>32</v>
      </c>
      <c r="AH10" s="15" t="s">
        <v>32</v>
      </c>
      <c r="AI10" s="15" t="s">
        <v>32</v>
      </c>
      <c r="AJ10" s="15" t="s">
        <v>32</v>
      </c>
      <c r="AK10" s="15" t="s">
        <v>32</v>
      </c>
      <c r="AL10" s="15" t="s">
        <v>32</v>
      </c>
      <c r="AM10" s="15" t="s">
        <v>32</v>
      </c>
      <c r="AN10" s="15" t="s">
        <v>32</v>
      </c>
      <c r="AO10" s="15" t="s">
        <v>32</v>
      </c>
      <c r="AP10" s="15" t="s">
        <v>32</v>
      </c>
      <c r="AQ10" s="15" t="s">
        <v>32</v>
      </c>
      <c r="AR10" s="15" t="s">
        <v>32</v>
      </c>
      <c r="AS10" s="15" t="s">
        <v>32</v>
      </c>
      <c r="AT10" s="15" t="s">
        <v>32</v>
      </c>
      <c r="AU10" s="15" t="s">
        <v>32</v>
      </c>
      <c r="AV10" s="15" t="s">
        <v>32</v>
      </c>
      <c r="AW10" s="15" t="s">
        <v>32</v>
      </c>
      <c r="AX10" s="15" t="s">
        <v>32</v>
      </c>
      <c r="AY10" s="15" t="s">
        <v>32</v>
      </c>
      <c r="AZ10" s="15" t="s">
        <v>32</v>
      </c>
      <c r="BA10" s="15" t="s">
        <v>32</v>
      </c>
      <c r="BB10" s="15" t="s">
        <v>32</v>
      </c>
      <c r="BC10" s="17">
        <v>1443.03</v>
      </c>
      <c r="BD10" s="18" t="s">
        <v>32</v>
      </c>
    </row>
    <row r="11" spans="1:56" ht="15" customHeight="1" x14ac:dyDescent="0.25">
      <c r="A11" s="13" t="s">
        <v>32</v>
      </c>
      <c r="B11" s="14" t="s">
        <v>39</v>
      </c>
      <c r="C11" s="16">
        <v>-68.040000000000006</v>
      </c>
      <c r="D11" s="15" t="s">
        <v>32</v>
      </c>
      <c r="E11" s="15" t="s">
        <v>32</v>
      </c>
      <c r="F11" s="15" t="s">
        <v>32</v>
      </c>
      <c r="G11" s="15" t="s">
        <v>32</v>
      </c>
      <c r="H11" s="15" t="s">
        <v>32</v>
      </c>
      <c r="I11" s="15" t="s">
        <v>32</v>
      </c>
      <c r="J11" s="15" t="s">
        <v>32</v>
      </c>
      <c r="K11" s="15" t="s">
        <v>32</v>
      </c>
      <c r="L11" s="15" t="s">
        <v>32</v>
      </c>
      <c r="M11" s="15" t="s">
        <v>32</v>
      </c>
      <c r="N11" s="15" t="s">
        <v>32</v>
      </c>
      <c r="O11" s="16">
        <v>-869.96</v>
      </c>
      <c r="P11" s="15" t="s">
        <v>32</v>
      </c>
      <c r="Q11" s="15" t="s">
        <v>32</v>
      </c>
      <c r="R11" s="15" t="s">
        <v>32</v>
      </c>
      <c r="S11" s="15" t="s">
        <v>32</v>
      </c>
      <c r="T11" s="15" t="s">
        <v>32</v>
      </c>
      <c r="U11" s="15" t="s">
        <v>32</v>
      </c>
      <c r="V11" s="15" t="s">
        <v>32</v>
      </c>
      <c r="W11" s="15" t="s">
        <v>32</v>
      </c>
      <c r="X11" s="15" t="s">
        <v>32</v>
      </c>
      <c r="Y11" s="15" t="s">
        <v>32</v>
      </c>
      <c r="Z11" s="15" t="s">
        <v>32</v>
      </c>
      <c r="AA11" s="15" t="s">
        <v>32</v>
      </c>
      <c r="AB11" s="15" t="s">
        <v>32</v>
      </c>
      <c r="AC11" s="15" t="s">
        <v>32</v>
      </c>
      <c r="AD11" s="15" t="s">
        <v>32</v>
      </c>
      <c r="AE11" s="15" t="s">
        <v>32</v>
      </c>
      <c r="AF11" s="15" t="s">
        <v>32</v>
      </c>
      <c r="AG11" s="15" t="s">
        <v>32</v>
      </c>
      <c r="AH11" s="15" t="s">
        <v>32</v>
      </c>
      <c r="AI11" s="15" t="s">
        <v>32</v>
      </c>
      <c r="AJ11" s="15" t="s">
        <v>32</v>
      </c>
      <c r="AK11" s="15" t="s">
        <v>32</v>
      </c>
      <c r="AL11" s="15" t="s">
        <v>32</v>
      </c>
      <c r="AM11" s="15" t="s">
        <v>32</v>
      </c>
      <c r="AN11" s="15" t="s">
        <v>32</v>
      </c>
      <c r="AO11" s="15" t="s">
        <v>32</v>
      </c>
      <c r="AP11" s="15" t="s">
        <v>32</v>
      </c>
      <c r="AQ11" s="15" t="s">
        <v>32</v>
      </c>
      <c r="AR11" s="15" t="s">
        <v>32</v>
      </c>
      <c r="AS11" s="15" t="s">
        <v>32</v>
      </c>
      <c r="AT11" s="15" t="s">
        <v>32</v>
      </c>
      <c r="AU11" s="15" t="s">
        <v>32</v>
      </c>
      <c r="AV11" s="15" t="s">
        <v>32</v>
      </c>
      <c r="AW11" s="15" t="s">
        <v>32</v>
      </c>
      <c r="AX11" s="15" t="s">
        <v>32</v>
      </c>
      <c r="AY11" s="15" t="s">
        <v>32</v>
      </c>
      <c r="AZ11" s="15" t="s">
        <v>32</v>
      </c>
      <c r="BA11" s="15" t="s">
        <v>32</v>
      </c>
      <c r="BB11" s="15" t="s">
        <v>32</v>
      </c>
      <c r="BC11" s="17">
        <v>-938</v>
      </c>
      <c r="BD11" s="18" t="s">
        <v>32</v>
      </c>
    </row>
    <row r="12" spans="1:56" ht="15" customHeight="1" x14ac:dyDescent="0.25">
      <c r="A12" s="13" t="s">
        <v>32</v>
      </c>
      <c r="B12" s="14" t="s">
        <v>40</v>
      </c>
      <c r="C12" s="15" t="s">
        <v>32</v>
      </c>
      <c r="D12" s="15" t="s">
        <v>32</v>
      </c>
      <c r="E12" s="15" t="s">
        <v>32</v>
      </c>
      <c r="F12" s="15" t="s">
        <v>32</v>
      </c>
      <c r="G12" s="15" t="s">
        <v>32</v>
      </c>
      <c r="H12" s="15" t="s">
        <v>32</v>
      </c>
      <c r="I12" s="15" t="s">
        <v>32</v>
      </c>
      <c r="J12" s="15" t="s">
        <v>32</v>
      </c>
      <c r="K12" s="15" t="s">
        <v>32</v>
      </c>
      <c r="L12" s="15" t="s">
        <v>32</v>
      </c>
      <c r="M12" s="15" t="s">
        <v>32</v>
      </c>
      <c r="N12" s="15" t="s">
        <v>32</v>
      </c>
      <c r="O12" s="15" t="s">
        <v>32</v>
      </c>
      <c r="P12" s="15" t="s">
        <v>32</v>
      </c>
      <c r="Q12" s="15" t="s">
        <v>32</v>
      </c>
      <c r="R12" s="15" t="s">
        <v>32</v>
      </c>
      <c r="S12" s="15" t="s">
        <v>32</v>
      </c>
      <c r="T12" s="15" t="s">
        <v>32</v>
      </c>
      <c r="U12" s="15" t="s">
        <v>32</v>
      </c>
      <c r="V12" s="15" t="s">
        <v>32</v>
      </c>
      <c r="W12" s="15" t="s">
        <v>32</v>
      </c>
      <c r="X12" s="15" t="s">
        <v>32</v>
      </c>
      <c r="Y12" s="15" t="s">
        <v>32</v>
      </c>
      <c r="Z12" s="15" t="s">
        <v>32</v>
      </c>
      <c r="AA12" s="15" t="s">
        <v>32</v>
      </c>
      <c r="AB12" s="15" t="s">
        <v>32</v>
      </c>
      <c r="AC12" s="15" t="s">
        <v>32</v>
      </c>
      <c r="AD12" s="15" t="s">
        <v>32</v>
      </c>
      <c r="AE12" s="15" t="s">
        <v>32</v>
      </c>
      <c r="AF12" s="15" t="s">
        <v>32</v>
      </c>
      <c r="AG12" s="15" t="s">
        <v>32</v>
      </c>
      <c r="AH12" s="15" t="s">
        <v>32</v>
      </c>
      <c r="AI12" s="15" t="s">
        <v>32</v>
      </c>
      <c r="AJ12" s="15" t="s">
        <v>32</v>
      </c>
      <c r="AK12" s="15" t="s">
        <v>32</v>
      </c>
      <c r="AL12" s="15" t="s">
        <v>32</v>
      </c>
      <c r="AM12" s="15" t="s">
        <v>32</v>
      </c>
      <c r="AN12" s="15" t="s">
        <v>32</v>
      </c>
      <c r="AO12" s="15" t="s">
        <v>32</v>
      </c>
      <c r="AP12" s="15" t="s">
        <v>32</v>
      </c>
      <c r="AQ12" s="15" t="s">
        <v>32</v>
      </c>
      <c r="AR12" s="15" t="s">
        <v>32</v>
      </c>
      <c r="AS12" s="15" t="s">
        <v>32</v>
      </c>
      <c r="AT12" s="15" t="s">
        <v>32</v>
      </c>
      <c r="AU12" s="15" t="s">
        <v>32</v>
      </c>
      <c r="AV12" s="15" t="s">
        <v>32</v>
      </c>
      <c r="AW12" s="15" t="s">
        <v>32</v>
      </c>
      <c r="AX12" s="15" t="s">
        <v>32</v>
      </c>
      <c r="AY12" s="15" t="s">
        <v>32</v>
      </c>
      <c r="AZ12" s="15" t="s">
        <v>32</v>
      </c>
      <c r="BA12" s="16">
        <v>-103.66</v>
      </c>
      <c r="BB12" s="15" t="s">
        <v>32</v>
      </c>
      <c r="BC12" s="17">
        <v>-103.66</v>
      </c>
      <c r="BD12" s="18" t="s">
        <v>32</v>
      </c>
    </row>
    <row r="13" spans="1:56" ht="15" customHeight="1" x14ac:dyDescent="0.25">
      <c r="A13" s="10" t="s">
        <v>32</v>
      </c>
      <c r="B13" s="11" t="s">
        <v>41</v>
      </c>
      <c r="C13" s="12">
        <v>-68.040000000000006</v>
      </c>
      <c r="D13" s="11" t="s">
        <v>32</v>
      </c>
      <c r="E13" s="11" t="s">
        <v>32</v>
      </c>
      <c r="F13" s="11" t="s">
        <v>32</v>
      </c>
      <c r="G13" s="11" t="s">
        <v>32</v>
      </c>
      <c r="H13" s="11" t="s">
        <v>32</v>
      </c>
      <c r="I13" s="11" t="s">
        <v>32</v>
      </c>
      <c r="J13" s="11" t="s">
        <v>32</v>
      </c>
      <c r="K13" s="11" t="s">
        <v>32</v>
      </c>
      <c r="L13" s="11" t="s">
        <v>32</v>
      </c>
      <c r="M13" s="11" t="s">
        <v>32</v>
      </c>
      <c r="N13" s="11" t="s">
        <v>32</v>
      </c>
      <c r="O13" s="12">
        <v>-1316.74</v>
      </c>
      <c r="P13" s="11" t="s">
        <v>32</v>
      </c>
      <c r="Q13" s="11" t="s">
        <v>32</v>
      </c>
      <c r="R13" s="11" t="s">
        <v>32</v>
      </c>
      <c r="S13" s="11" t="s">
        <v>32</v>
      </c>
      <c r="T13" s="11" t="s">
        <v>32</v>
      </c>
      <c r="U13" s="11" t="s">
        <v>32</v>
      </c>
      <c r="V13" s="11" t="s">
        <v>32</v>
      </c>
      <c r="W13" s="11" t="s">
        <v>32</v>
      </c>
      <c r="X13" s="11" t="s">
        <v>32</v>
      </c>
      <c r="Y13" s="11" t="s">
        <v>32</v>
      </c>
      <c r="Z13" s="11" t="s">
        <v>32</v>
      </c>
      <c r="AA13" s="11" t="s">
        <v>32</v>
      </c>
      <c r="AB13" s="11" t="s">
        <v>32</v>
      </c>
      <c r="AC13" s="11" t="s">
        <v>32</v>
      </c>
      <c r="AD13" s="11" t="s">
        <v>32</v>
      </c>
      <c r="AE13" s="11" t="s">
        <v>32</v>
      </c>
      <c r="AF13" s="11" t="s">
        <v>32</v>
      </c>
      <c r="AG13" s="11" t="s">
        <v>32</v>
      </c>
      <c r="AH13" s="11" t="s">
        <v>32</v>
      </c>
      <c r="AI13" s="11" t="s">
        <v>32</v>
      </c>
      <c r="AJ13" s="11" t="s">
        <v>32</v>
      </c>
      <c r="AK13" s="11" t="s">
        <v>32</v>
      </c>
      <c r="AL13" s="11" t="s">
        <v>32</v>
      </c>
      <c r="AM13" s="11" t="s">
        <v>32</v>
      </c>
      <c r="AN13" s="11" t="s">
        <v>32</v>
      </c>
      <c r="AO13" s="11" t="s">
        <v>32</v>
      </c>
      <c r="AP13" s="11" t="s">
        <v>32</v>
      </c>
      <c r="AQ13" s="11" t="s">
        <v>32</v>
      </c>
      <c r="AR13" s="11" t="s">
        <v>32</v>
      </c>
      <c r="AS13" s="12">
        <v>-1927.73</v>
      </c>
      <c r="AT13" s="11" t="s">
        <v>32</v>
      </c>
      <c r="AU13" s="11" t="s">
        <v>32</v>
      </c>
      <c r="AV13" s="11" t="s">
        <v>32</v>
      </c>
      <c r="AW13" s="11" t="s">
        <v>32</v>
      </c>
      <c r="AX13" s="11" t="s">
        <v>32</v>
      </c>
      <c r="AY13" s="11" t="s">
        <v>32</v>
      </c>
      <c r="AZ13" s="11" t="s">
        <v>32</v>
      </c>
      <c r="BA13" s="12">
        <v>-103.66</v>
      </c>
      <c r="BB13" s="11" t="s">
        <v>32</v>
      </c>
      <c r="BC13" s="12">
        <v>-3416.17</v>
      </c>
      <c r="BD13" s="11" t="s">
        <v>32</v>
      </c>
    </row>
    <row r="14" spans="1:56" ht="15" customHeight="1" x14ac:dyDescent="0.25">
      <c r="A14" s="13" t="s">
        <v>32</v>
      </c>
      <c r="B14" s="14" t="s">
        <v>42</v>
      </c>
      <c r="C14" s="15" t="s">
        <v>32</v>
      </c>
      <c r="D14" s="15" t="s">
        <v>32</v>
      </c>
      <c r="E14" s="15" t="s">
        <v>32</v>
      </c>
      <c r="F14" s="15" t="s">
        <v>32</v>
      </c>
      <c r="G14" s="15" t="s">
        <v>32</v>
      </c>
      <c r="H14" s="15" t="s">
        <v>32</v>
      </c>
      <c r="I14" s="15" t="s">
        <v>32</v>
      </c>
      <c r="J14" s="15" t="s">
        <v>32</v>
      </c>
      <c r="K14" s="15" t="s">
        <v>32</v>
      </c>
      <c r="L14" s="15" t="s">
        <v>32</v>
      </c>
      <c r="M14" s="15" t="s">
        <v>32</v>
      </c>
      <c r="N14" s="15" t="s">
        <v>32</v>
      </c>
      <c r="O14" s="15" t="s">
        <v>32</v>
      </c>
      <c r="P14" s="15" t="s">
        <v>32</v>
      </c>
      <c r="Q14" s="15" t="s">
        <v>32</v>
      </c>
      <c r="R14" s="15" t="s">
        <v>32</v>
      </c>
      <c r="S14" s="15" t="s">
        <v>32</v>
      </c>
      <c r="T14" s="15" t="s">
        <v>32</v>
      </c>
      <c r="U14" s="15" t="s">
        <v>32</v>
      </c>
      <c r="V14" s="15" t="s">
        <v>32</v>
      </c>
      <c r="W14" s="15" t="s">
        <v>32</v>
      </c>
      <c r="X14" s="15" t="s">
        <v>32</v>
      </c>
      <c r="Y14" s="15" t="s">
        <v>32</v>
      </c>
      <c r="Z14" s="15" t="s">
        <v>32</v>
      </c>
      <c r="AA14" s="15" t="s">
        <v>32</v>
      </c>
      <c r="AB14" s="15" t="s">
        <v>32</v>
      </c>
      <c r="AC14" s="15" t="s">
        <v>32</v>
      </c>
      <c r="AD14" s="15" t="s">
        <v>32</v>
      </c>
      <c r="AE14" s="15" t="s">
        <v>32</v>
      </c>
      <c r="AF14" s="15" t="s">
        <v>32</v>
      </c>
      <c r="AG14" s="15" t="s">
        <v>32</v>
      </c>
      <c r="AH14" s="15" t="s">
        <v>32</v>
      </c>
      <c r="AI14" s="15" t="s">
        <v>32</v>
      </c>
      <c r="AJ14" s="15" t="s">
        <v>32</v>
      </c>
      <c r="AK14" s="15" t="s">
        <v>32</v>
      </c>
      <c r="AL14" s="15" t="s">
        <v>32</v>
      </c>
      <c r="AM14" s="15" t="s">
        <v>32</v>
      </c>
      <c r="AN14" s="15" t="s">
        <v>32</v>
      </c>
      <c r="AO14" s="15" t="s">
        <v>32</v>
      </c>
      <c r="AP14" s="15" t="s">
        <v>32</v>
      </c>
      <c r="AQ14" s="15" t="s">
        <v>32</v>
      </c>
      <c r="AR14" s="15" t="s">
        <v>32</v>
      </c>
      <c r="AS14" s="15" t="s">
        <v>32</v>
      </c>
      <c r="AT14" s="15" t="s">
        <v>32</v>
      </c>
      <c r="AU14" s="15" t="s">
        <v>32</v>
      </c>
      <c r="AV14" s="15" t="s">
        <v>32</v>
      </c>
      <c r="AW14" s="15" t="s">
        <v>32</v>
      </c>
      <c r="AX14" s="15" t="s">
        <v>32</v>
      </c>
      <c r="AY14" s="15" t="s">
        <v>32</v>
      </c>
      <c r="AZ14" s="15" t="s">
        <v>32</v>
      </c>
      <c r="BA14" s="15" t="s">
        <v>32</v>
      </c>
      <c r="BB14" s="15" t="s">
        <v>32</v>
      </c>
      <c r="BC14" s="18" t="s">
        <v>32</v>
      </c>
      <c r="BD14" s="18" t="s">
        <v>32</v>
      </c>
    </row>
    <row r="15" spans="1:56" ht="15" customHeight="1" x14ac:dyDescent="0.25">
      <c r="A15" s="13" t="s">
        <v>32</v>
      </c>
      <c r="B15" s="14" t="s">
        <v>43</v>
      </c>
      <c r="C15" s="15" t="s">
        <v>32</v>
      </c>
      <c r="D15" s="15" t="s">
        <v>32</v>
      </c>
      <c r="E15" s="15" t="s">
        <v>32</v>
      </c>
      <c r="F15" s="15" t="s">
        <v>32</v>
      </c>
      <c r="G15" s="15" t="s">
        <v>32</v>
      </c>
      <c r="H15" s="15" t="s">
        <v>32</v>
      </c>
      <c r="I15" s="15" t="s">
        <v>32</v>
      </c>
      <c r="J15" s="15" t="s">
        <v>32</v>
      </c>
      <c r="K15" s="15" t="s">
        <v>32</v>
      </c>
      <c r="L15" s="15" t="s">
        <v>32</v>
      </c>
      <c r="M15" s="15" t="s">
        <v>32</v>
      </c>
      <c r="N15" s="15" t="s">
        <v>32</v>
      </c>
      <c r="O15" s="15" t="s">
        <v>32</v>
      </c>
      <c r="P15" s="15" t="s">
        <v>32</v>
      </c>
      <c r="Q15" s="15" t="s">
        <v>32</v>
      </c>
      <c r="R15" s="15" t="s">
        <v>32</v>
      </c>
      <c r="S15" s="15" t="s">
        <v>32</v>
      </c>
      <c r="T15" s="15" t="s">
        <v>32</v>
      </c>
      <c r="U15" s="15" t="s">
        <v>32</v>
      </c>
      <c r="V15" s="15" t="s">
        <v>32</v>
      </c>
      <c r="W15" s="15" t="s">
        <v>32</v>
      </c>
      <c r="X15" s="15" t="s">
        <v>32</v>
      </c>
      <c r="Y15" s="15" t="s">
        <v>32</v>
      </c>
      <c r="Z15" s="15" t="s">
        <v>32</v>
      </c>
      <c r="AA15" s="15" t="s">
        <v>32</v>
      </c>
      <c r="AB15" s="15" t="s">
        <v>32</v>
      </c>
      <c r="AC15" s="15" t="s">
        <v>32</v>
      </c>
      <c r="AD15" s="15" t="s">
        <v>32</v>
      </c>
      <c r="AE15" s="15" t="s">
        <v>32</v>
      </c>
      <c r="AF15" s="15" t="s">
        <v>32</v>
      </c>
      <c r="AG15" s="15" t="s">
        <v>32</v>
      </c>
      <c r="AH15" s="15" t="s">
        <v>32</v>
      </c>
      <c r="AI15" s="15" t="s">
        <v>32</v>
      </c>
      <c r="AJ15" s="15" t="s">
        <v>32</v>
      </c>
      <c r="AK15" s="15" t="s">
        <v>32</v>
      </c>
      <c r="AL15" s="15" t="s">
        <v>32</v>
      </c>
      <c r="AM15" s="15" t="s">
        <v>32</v>
      </c>
      <c r="AN15" s="15" t="s">
        <v>32</v>
      </c>
      <c r="AO15" s="15" t="s">
        <v>32</v>
      </c>
      <c r="AP15" s="15" t="s">
        <v>32</v>
      </c>
      <c r="AQ15" s="15" t="s">
        <v>32</v>
      </c>
      <c r="AR15" s="15" t="s">
        <v>32</v>
      </c>
      <c r="AS15" s="15" t="s">
        <v>32</v>
      </c>
      <c r="AT15" s="15" t="s">
        <v>32</v>
      </c>
      <c r="AU15" s="15" t="s">
        <v>32</v>
      </c>
      <c r="AV15" s="15" t="s">
        <v>32</v>
      </c>
      <c r="AW15" s="15" t="s">
        <v>32</v>
      </c>
      <c r="AX15" s="15" t="s">
        <v>32</v>
      </c>
      <c r="AY15" s="15" t="s">
        <v>32</v>
      </c>
      <c r="AZ15" s="15" t="s">
        <v>32</v>
      </c>
      <c r="BA15" s="15" t="s">
        <v>32</v>
      </c>
      <c r="BB15" s="15" t="s">
        <v>32</v>
      </c>
      <c r="BC15" s="18" t="s">
        <v>32</v>
      </c>
      <c r="BD15" s="18" t="s">
        <v>32</v>
      </c>
    </row>
    <row r="16" spans="1:56" ht="15" customHeight="1" x14ac:dyDescent="0.25">
      <c r="A16" s="13" t="s">
        <v>32</v>
      </c>
      <c r="B16" s="14" t="s">
        <v>44</v>
      </c>
      <c r="C16" s="15" t="s">
        <v>32</v>
      </c>
      <c r="D16" s="15" t="s">
        <v>32</v>
      </c>
      <c r="E16" s="15" t="s">
        <v>32</v>
      </c>
      <c r="F16" s="15" t="s">
        <v>32</v>
      </c>
      <c r="G16" s="15" t="s">
        <v>32</v>
      </c>
      <c r="H16" s="15" t="s">
        <v>32</v>
      </c>
      <c r="I16" s="15" t="s">
        <v>32</v>
      </c>
      <c r="J16" s="15" t="s">
        <v>32</v>
      </c>
      <c r="K16" s="15" t="s">
        <v>32</v>
      </c>
      <c r="L16" s="15" t="s">
        <v>32</v>
      </c>
      <c r="M16" s="15" t="s">
        <v>32</v>
      </c>
      <c r="N16" s="15" t="s">
        <v>32</v>
      </c>
      <c r="O16" s="15" t="s">
        <v>32</v>
      </c>
      <c r="P16" s="15" t="s">
        <v>32</v>
      </c>
      <c r="Q16" s="15" t="s">
        <v>32</v>
      </c>
      <c r="R16" s="15" t="s">
        <v>32</v>
      </c>
      <c r="S16" s="15" t="s">
        <v>32</v>
      </c>
      <c r="T16" s="15" t="s">
        <v>32</v>
      </c>
      <c r="U16" s="15" t="s">
        <v>32</v>
      </c>
      <c r="V16" s="15" t="s">
        <v>32</v>
      </c>
      <c r="W16" s="15" t="s">
        <v>32</v>
      </c>
      <c r="X16" s="15" t="s">
        <v>32</v>
      </c>
      <c r="Y16" s="15" t="s">
        <v>32</v>
      </c>
      <c r="Z16" s="15" t="s">
        <v>32</v>
      </c>
      <c r="AA16" s="15" t="s">
        <v>32</v>
      </c>
      <c r="AB16" s="15" t="s">
        <v>32</v>
      </c>
      <c r="AC16" s="15" t="s">
        <v>32</v>
      </c>
      <c r="AD16" s="15" t="s">
        <v>32</v>
      </c>
      <c r="AE16" s="15" t="s">
        <v>32</v>
      </c>
      <c r="AF16" s="15" t="s">
        <v>32</v>
      </c>
      <c r="AG16" s="15" t="s">
        <v>32</v>
      </c>
      <c r="AH16" s="15" t="s">
        <v>32</v>
      </c>
      <c r="AI16" s="15" t="s">
        <v>32</v>
      </c>
      <c r="AJ16" s="15" t="s">
        <v>32</v>
      </c>
      <c r="AK16" s="15" t="s">
        <v>32</v>
      </c>
      <c r="AL16" s="15" t="s">
        <v>32</v>
      </c>
      <c r="AM16" s="15" t="s">
        <v>32</v>
      </c>
      <c r="AN16" s="15" t="s">
        <v>32</v>
      </c>
      <c r="AO16" s="15" t="s">
        <v>32</v>
      </c>
      <c r="AP16" s="15" t="s">
        <v>32</v>
      </c>
      <c r="AQ16" s="15" t="s">
        <v>32</v>
      </c>
      <c r="AR16" s="15" t="s">
        <v>32</v>
      </c>
      <c r="AS16" s="15" t="s">
        <v>32</v>
      </c>
      <c r="AT16" s="15" t="s">
        <v>32</v>
      </c>
      <c r="AU16" s="15" t="s">
        <v>32</v>
      </c>
      <c r="AV16" s="15" t="s">
        <v>32</v>
      </c>
      <c r="AW16" s="15" t="s">
        <v>32</v>
      </c>
      <c r="AX16" s="15" t="s">
        <v>32</v>
      </c>
      <c r="AY16" s="15" t="s">
        <v>32</v>
      </c>
      <c r="AZ16" s="15" t="s">
        <v>32</v>
      </c>
      <c r="BA16" s="15" t="s">
        <v>32</v>
      </c>
      <c r="BB16" s="15" t="s">
        <v>32</v>
      </c>
      <c r="BC16" s="18" t="s">
        <v>32</v>
      </c>
      <c r="BD16" s="18" t="s">
        <v>32</v>
      </c>
    </row>
    <row r="17" spans="1:56" ht="15" customHeight="1" x14ac:dyDescent="0.25">
      <c r="A17" s="13" t="s">
        <v>32</v>
      </c>
      <c r="B17" s="14" t="s">
        <v>45</v>
      </c>
      <c r="C17" s="15" t="s">
        <v>32</v>
      </c>
      <c r="D17" s="15" t="s">
        <v>32</v>
      </c>
      <c r="E17" s="15" t="s">
        <v>32</v>
      </c>
      <c r="F17" s="15" t="s">
        <v>32</v>
      </c>
      <c r="G17" s="15" t="s">
        <v>32</v>
      </c>
      <c r="H17" s="15" t="s">
        <v>32</v>
      </c>
      <c r="I17" s="15" t="s">
        <v>32</v>
      </c>
      <c r="J17" s="15" t="s">
        <v>32</v>
      </c>
      <c r="K17" s="15" t="s">
        <v>32</v>
      </c>
      <c r="L17" s="15" t="s">
        <v>32</v>
      </c>
      <c r="M17" s="15" t="s">
        <v>32</v>
      </c>
      <c r="N17" s="15" t="s">
        <v>32</v>
      </c>
      <c r="O17" s="15" t="s">
        <v>32</v>
      </c>
      <c r="P17" s="15" t="s">
        <v>32</v>
      </c>
      <c r="Q17" s="15" t="s">
        <v>32</v>
      </c>
      <c r="R17" s="15" t="s">
        <v>32</v>
      </c>
      <c r="S17" s="15" t="s">
        <v>32</v>
      </c>
      <c r="T17" s="15" t="s">
        <v>32</v>
      </c>
      <c r="U17" s="15" t="s">
        <v>32</v>
      </c>
      <c r="V17" s="15" t="s">
        <v>32</v>
      </c>
      <c r="W17" s="15" t="s">
        <v>32</v>
      </c>
      <c r="X17" s="15" t="s">
        <v>32</v>
      </c>
      <c r="Y17" s="15" t="s">
        <v>32</v>
      </c>
      <c r="Z17" s="15" t="s">
        <v>32</v>
      </c>
      <c r="AA17" s="15" t="s">
        <v>32</v>
      </c>
      <c r="AB17" s="15" t="s">
        <v>32</v>
      </c>
      <c r="AC17" s="15" t="s">
        <v>32</v>
      </c>
      <c r="AD17" s="15" t="s">
        <v>32</v>
      </c>
      <c r="AE17" s="15" t="s">
        <v>32</v>
      </c>
      <c r="AF17" s="15" t="s">
        <v>32</v>
      </c>
      <c r="AG17" s="15" t="s">
        <v>32</v>
      </c>
      <c r="AH17" s="15" t="s">
        <v>32</v>
      </c>
      <c r="AI17" s="15" t="s">
        <v>32</v>
      </c>
      <c r="AJ17" s="15" t="s">
        <v>32</v>
      </c>
      <c r="AK17" s="15" t="s">
        <v>32</v>
      </c>
      <c r="AL17" s="15" t="s">
        <v>32</v>
      </c>
      <c r="AM17" s="15" t="s">
        <v>32</v>
      </c>
      <c r="AN17" s="15" t="s">
        <v>32</v>
      </c>
      <c r="AO17" s="15" t="s">
        <v>32</v>
      </c>
      <c r="AP17" s="15" t="s">
        <v>32</v>
      </c>
      <c r="AQ17" s="15" t="s">
        <v>32</v>
      </c>
      <c r="AR17" s="15" t="s">
        <v>32</v>
      </c>
      <c r="AS17" s="15" t="s">
        <v>32</v>
      </c>
      <c r="AT17" s="15" t="s">
        <v>32</v>
      </c>
      <c r="AU17" s="15" t="s">
        <v>32</v>
      </c>
      <c r="AV17" s="15" t="s">
        <v>32</v>
      </c>
      <c r="AW17" s="15" t="s">
        <v>32</v>
      </c>
      <c r="AX17" s="15" t="s">
        <v>32</v>
      </c>
      <c r="AY17" s="15" t="s">
        <v>32</v>
      </c>
      <c r="AZ17" s="15" t="s">
        <v>32</v>
      </c>
      <c r="BA17" s="15" t="s">
        <v>32</v>
      </c>
      <c r="BB17" s="15" t="s">
        <v>32</v>
      </c>
      <c r="BC17" s="18" t="s">
        <v>32</v>
      </c>
      <c r="BD17" s="18" t="s">
        <v>32</v>
      </c>
    </row>
    <row r="18" spans="1:56" ht="15" customHeight="1" x14ac:dyDescent="0.25">
      <c r="A18" s="13" t="s">
        <v>32</v>
      </c>
      <c r="B18" s="14" t="s">
        <v>46</v>
      </c>
      <c r="C18" s="15" t="s">
        <v>32</v>
      </c>
      <c r="D18" s="15" t="s">
        <v>32</v>
      </c>
      <c r="E18" s="15" t="s">
        <v>32</v>
      </c>
      <c r="F18" s="15" t="s">
        <v>32</v>
      </c>
      <c r="G18" s="15" t="s">
        <v>32</v>
      </c>
      <c r="H18" s="15" t="s">
        <v>32</v>
      </c>
      <c r="I18" s="15" t="s">
        <v>32</v>
      </c>
      <c r="J18" s="15" t="s">
        <v>32</v>
      </c>
      <c r="K18" s="16">
        <v>-74.19</v>
      </c>
      <c r="L18" s="15" t="s">
        <v>32</v>
      </c>
      <c r="M18" s="15" t="s">
        <v>32</v>
      </c>
      <c r="N18" s="15" t="s">
        <v>32</v>
      </c>
      <c r="O18" s="15" t="s">
        <v>32</v>
      </c>
      <c r="P18" s="15" t="s">
        <v>32</v>
      </c>
      <c r="Q18" s="16">
        <v>-444.86</v>
      </c>
      <c r="R18" s="15" t="s">
        <v>32</v>
      </c>
      <c r="S18" s="15" t="s">
        <v>32</v>
      </c>
      <c r="T18" s="15" t="s">
        <v>32</v>
      </c>
      <c r="U18" s="15" t="s">
        <v>32</v>
      </c>
      <c r="V18" s="15" t="s">
        <v>32</v>
      </c>
      <c r="W18" s="15" t="s">
        <v>32</v>
      </c>
      <c r="X18" s="15" t="s">
        <v>32</v>
      </c>
      <c r="Y18" s="15" t="s">
        <v>32</v>
      </c>
      <c r="Z18" s="15" t="s">
        <v>32</v>
      </c>
      <c r="AA18" s="15" t="s">
        <v>32</v>
      </c>
      <c r="AB18" s="15" t="s">
        <v>32</v>
      </c>
      <c r="AC18" s="15" t="s">
        <v>32</v>
      </c>
      <c r="AD18" s="15" t="s">
        <v>32</v>
      </c>
      <c r="AE18" s="15" t="s">
        <v>32</v>
      </c>
      <c r="AF18" s="15" t="s">
        <v>32</v>
      </c>
      <c r="AG18" s="16">
        <v>-444.86</v>
      </c>
      <c r="AH18" s="15" t="s">
        <v>32</v>
      </c>
      <c r="AI18" s="15" t="s">
        <v>32</v>
      </c>
      <c r="AJ18" s="15" t="s">
        <v>32</v>
      </c>
      <c r="AK18" s="15" t="s">
        <v>32</v>
      </c>
      <c r="AL18" s="15" t="s">
        <v>32</v>
      </c>
      <c r="AM18" s="16">
        <v>-406.73</v>
      </c>
      <c r="AN18" s="15" t="s">
        <v>32</v>
      </c>
      <c r="AO18" s="15" t="s">
        <v>32</v>
      </c>
      <c r="AP18" s="15" t="s">
        <v>32</v>
      </c>
      <c r="AQ18" s="15" t="s">
        <v>32</v>
      </c>
      <c r="AR18" s="15" t="s">
        <v>32</v>
      </c>
      <c r="AS18" s="15" t="s">
        <v>32</v>
      </c>
      <c r="AT18" s="15" t="s">
        <v>32</v>
      </c>
      <c r="AU18" s="15" t="s">
        <v>32</v>
      </c>
      <c r="AV18" s="15" t="s">
        <v>32</v>
      </c>
      <c r="AW18" s="15" t="s">
        <v>32</v>
      </c>
      <c r="AX18" s="15" t="s">
        <v>32</v>
      </c>
      <c r="AY18" s="16">
        <v>-371.01</v>
      </c>
      <c r="AZ18" s="15" t="s">
        <v>32</v>
      </c>
      <c r="BA18" s="15" t="s">
        <v>32</v>
      </c>
      <c r="BB18" s="15" t="s">
        <v>32</v>
      </c>
      <c r="BC18" s="17">
        <v>-1741.65</v>
      </c>
      <c r="BD18" s="18" t="s">
        <v>32</v>
      </c>
    </row>
    <row r="19" spans="1:56" ht="15" customHeight="1" x14ac:dyDescent="0.25">
      <c r="A19" s="13" t="s">
        <v>32</v>
      </c>
      <c r="B19" s="14" t="s">
        <v>47</v>
      </c>
      <c r="C19" s="15" t="s">
        <v>32</v>
      </c>
      <c r="D19" s="15" t="s">
        <v>32</v>
      </c>
      <c r="E19" s="15" t="s">
        <v>32</v>
      </c>
      <c r="F19" s="15" t="s">
        <v>32</v>
      </c>
      <c r="G19" s="15" t="s">
        <v>32</v>
      </c>
      <c r="H19" s="15" t="s">
        <v>32</v>
      </c>
      <c r="I19" s="15" t="s">
        <v>32</v>
      </c>
      <c r="J19" s="15" t="s">
        <v>32</v>
      </c>
      <c r="K19" s="16">
        <v>74.19</v>
      </c>
      <c r="L19" s="15" t="s">
        <v>32</v>
      </c>
      <c r="M19" s="15" t="s">
        <v>32</v>
      </c>
      <c r="N19" s="15" t="s">
        <v>32</v>
      </c>
      <c r="O19" s="15" t="s">
        <v>32</v>
      </c>
      <c r="P19" s="15" t="s">
        <v>32</v>
      </c>
      <c r="Q19" s="16">
        <v>444.86</v>
      </c>
      <c r="R19" s="15" t="s">
        <v>32</v>
      </c>
      <c r="S19" s="15" t="s">
        <v>32</v>
      </c>
      <c r="T19" s="15" t="s">
        <v>32</v>
      </c>
      <c r="U19" s="15" t="s">
        <v>32</v>
      </c>
      <c r="V19" s="15" t="s">
        <v>32</v>
      </c>
      <c r="W19" s="15" t="s">
        <v>32</v>
      </c>
      <c r="X19" s="15" t="s">
        <v>32</v>
      </c>
      <c r="Y19" s="15" t="s">
        <v>32</v>
      </c>
      <c r="Z19" s="15" t="s">
        <v>32</v>
      </c>
      <c r="AA19" s="15" t="s">
        <v>32</v>
      </c>
      <c r="AB19" s="15" t="s">
        <v>32</v>
      </c>
      <c r="AC19" s="15" t="s">
        <v>32</v>
      </c>
      <c r="AD19" s="15" t="s">
        <v>32</v>
      </c>
      <c r="AE19" s="15" t="s">
        <v>32</v>
      </c>
      <c r="AF19" s="15" t="s">
        <v>32</v>
      </c>
      <c r="AG19" s="16">
        <v>444.86</v>
      </c>
      <c r="AH19" s="15" t="s">
        <v>32</v>
      </c>
      <c r="AI19" s="15" t="s">
        <v>32</v>
      </c>
      <c r="AJ19" s="15" t="s">
        <v>32</v>
      </c>
      <c r="AK19" s="15" t="s">
        <v>32</v>
      </c>
      <c r="AL19" s="15" t="s">
        <v>32</v>
      </c>
      <c r="AM19" s="16">
        <v>406.73</v>
      </c>
      <c r="AN19" s="15" t="s">
        <v>32</v>
      </c>
      <c r="AO19" s="15" t="s">
        <v>32</v>
      </c>
      <c r="AP19" s="15" t="s">
        <v>32</v>
      </c>
      <c r="AQ19" s="15" t="s">
        <v>32</v>
      </c>
      <c r="AR19" s="15" t="s">
        <v>32</v>
      </c>
      <c r="AS19" s="15" t="s">
        <v>32</v>
      </c>
      <c r="AT19" s="15" t="s">
        <v>32</v>
      </c>
      <c r="AU19" s="15" t="s">
        <v>32</v>
      </c>
      <c r="AV19" s="15" t="s">
        <v>32</v>
      </c>
      <c r="AW19" s="15" t="s">
        <v>32</v>
      </c>
      <c r="AX19" s="15" t="s">
        <v>32</v>
      </c>
      <c r="AY19" s="16">
        <v>371.01</v>
      </c>
      <c r="AZ19" s="15" t="s">
        <v>32</v>
      </c>
      <c r="BA19" s="15" t="s">
        <v>32</v>
      </c>
      <c r="BB19" s="15" t="s">
        <v>32</v>
      </c>
      <c r="BC19" s="17">
        <v>1741.65</v>
      </c>
      <c r="BD19" s="18" t="s">
        <v>32</v>
      </c>
    </row>
    <row r="20" spans="1:56" ht="15" customHeight="1" x14ac:dyDescent="0.25">
      <c r="A20" s="13" t="s">
        <v>48</v>
      </c>
      <c r="B20" s="14" t="s">
        <v>49</v>
      </c>
      <c r="C20" s="15" t="s">
        <v>32</v>
      </c>
      <c r="D20" s="15" t="s">
        <v>32</v>
      </c>
      <c r="E20" s="15" t="s">
        <v>32</v>
      </c>
      <c r="F20" s="15" t="s">
        <v>32</v>
      </c>
      <c r="G20" s="15" t="s">
        <v>32</v>
      </c>
      <c r="H20" s="15" t="s">
        <v>32</v>
      </c>
      <c r="I20" s="15" t="s">
        <v>32</v>
      </c>
      <c r="J20" s="15" t="s">
        <v>32</v>
      </c>
      <c r="K20" s="15" t="s">
        <v>32</v>
      </c>
      <c r="L20" s="15" t="s">
        <v>32</v>
      </c>
      <c r="M20" s="15" t="s">
        <v>32</v>
      </c>
      <c r="N20" s="15" t="s">
        <v>32</v>
      </c>
      <c r="O20" s="15" t="s">
        <v>32</v>
      </c>
      <c r="P20" s="15" t="s">
        <v>32</v>
      </c>
      <c r="Q20" s="15" t="s">
        <v>32</v>
      </c>
      <c r="R20" s="15" t="s">
        <v>32</v>
      </c>
      <c r="S20" s="15" t="s">
        <v>32</v>
      </c>
      <c r="T20" s="15" t="s">
        <v>32</v>
      </c>
      <c r="U20" s="15" t="s">
        <v>32</v>
      </c>
      <c r="V20" s="15" t="s">
        <v>32</v>
      </c>
      <c r="W20" s="15" t="s">
        <v>32</v>
      </c>
      <c r="X20" s="15" t="s">
        <v>32</v>
      </c>
      <c r="Y20" s="15" t="s">
        <v>32</v>
      </c>
      <c r="Z20" s="15" t="s">
        <v>32</v>
      </c>
      <c r="AA20" s="15" t="s">
        <v>32</v>
      </c>
      <c r="AB20" s="15" t="s">
        <v>32</v>
      </c>
      <c r="AC20" s="15" t="s">
        <v>32</v>
      </c>
      <c r="AD20" s="15" t="s">
        <v>32</v>
      </c>
      <c r="AE20" s="15" t="s">
        <v>32</v>
      </c>
      <c r="AF20" s="15" t="s">
        <v>32</v>
      </c>
      <c r="AG20" s="15" t="s">
        <v>32</v>
      </c>
      <c r="AH20" s="15" t="s">
        <v>32</v>
      </c>
      <c r="AI20" s="15" t="s">
        <v>32</v>
      </c>
      <c r="AJ20" s="15" t="s">
        <v>32</v>
      </c>
      <c r="AK20" s="15" t="s">
        <v>32</v>
      </c>
      <c r="AL20" s="15" t="s">
        <v>32</v>
      </c>
      <c r="AM20" s="15" t="s">
        <v>32</v>
      </c>
      <c r="AN20" s="15" t="s">
        <v>32</v>
      </c>
      <c r="AO20" s="15" t="s">
        <v>32</v>
      </c>
      <c r="AP20" s="15" t="s">
        <v>32</v>
      </c>
      <c r="AQ20" s="16">
        <v>151.68</v>
      </c>
      <c r="AR20" s="15" t="s">
        <v>32</v>
      </c>
      <c r="AS20" s="15" t="s">
        <v>32</v>
      </c>
      <c r="AT20" s="15" t="s">
        <v>32</v>
      </c>
      <c r="AU20" s="15" t="s">
        <v>32</v>
      </c>
      <c r="AV20" s="15" t="s">
        <v>32</v>
      </c>
      <c r="AW20" s="15" t="s">
        <v>32</v>
      </c>
      <c r="AX20" s="15" t="s">
        <v>32</v>
      </c>
      <c r="AY20" s="15" t="s">
        <v>32</v>
      </c>
      <c r="AZ20" s="15" t="s">
        <v>32</v>
      </c>
      <c r="BA20" s="15" t="s">
        <v>32</v>
      </c>
      <c r="BB20" s="15" t="s">
        <v>32</v>
      </c>
      <c r="BC20" s="17">
        <v>151.68</v>
      </c>
      <c r="BD20" s="18" t="s">
        <v>32</v>
      </c>
    </row>
    <row r="21" spans="1:56" ht="15" customHeight="1" x14ac:dyDescent="0.25">
      <c r="A21" s="10" t="s">
        <v>32</v>
      </c>
      <c r="B21" s="11" t="s">
        <v>50</v>
      </c>
      <c r="C21" s="11" t="s">
        <v>32</v>
      </c>
      <c r="D21" s="11" t="s">
        <v>32</v>
      </c>
      <c r="E21" s="11" t="s">
        <v>32</v>
      </c>
      <c r="F21" s="11" t="s">
        <v>32</v>
      </c>
      <c r="G21" s="11" t="s">
        <v>32</v>
      </c>
      <c r="H21" s="11" t="s">
        <v>32</v>
      </c>
      <c r="I21" s="11" t="s">
        <v>32</v>
      </c>
      <c r="J21" s="11" t="s">
        <v>32</v>
      </c>
      <c r="K21" s="11" t="s">
        <v>32</v>
      </c>
      <c r="L21" s="11" t="s">
        <v>32</v>
      </c>
      <c r="M21" s="11" t="s">
        <v>32</v>
      </c>
      <c r="N21" s="11" t="s">
        <v>32</v>
      </c>
      <c r="O21" s="11" t="s">
        <v>32</v>
      </c>
      <c r="P21" s="11" t="s">
        <v>32</v>
      </c>
      <c r="Q21" s="11" t="s">
        <v>32</v>
      </c>
      <c r="R21" s="11" t="s">
        <v>32</v>
      </c>
      <c r="S21" s="11" t="s">
        <v>32</v>
      </c>
      <c r="T21" s="11" t="s">
        <v>32</v>
      </c>
      <c r="U21" s="11" t="s">
        <v>32</v>
      </c>
      <c r="V21" s="11" t="s">
        <v>32</v>
      </c>
      <c r="W21" s="11" t="s">
        <v>32</v>
      </c>
      <c r="X21" s="11" t="s">
        <v>32</v>
      </c>
      <c r="Y21" s="11" t="s">
        <v>32</v>
      </c>
      <c r="Z21" s="11" t="s">
        <v>32</v>
      </c>
      <c r="AA21" s="11" t="s">
        <v>32</v>
      </c>
      <c r="AB21" s="11" t="s">
        <v>32</v>
      </c>
      <c r="AC21" s="11" t="s">
        <v>32</v>
      </c>
      <c r="AD21" s="11" t="s">
        <v>32</v>
      </c>
      <c r="AE21" s="11" t="s">
        <v>32</v>
      </c>
      <c r="AF21" s="11" t="s">
        <v>32</v>
      </c>
      <c r="AG21" s="11" t="s">
        <v>32</v>
      </c>
      <c r="AH21" s="11" t="s">
        <v>32</v>
      </c>
      <c r="AI21" s="11" t="s">
        <v>32</v>
      </c>
      <c r="AJ21" s="11" t="s">
        <v>32</v>
      </c>
      <c r="AK21" s="11" t="s">
        <v>32</v>
      </c>
      <c r="AL21" s="11" t="s">
        <v>32</v>
      </c>
      <c r="AM21" s="11" t="s">
        <v>32</v>
      </c>
      <c r="AN21" s="11" t="s">
        <v>32</v>
      </c>
      <c r="AO21" s="11" t="s">
        <v>32</v>
      </c>
      <c r="AP21" s="11" t="s">
        <v>32</v>
      </c>
      <c r="AQ21" s="12">
        <v>151.68</v>
      </c>
      <c r="AR21" s="11" t="s">
        <v>32</v>
      </c>
      <c r="AS21" s="11" t="s">
        <v>32</v>
      </c>
      <c r="AT21" s="11" t="s">
        <v>32</v>
      </c>
      <c r="AU21" s="11" t="s">
        <v>32</v>
      </c>
      <c r="AV21" s="11" t="s">
        <v>32</v>
      </c>
      <c r="AW21" s="11" t="s">
        <v>32</v>
      </c>
      <c r="AX21" s="11" t="s">
        <v>32</v>
      </c>
      <c r="AY21" s="11" t="s">
        <v>32</v>
      </c>
      <c r="AZ21" s="11" t="s">
        <v>32</v>
      </c>
      <c r="BA21" s="11" t="s">
        <v>32</v>
      </c>
      <c r="BB21" s="11" t="s">
        <v>32</v>
      </c>
      <c r="BC21" s="12">
        <v>151.68</v>
      </c>
      <c r="BD21" s="11" t="s">
        <v>32</v>
      </c>
    </row>
    <row r="22" spans="1:56" ht="15" customHeight="1" x14ac:dyDescent="0.25">
      <c r="A22" s="13" t="s">
        <v>32</v>
      </c>
      <c r="B22" s="14" t="s">
        <v>51</v>
      </c>
      <c r="C22" s="15" t="s">
        <v>32</v>
      </c>
      <c r="D22" s="15" t="s">
        <v>32</v>
      </c>
      <c r="E22" s="15" t="s">
        <v>32</v>
      </c>
      <c r="F22" s="15" t="s">
        <v>32</v>
      </c>
      <c r="G22" s="15" t="s">
        <v>32</v>
      </c>
      <c r="H22" s="15" t="s">
        <v>32</v>
      </c>
      <c r="I22" s="15" t="s">
        <v>32</v>
      </c>
      <c r="J22" s="15" t="s">
        <v>32</v>
      </c>
      <c r="K22" s="15" t="s">
        <v>32</v>
      </c>
      <c r="L22" s="15" t="s">
        <v>32</v>
      </c>
      <c r="M22" s="15" t="s">
        <v>32</v>
      </c>
      <c r="N22" s="15" t="s">
        <v>32</v>
      </c>
      <c r="O22" s="15" t="s">
        <v>32</v>
      </c>
      <c r="P22" s="15" t="s">
        <v>32</v>
      </c>
      <c r="Q22" s="15" t="s">
        <v>32</v>
      </c>
      <c r="R22" s="15" t="s">
        <v>32</v>
      </c>
      <c r="S22" s="15" t="s">
        <v>32</v>
      </c>
      <c r="T22" s="15" t="s">
        <v>32</v>
      </c>
      <c r="U22" s="15" t="s">
        <v>32</v>
      </c>
      <c r="V22" s="15" t="s">
        <v>32</v>
      </c>
      <c r="W22" s="15" t="s">
        <v>32</v>
      </c>
      <c r="X22" s="15" t="s">
        <v>32</v>
      </c>
      <c r="Y22" s="15" t="s">
        <v>32</v>
      </c>
      <c r="Z22" s="15" t="s">
        <v>32</v>
      </c>
      <c r="AA22" s="15" t="s">
        <v>32</v>
      </c>
      <c r="AB22" s="15" t="s">
        <v>32</v>
      </c>
      <c r="AC22" s="15" t="s">
        <v>32</v>
      </c>
      <c r="AD22" s="15" t="s">
        <v>32</v>
      </c>
      <c r="AE22" s="15" t="s">
        <v>32</v>
      </c>
      <c r="AF22" s="15" t="s">
        <v>32</v>
      </c>
      <c r="AG22" s="15" t="s">
        <v>32</v>
      </c>
      <c r="AH22" s="15" t="s">
        <v>32</v>
      </c>
      <c r="AI22" s="15" t="s">
        <v>32</v>
      </c>
      <c r="AJ22" s="15" t="s">
        <v>32</v>
      </c>
      <c r="AK22" s="15" t="s">
        <v>32</v>
      </c>
      <c r="AL22" s="15" t="s">
        <v>32</v>
      </c>
      <c r="AM22" s="15" t="s">
        <v>32</v>
      </c>
      <c r="AN22" s="15" t="s">
        <v>32</v>
      </c>
      <c r="AO22" s="15" t="s">
        <v>32</v>
      </c>
      <c r="AP22" s="15" t="s">
        <v>32</v>
      </c>
      <c r="AQ22" s="15" t="s">
        <v>32</v>
      </c>
      <c r="AR22" s="15" t="s">
        <v>32</v>
      </c>
      <c r="AS22" s="15" t="s">
        <v>32</v>
      </c>
      <c r="AT22" s="15" t="s">
        <v>32</v>
      </c>
      <c r="AU22" s="15" t="s">
        <v>32</v>
      </c>
      <c r="AV22" s="15" t="s">
        <v>32</v>
      </c>
      <c r="AW22" s="15" t="s">
        <v>32</v>
      </c>
      <c r="AX22" s="15" t="s">
        <v>32</v>
      </c>
      <c r="AY22" s="15" t="s">
        <v>32</v>
      </c>
      <c r="AZ22" s="15" t="s">
        <v>32</v>
      </c>
      <c r="BA22" s="15" t="s">
        <v>32</v>
      </c>
      <c r="BB22" s="15" t="s">
        <v>32</v>
      </c>
      <c r="BC22" s="18" t="s">
        <v>32</v>
      </c>
      <c r="BD22" s="18" t="s">
        <v>32</v>
      </c>
    </row>
    <row r="23" spans="1:56" ht="15" customHeight="1" x14ac:dyDescent="0.25">
      <c r="A23" s="10" t="s">
        <v>32</v>
      </c>
      <c r="B23" s="11" t="s">
        <v>52</v>
      </c>
      <c r="C23" s="11" t="s">
        <v>32</v>
      </c>
      <c r="D23" s="11" t="s">
        <v>32</v>
      </c>
      <c r="E23" s="11" t="s">
        <v>32</v>
      </c>
      <c r="F23" s="11" t="s">
        <v>32</v>
      </c>
      <c r="G23" s="11" t="s">
        <v>32</v>
      </c>
      <c r="H23" s="11" t="s">
        <v>32</v>
      </c>
      <c r="I23" s="11" t="s">
        <v>32</v>
      </c>
      <c r="J23" s="11" t="s">
        <v>32</v>
      </c>
      <c r="K23" s="11" t="s">
        <v>32</v>
      </c>
      <c r="L23" s="11" t="s">
        <v>32</v>
      </c>
      <c r="M23" s="11" t="s">
        <v>32</v>
      </c>
      <c r="N23" s="11" t="s">
        <v>32</v>
      </c>
      <c r="O23" s="11" t="s">
        <v>32</v>
      </c>
      <c r="P23" s="11" t="s">
        <v>32</v>
      </c>
      <c r="Q23" s="11" t="s">
        <v>32</v>
      </c>
      <c r="R23" s="11" t="s">
        <v>32</v>
      </c>
      <c r="S23" s="11" t="s">
        <v>32</v>
      </c>
      <c r="T23" s="11" t="s">
        <v>32</v>
      </c>
      <c r="U23" s="11" t="s">
        <v>32</v>
      </c>
      <c r="V23" s="11" t="s">
        <v>32</v>
      </c>
      <c r="W23" s="11" t="s">
        <v>32</v>
      </c>
      <c r="X23" s="11" t="s">
        <v>32</v>
      </c>
      <c r="Y23" s="11" t="s">
        <v>32</v>
      </c>
      <c r="Z23" s="11" t="s">
        <v>32</v>
      </c>
      <c r="AA23" s="11" t="s">
        <v>32</v>
      </c>
      <c r="AB23" s="11" t="s">
        <v>32</v>
      </c>
      <c r="AC23" s="11" t="s">
        <v>32</v>
      </c>
      <c r="AD23" s="11" t="s">
        <v>32</v>
      </c>
      <c r="AE23" s="11" t="s">
        <v>32</v>
      </c>
      <c r="AF23" s="11" t="s">
        <v>32</v>
      </c>
      <c r="AG23" s="11" t="s">
        <v>32</v>
      </c>
      <c r="AH23" s="11" t="s">
        <v>32</v>
      </c>
      <c r="AI23" s="11" t="s">
        <v>32</v>
      </c>
      <c r="AJ23" s="11" t="s">
        <v>32</v>
      </c>
      <c r="AK23" s="11" t="s">
        <v>32</v>
      </c>
      <c r="AL23" s="11" t="s">
        <v>32</v>
      </c>
      <c r="AM23" s="11" t="s">
        <v>32</v>
      </c>
      <c r="AN23" s="11" t="s">
        <v>32</v>
      </c>
      <c r="AO23" s="11" t="s">
        <v>32</v>
      </c>
      <c r="AP23" s="11" t="s">
        <v>32</v>
      </c>
      <c r="AQ23" s="11" t="s">
        <v>32</v>
      </c>
      <c r="AR23" s="11" t="s">
        <v>32</v>
      </c>
      <c r="AS23" s="11" t="s">
        <v>32</v>
      </c>
      <c r="AT23" s="11" t="s">
        <v>32</v>
      </c>
      <c r="AU23" s="11" t="s">
        <v>32</v>
      </c>
      <c r="AV23" s="11" t="s">
        <v>32</v>
      </c>
      <c r="AW23" s="11" t="s">
        <v>32</v>
      </c>
      <c r="AX23" s="11" t="s">
        <v>32</v>
      </c>
      <c r="AY23" s="11" t="s">
        <v>32</v>
      </c>
      <c r="AZ23" s="11" t="s">
        <v>32</v>
      </c>
      <c r="BA23" s="11" t="s">
        <v>32</v>
      </c>
      <c r="BB23" s="11" t="s">
        <v>32</v>
      </c>
      <c r="BC23" s="11" t="s">
        <v>32</v>
      </c>
      <c r="BD23" s="11" t="s">
        <v>32</v>
      </c>
    </row>
    <row r="24" spans="1:56" ht="15" customHeight="1" x14ac:dyDescent="0.25">
      <c r="A24" s="19" t="s">
        <v>32</v>
      </c>
      <c r="B24" s="20" t="s">
        <v>53</v>
      </c>
      <c r="C24" s="21">
        <v>895.89</v>
      </c>
      <c r="D24" s="20" t="s">
        <v>32</v>
      </c>
      <c r="E24" s="21">
        <v>2208.3200000000002</v>
      </c>
      <c r="F24" s="20" t="s">
        <v>32</v>
      </c>
      <c r="G24" s="21">
        <v>1542.23</v>
      </c>
      <c r="H24" s="20" t="s">
        <v>32</v>
      </c>
      <c r="I24" s="21">
        <v>1889.81</v>
      </c>
      <c r="J24" s="20" t="s">
        <v>32</v>
      </c>
      <c r="K24" s="21">
        <v>321.5</v>
      </c>
      <c r="L24" s="20" t="s">
        <v>32</v>
      </c>
      <c r="M24" s="21">
        <v>578.30999999999995</v>
      </c>
      <c r="N24" s="20" t="s">
        <v>32</v>
      </c>
      <c r="O24" s="21">
        <v>573.07000000000005</v>
      </c>
      <c r="P24" s="20" t="s">
        <v>32</v>
      </c>
      <c r="Q24" s="21">
        <v>1927.73</v>
      </c>
      <c r="R24" s="20" t="s">
        <v>32</v>
      </c>
      <c r="S24" s="21">
        <v>2032.38</v>
      </c>
      <c r="T24" s="20" t="s">
        <v>32</v>
      </c>
      <c r="U24" s="21">
        <v>1889.81</v>
      </c>
      <c r="V24" s="20" t="s">
        <v>32</v>
      </c>
      <c r="W24" s="21">
        <v>4095.09</v>
      </c>
      <c r="X24" s="20" t="s">
        <v>32</v>
      </c>
      <c r="Y24" s="21">
        <v>76.260000000000005</v>
      </c>
      <c r="Z24" s="20" t="s">
        <v>32</v>
      </c>
      <c r="AA24" s="21">
        <v>508.4</v>
      </c>
      <c r="AB24" s="20" t="s">
        <v>32</v>
      </c>
      <c r="AC24" s="21">
        <v>3996.5</v>
      </c>
      <c r="AD24" s="20" t="s">
        <v>32</v>
      </c>
      <c r="AE24" s="21">
        <v>1989.91</v>
      </c>
      <c r="AF24" s="20" t="s">
        <v>32</v>
      </c>
      <c r="AG24" s="21">
        <v>1927.73</v>
      </c>
      <c r="AH24" s="20" t="s">
        <v>32</v>
      </c>
      <c r="AI24" s="21">
        <v>317.75</v>
      </c>
      <c r="AJ24" s="20" t="s">
        <v>32</v>
      </c>
      <c r="AK24" s="21">
        <v>1889.81</v>
      </c>
      <c r="AL24" s="20" t="s">
        <v>32</v>
      </c>
      <c r="AM24" s="21">
        <v>1762.5</v>
      </c>
      <c r="AN24" s="20" t="s">
        <v>32</v>
      </c>
      <c r="AO24" s="21">
        <v>1927.73</v>
      </c>
      <c r="AP24" s="20" t="s">
        <v>32</v>
      </c>
      <c r="AQ24" s="21">
        <v>2079.41</v>
      </c>
      <c r="AR24" s="20" t="s">
        <v>32</v>
      </c>
      <c r="AS24" s="20" t="s">
        <v>32</v>
      </c>
      <c r="AT24" s="20" t="s">
        <v>32</v>
      </c>
      <c r="AU24" s="21">
        <v>385.49</v>
      </c>
      <c r="AV24" s="20" t="s">
        <v>32</v>
      </c>
      <c r="AW24" s="21">
        <v>1927.73</v>
      </c>
      <c r="AX24" s="20" t="s">
        <v>32</v>
      </c>
      <c r="AY24" s="21">
        <v>1607.7</v>
      </c>
      <c r="AZ24" s="20" t="s">
        <v>32</v>
      </c>
      <c r="BA24" s="21">
        <v>1220.1600000000001</v>
      </c>
      <c r="BB24" s="20" t="s">
        <v>32</v>
      </c>
      <c r="BC24" s="21">
        <v>39571.22</v>
      </c>
      <c r="BD24" s="20" t="s">
        <v>32</v>
      </c>
    </row>
    <row r="25" spans="1:56" ht="15" customHeight="1" x14ac:dyDescent="0.25">
      <c r="A25" s="19" t="s">
        <v>32</v>
      </c>
      <c r="B25" s="20" t="s">
        <v>54</v>
      </c>
      <c r="C25" s="21">
        <v>895.89</v>
      </c>
      <c r="D25" s="20" t="s">
        <v>32</v>
      </c>
      <c r="E25" s="21">
        <v>2208.3200000000002</v>
      </c>
      <c r="F25" s="20" t="s">
        <v>32</v>
      </c>
      <c r="G25" s="21">
        <v>1542.23</v>
      </c>
      <c r="H25" s="20" t="s">
        <v>32</v>
      </c>
      <c r="I25" s="21">
        <v>1889.81</v>
      </c>
      <c r="J25" s="20" t="s">
        <v>32</v>
      </c>
      <c r="K25" s="21">
        <v>321.5</v>
      </c>
      <c r="L25" s="20" t="s">
        <v>32</v>
      </c>
      <c r="M25" s="21">
        <v>578.30999999999995</v>
      </c>
      <c r="N25" s="20" t="s">
        <v>32</v>
      </c>
      <c r="O25" s="21">
        <v>573.07000000000005</v>
      </c>
      <c r="P25" s="20" t="s">
        <v>32</v>
      </c>
      <c r="Q25" s="21">
        <v>1927.73</v>
      </c>
      <c r="R25" s="20" t="s">
        <v>32</v>
      </c>
      <c r="S25" s="21">
        <v>2032.38</v>
      </c>
      <c r="T25" s="20" t="s">
        <v>32</v>
      </c>
      <c r="U25" s="21">
        <v>1889.81</v>
      </c>
      <c r="V25" s="20" t="s">
        <v>32</v>
      </c>
      <c r="W25" s="21">
        <v>4095.09</v>
      </c>
      <c r="X25" s="20" t="s">
        <v>32</v>
      </c>
      <c r="Y25" s="21">
        <v>76.260000000000005</v>
      </c>
      <c r="Z25" s="20" t="s">
        <v>32</v>
      </c>
      <c r="AA25" s="21">
        <v>508.4</v>
      </c>
      <c r="AB25" s="20" t="s">
        <v>32</v>
      </c>
      <c r="AC25" s="21">
        <v>3996.5</v>
      </c>
      <c r="AD25" s="20" t="s">
        <v>32</v>
      </c>
      <c r="AE25" s="21">
        <v>1989.91</v>
      </c>
      <c r="AF25" s="20" t="s">
        <v>32</v>
      </c>
      <c r="AG25" s="21">
        <v>1927.73</v>
      </c>
      <c r="AH25" s="20" t="s">
        <v>32</v>
      </c>
      <c r="AI25" s="21">
        <v>317.75</v>
      </c>
      <c r="AJ25" s="20" t="s">
        <v>32</v>
      </c>
      <c r="AK25" s="21">
        <v>1889.81</v>
      </c>
      <c r="AL25" s="20" t="s">
        <v>32</v>
      </c>
      <c r="AM25" s="21">
        <v>1762.5</v>
      </c>
      <c r="AN25" s="20" t="s">
        <v>32</v>
      </c>
      <c r="AO25" s="21">
        <v>1927.73</v>
      </c>
      <c r="AP25" s="20" t="s">
        <v>32</v>
      </c>
      <c r="AQ25" s="21">
        <v>2079.41</v>
      </c>
      <c r="AR25" s="20" t="s">
        <v>32</v>
      </c>
      <c r="AS25" s="20" t="s">
        <v>32</v>
      </c>
      <c r="AT25" s="20" t="s">
        <v>32</v>
      </c>
      <c r="AU25" s="21">
        <v>385.49</v>
      </c>
      <c r="AV25" s="20" t="s">
        <v>32</v>
      </c>
      <c r="AW25" s="21">
        <v>1927.73</v>
      </c>
      <c r="AX25" s="20" t="s">
        <v>32</v>
      </c>
      <c r="AY25" s="21">
        <v>1607.7</v>
      </c>
      <c r="AZ25" s="20" t="s">
        <v>32</v>
      </c>
      <c r="BA25" s="21">
        <v>1220.1600000000001</v>
      </c>
      <c r="BB25" s="20" t="s">
        <v>32</v>
      </c>
      <c r="BC25" s="21">
        <v>39571.22</v>
      </c>
      <c r="BD25" s="20" t="s">
        <v>32</v>
      </c>
    </row>
    <row r="26" spans="1:56" ht="15" customHeight="1" x14ac:dyDescent="0.25">
      <c r="A26" s="10" t="s">
        <v>32</v>
      </c>
      <c r="B26" s="11" t="s">
        <v>55</v>
      </c>
      <c r="C26" s="12">
        <v>1688.61</v>
      </c>
      <c r="D26" s="11" t="s">
        <v>32</v>
      </c>
      <c r="E26" s="12">
        <v>3377</v>
      </c>
      <c r="F26" s="11" t="s">
        <v>32</v>
      </c>
      <c r="G26" s="12">
        <v>2701.69</v>
      </c>
      <c r="H26" s="11" t="s">
        <v>32</v>
      </c>
      <c r="I26" s="12">
        <v>3377</v>
      </c>
      <c r="J26" s="11" t="s">
        <v>32</v>
      </c>
      <c r="K26" s="12">
        <v>675.31</v>
      </c>
      <c r="L26" s="11" t="s">
        <v>32</v>
      </c>
      <c r="M26" s="12">
        <v>1013.08</v>
      </c>
      <c r="N26" s="11" t="s">
        <v>32</v>
      </c>
      <c r="O26" s="12">
        <v>3377</v>
      </c>
      <c r="P26" s="11" t="s">
        <v>32</v>
      </c>
      <c r="Q26" s="12">
        <v>3377</v>
      </c>
      <c r="R26" s="11" t="s">
        <v>32</v>
      </c>
      <c r="S26" s="12">
        <v>3377</v>
      </c>
      <c r="T26" s="11" t="s">
        <v>32</v>
      </c>
      <c r="U26" s="12">
        <v>3377</v>
      </c>
      <c r="V26" s="11" t="s">
        <v>32</v>
      </c>
      <c r="W26" s="12">
        <v>3377</v>
      </c>
      <c r="X26" s="11" t="s">
        <v>32</v>
      </c>
      <c r="Y26" s="12">
        <v>133.59</v>
      </c>
      <c r="Z26" s="11" t="s">
        <v>32</v>
      </c>
      <c r="AA26" s="12">
        <v>890.62</v>
      </c>
      <c r="AB26" s="11" t="s">
        <v>32</v>
      </c>
      <c r="AC26" s="12">
        <v>3377</v>
      </c>
      <c r="AD26" s="11" t="s">
        <v>32</v>
      </c>
      <c r="AE26" s="12">
        <v>3377</v>
      </c>
      <c r="AF26" s="11" t="s">
        <v>32</v>
      </c>
      <c r="AG26" s="12">
        <v>3377</v>
      </c>
      <c r="AH26" s="11" t="s">
        <v>32</v>
      </c>
      <c r="AI26" s="12">
        <v>556.64</v>
      </c>
      <c r="AJ26" s="11" t="s">
        <v>32</v>
      </c>
      <c r="AK26" s="12">
        <v>3377</v>
      </c>
      <c r="AL26" s="11" t="s">
        <v>32</v>
      </c>
      <c r="AM26" s="12">
        <v>3087.55</v>
      </c>
      <c r="AN26" s="11" t="s">
        <v>32</v>
      </c>
      <c r="AO26" s="12">
        <v>3377</v>
      </c>
      <c r="AP26" s="11" t="s">
        <v>32</v>
      </c>
      <c r="AQ26" s="12">
        <v>3377</v>
      </c>
      <c r="AR26" s="11" t="s">
        <v>32</v>
      </c>
      <c r="AS26" s="11" t="s">
        <v>32</v>
      </c>
      <c r="AT26" s="11" t="s">
        <v>32</v>
      </c>
      <c r="AU26" s="12">
        <v>675.31</v>
      </c>
      <c r="AV26" s="11" t="s">
        <v>32</v>
      </c>
      <c r="AW26" s="12">
        <v>3377</v>
      </c>
      <c r="AX26" s="11" t="s">
        <v>32</v>
      </c>
      <c r="AY26" s="12">
        <v>3377</v>
      </c>
      <c r="AZ26" s="11" t="s">
        <v>32</v>
      </c>
      <c r="BA26" s="12">
        <v>2701.69</v>
      </c>
      <c r="BB26" s="11" t="s">
        <v>32</v>
      </c>
      <c r="BC26" s="12">
        <v>64779.09</v>
      </c>
      <c r="BD26" s="11" t="s">
        <v>32</v>
      </c>
    </row>
    <row r="27" spans="1:56" ht="15" customHeight="1" x14ac:dyDescent="0.25">
      <c r="A27" s="10" t="s">
        <v>32</v>
      </c>
      <c r="B27" s="11" t="s">
        <v>56</v>
      </c>
      <c r="C27" s="12">
        <v>1832.53</v>
      </c>
      <c r="D27" s="11" t="s">
        <v>32</v>
      </c>
      <c r="E27" s="12">
        <v>3664.82</v>
      </c>
      <c r="F27" s="11" t="s">
        <v>32</v>
      </c>
      <c r="G27" s="12">
        <v>2931.95</v>
      </c>
      <c r="H27" s="11" t="s">
        <v>32</v>
      </c>
      <c r="I27" s="12">
        <v>3664.82</v>
      </c>
      <c r="J27" s="11" t="s">
        <v>32</v>
      </c>
      <c r="K27" s="12">
        <v>732.87</v>
      </c>
      <c r="L27" s="11" t="s">
        <v>32</v>
      </c>
      <c r="M27" s="12">
        <v>1099.42</v>
      </c>
      <c r="N27" s="11" t="s">
        <v>32</v>
      </c>
      <c r="O27" s="12">
        <v>3664.82</v>
      </c>
      <c r="P27" s="11" t="s">
        <v>32</v>
      </c>
      <c r="Q27" s="12">
        <v>3664.82</v>
      </c>
      <c r="R27" s="11" t="s">
        <v>32</v>
      </c>
      <c r="S27" s="12">
        <v>3664.82</v>
      </c>
      <c r="T27" s="11" t="s">
        <v>32</v>
      </c>
      <c r="U27" s="12">
        <v>3664.82</v>
      </c>
      <c r="V27" s="11" t="s">
        <v>32</v>
      </c>
      <c r="W27" s="12">
        <v>3664.82</v>
      </c>
      <c r="X27" s="11" t="s">
        <v>32</v>
      </c>
      <c r="Y27" s="12">
        <v>144.97999999999999</v>
      </c>
      <c r="Z27" s="11" t="s">
        <v>32</v>
      </c>
      <c r="AA27" s="12">
        <v>966.52</v>
      </c>
      <c r="AB27" s="11" t="s">
        <v>32</v>
      </c>
      <c r="AC27" s="12">
        <v>3664.82</v>
      </c>
      <c r="AD27" s="11" t="s">
        <v>32</v>
      </c>
      <c r="AE27" s="12">
        <v>3664.82</v>
      </c>
      <c r="AF27" s="11" t="s">
        <v>32</v>
      </c>
      <c r="AG27" s="12">
        <v>3664.82</v>
      </c>
      <c r="AH27" s="11" t="s">
        <v>32</v>
      </c>
      <c r="AI27" s="12">
        <v>604.08000000000004</v>
      </c>
      <c r="AJ27" s="11" t="s">
        <v>32</v>
      </c>
      <c r="AK27" s="12">
        <v>3664.82</v>
      </c>
      <c r="AL27" s="11" t="s">
        <v>32</v>
      </c>
      <c r="AM27" s="12">
        <v>3350.7</v>
      </c>
      <c r="AN27" s="11" t="s">
        <v>32</v>
      </c>
      <c r="AO27" s="12">
        <v>3664.82</v>
      </c>
      <c r="AP27" s="11" t="s">
        <v>32</v>
      </c>
      <c r="AQ27" s="12">
        <v>3664.82</v>
      </c>
      <c r="AR27" s="11" t="s">
        <v>32</v>
      </c>
      <c r="AS27" s="11" t="s">
        <v>32</v>
      </c>
      <c r="AT27" s="11" t="s">
        <v>32</v>
      </c>
      <c r="AU27" s="12">
        <v>732.87</v>
      </c>
      <c r="AV27" s="11" t="s">
        <v>32</v>
      </c>
      <c r="AW27" s="12">
        <v>3664.82</v>
      </c>
      <c r="AX27" s="11" t="s">
        <v>32</v>
      </c>
      <c r="AY27" s="12">
        <v>3664.82</v>
      </c>
      <c r="AZ27" s="11" t="s">
        <v>32</v>
      </c>
      <c r="BA27" s="12">
        <v>2931.95</v>
      </c>
      <c r="BB27" s="11" t="s">
        <v>32</v>
      </c>
      <c r="BC27" s="12">
        <v>70300.17</v>
      </c>
      <c r="BD27" s="11" t="s">
        <v>32</v>
      </c>
    </row>
    <row r="28" spans="1:56" ht="15" customHeight="1" x14ac:dyDescent="0.25">
      <c r="A28" s="10" t="s">
        <v>32</v>
      </c>
      <c r="B28" s="11" t="s">
        <v>57</v>
      </c>
      <c r="C28" s="12">
        <v>895.89</v>
      </c>
      <c r="D28" s="11" t="s">
        <v>32</v>
      </c>
      <c r="E28" s="12">
        <v>2208.3200000000002</v>
      </c>
      <c r="F28" s="11" t="s">
        <v>32</v>
      </c>
      <c r="G28" s="12">
        <v>1542.23</v>
      </c>
      <c r="H28" s="11" t="s">
        <v>32</v>
      </c>
      <c r="I28" s="12">
        <v>1889.81</v>
      </c>
      <c r="J28" s="11" t="s">
        <v>32</v>
      </c>
      <c r="K28" s="12">
        <v>321.5</v>
      </c>
      <c r="L28" s="11" t="s">
        <v>32</v>
      </c>
      <c r="M28" s="12">
        <v>578.30999999999995</v>
      </c>
      <c r="N28" s="11" t="s">
        <v>32</v>
      </c>
      <c r="O28" s="12">
        <v>731.76</v>
      </c>
      <c r="P28" s="11" t="s">
        <v>32</v>
      </c>
      <c r="Q28" s="12">
        <v>1927.73</v>
      </c>
      <c r="R28" s="11" t="s">
        <v>32</v>
      </c>
      <c r="S28" s="12">
        <v>2032.38</v>
      </c>
      <c r="T28" s="11" t="s">
        <v>32</v>
      </c>
      <c r="U28" s="12">
        <v>1889.81</v>
      </c>
      <c r="V28" s="11" t="s">
        <v>32</v>
      </c>
      <c r="W28" s="12">
        <v>3377</v>
      </c>
      <c r="X28" s="11" t="s">
        <v>32</v>
      </c>
      <c r="Y28" s="12">
        <v>76.260000000000005</v>
      </c>
      <c r="Z28" s="11" t="s">
        <v>32</v>
      </c>
      <c r="AA28" s="12">
        <v>508.4</v>
      </c>
      <c r="AB28" s="11" t="s">
        <v>32</v>
      </c>
      <c r="AC28" s="12">
        <v>3377</v>
      </c>
      <c r="AD28" s="11" t="s">
        <v>32</v>
      </c>
      <c r="AE28" s="12">
        <v>1989.91</v>
      </c>
      <c r="AF28" s="11" t="s">
        <v>32</v>
      </c>
      <c r="AG28" s="12">
        <v>1927.73</v>
      </c>
      <c r="AH28" s="11" t="s">
        <v>32</v>
      </c>
      <c r="AI28" s="12">
        <v>317.75</v>
      </c>
      <c r="AJ28" s="11" t="s">
        <v>32</v>
      </c>
      <c r="AK28" s="12">
        <v>1889.81</v>
      </c>
      <c r="AL28" s="11" t="s">
        <v>32</v>
      </c>
      <c r="AM28" s="12">
        <v>1762.5</v>
      </c>
      <c r="AN28" s="11" t="s">
        <v>32</v>
      </c>
      <c r="AO28" s="12">
        <v>1927.73</v>
      </c>
      <c r="AP28" s="11" t="s">
        <v>32</v>
      </c>
      <c r="AQ28" s="12">
        <v>2079.41</v>
      </c>
      <c r="AR28" s="11" t="s">
        <v>32</v>
      </c>
      <c r="AS28" s="11" t="s">
        <v>32</v>
      </c>
      <c r="AT28" s="11" t="s">
        <v>32</v>
      </c>
      <c r="AU28" s="12">
        <v>385.49</v>
      </c>
      <c r="AV28" s="11" t="s">
        <v>32</v>
      </c>
      <c r="AW28" s="12">
        <v>1927.73</v>
      </c>
      <c r="AX28" s="11" t="s">
        <v>32</v>
      </c>
      <c r="AY28" s="12">
        <v>1607.7</v>
      </c>
      <c r="AZ28" s="11" t="s">
        <v>32</v>
      </c>
      <c r="BA28" s="12">
        <v>1220.1600000000001</v>
      </c>
      <c r="BB28" s="11" t="s">
        <v>32</v>
      </c>
      <c r="BC28" s="12">
        <v>38392.32</v>
      </c>
      <c r="BD28" s="11" t="s">
        <v>32</v>
      </c>
    </row>
    <row r="29" spans="1:56" ht="15" customHeight="1" x14ac:dyDescent="0.25">
      <c r="A29" s="10" t="s">
        <v>32</v>
      </c>
      <c r="B29" s="11" t="s">
        <v>58</v>
      </c>
      <c r="C29" s="11" t="s">
        <v>32</v>
      </c>
      <c r="D29" s="11" t="s">
        <v>32</v>
      </c>
      <c r="E29" s="11" t="s">
        <v>32</v>
      </c>
      <c r="F29" s="11" t="s">
        <v>32</v>
      </c>
      <c r="G29" s="11" t="s">
        <v>32</v>
      </c>
      <c r="H29" s="11" t="s">
        <v>32</v>
      </c>
      <c r="I29" s="11" t="s">
        <v>32</v>
      </c>
      <c r="J29" s="11" t="s">
        <v>32</v>
      </c>
      <c r="K29" s="11" t="s">
        <v>32</v>
      </c>
      <c r="L29" s="11" t="s">
        <v>32</v>
      </c>
      <c r="M29" s="11" t="s">
        <v>32</v>
      </c>
      <c r="N29" s="11" t="s">
        <v>32</v>
      </c>
      <c r="O29" s="12">
        <v>-158.69</v>
      </c>
      <c r="P29" s="11" t="s">
        <v>32</v>
      </c>
      <c r="Q29" s="11" t="s">
        <v>32</v>
      </c>
      <c r="R29" s="11" t="s">
        <v>32</v>
      </c>
      <c r="S29" s="11" t="s">
        <v>32</v>
      </c>
      <c r="T29" s="11" t="s">
        <v>32</v>
      </c>
      <c r="U29" s="11" t="s">
        <v>32</v>
      </c>
      <c r="V29" s="11" t="s">
        <v>32</v>
      </c>
      <c r="W29" s="12">
        <v>718.09</v>
      </c>
      <c r="X29" s="11" t="s">
        <v>32</v>
      </c>
      <c r="Y29" s="11" t="s">
        <v>32</v>
      </c>
      <c r="Z29" s="11" t="s">
        <v>32</v>
      </c>
      <c r="AA29" s="11" t="s">
        <v>32</v>
      </c>
      <c r="AB29" s="11" t="s">
        <v>32</v>
      </c>
      <c r="AC29" s="12">
        <v>619.5</v>
      </c>
      <c r="AD29" s="11" t="s">
        <v>32</v>
      </c>
      <c r="AE29" s="11" t="s">
        <v>32</v>
      </c>
      <c r="AF29" s="11" t="s">
        <v>32</v>
      </c>
      <c r="AG29" s="11" t="s">
        <v>32</v>
      </c>
      <c r="AH29" s="11" t="s">
        <v>32</v>
      </c>
      <c r="AI29" s="11" t="s">
        <v>32</v>
      </c>
      <c r="AJ29" s="11" t="s">
        <v>32</v>
      </c>
      <c r="AK29" s="11" t="s">
        <v>32</v>
      </c>
      <c r="AL29" s="11" t="s">
        <v>32</v>
      </c>
      <c r="AM29" s="11" t="s">
        <v>32</v>
      </c>
      <c r="AN29" s="11" t="s">
        <v>32</v>
      </c>
      <c r="AO29" s="11" t="s">
        <v>32</v>
      </c>
      <c r="AP29" s="11" t="s">
        <v>32</v>
      </c>
      <c r="AQ29" s="11" t="s">
        <v>32</v>
      </c>
      <c r="AR29" s="11" t="s">
        <v>32</v>
      </c>
      <c r="AS29" s="11" t="s">
        <v>32</v>
      </c>
      <c r="AT29" s="11" t="s">
        <v>32</v>
      </c>
      <c r="AU29" s="11" t="s">
        <v>32</v>
      </c>
      <c r="AV29" s="11" t="s">
        <v>32</v>
      </c>
      <c r="AW29" s="11" t="s">
        <v>32</v>
      </c>
      <c r="AX29" s="11" t="s">
        <v>32</v>
      </c>
      <c r="AY29" s="11" t="s">
        <v>32</v>
      </c>
      <c r="AZ29" s="11" t="s">
        <v>32</v>
      </c>
      <c r="BA29" s="11" t="s">
        <v>32</v>
      </c>
      <c r="BB29" s="11" t="s">
        <v>32</v>
      </c>
      <c r="BC29" s="12">
        <v>1178.9000000000001</v>
      </c>
      <c r="BD29" s="11" t="s">
        <v>32</v>
      </c>
    </row>
    <row r="30" spans="1:56" ht="15" customHeight="1" x14ac:dyDescent="0.25">
      <c r="A30" s="10" t="s">
        <v>32</v>
      </c>
      <c r="B30" s="11" t="s">
        <v>59</v>
      </c>
      <c r="C30" s="11" t="s">
        <v>32</v>
      </c>
      <c r="D30" s="11" t="s">
        <v>32</v>
      </c>
      <c r="E30" s="11" t="s">
        <v>32</v>
      </c>
      <c r="F30" s="11" t="s">
        <v>32</v>
      </c>
      <c r="G30" s="11" t="s">
        <v>32</v>
      </c>
      <c r="H30" s="11" t="s">
        <v>32</v>
      </c>
      <c r="I30" s="11" t="s">
        <v>32</v>
      </c>
      <c r="J30" s="11" t="s">
        <v>32</v>
      </c>
      <c r="K30" s="11" t="s">
        <v>32</v>
      </c>
      <c r="L30" s="11" t="s">
        <v>32</v>
      </c>
      <c r="M30" s="11" t="s">
        <v>32</v>
      </c>
      <c r="N30" s="11" t="s">
        <v>32</v>
      </c>
      <c r="O30" s="12">
        <v>-158.69</v>
      </c>
      <c r="P30" s="11" t="s">
        <v>32</v>
      </c>
      <c r="Q30" s="11" t="s">
        <v>32</v>
      </c>
      <c r="R30" s="11" t="s">
        <v>32</v>
      </c>
      <c r="S30" s="11" t="s">
        <v>32</v>
      </c>
      <c r="T30" s="11" t="s">
        <v>32</v>
      </c>
      <c r="U30" s="11" t="s">
        <v>32</v>
      </c>
      <c r="V30" s="11" t="s">
        <v>32</v>
      </c>
      <c r="W30" s="12">
        <v>718.09</v>
      </c>
      <c r="X30" s="11" t="s">
        <v>32</v>
      </c>
      <c r="Y30" s="11" t="s">
        <v>32</v>
      </c>
      <c r="Z30" s="11" t="s">
        <v>32</v>
      </c>
      <c r="AA30" s="11" t="s">
        <v>32</v>
      </c>
      <c r="AB30" s="11" t="s">
        <v>32</v>
      </c>
      <c r="AC30" s="12">
        <v>619.5</v>
      </c>
      <c r="AD30" s="11" t="s">
        <v>32</v>
      </c>
      <c r="AE30" s="11" t="s">
        <v>32</v>
      </c>
      <c r="AF30" s="11" t="s">
        <v>32</v>
      </c>
      <c r="AG30" s="11" t="s">
        <v>32</v>
      </c>
      <c r="AH30" s="11" t="s">
        <v>32</v>
      </c>
      <c r="AI30" s="11" t="s">
        <v>32</v>
      </c>
      <c r="AJ30" s="11" t="s">
        <v>32</v>
      </c>
      <c r="AK30" s="11" t="s">
        <v>32</v>
      </c>
      <c r="AL30" s="11" t="s">
        <v>32</v>
      </c>
      <c r="AM30" s="11" t="s">
        <v>32</v>
      </c>
      <c r="AN30" s="11" t="s">
        <v>32</v>
      </c>
      <c r="AO30" s="11" t="s">
        <v>32</v>
      </c>
      <c r="AP30" s="11" t="s">
        <v>32</v>
      </c>
      <c r="AQ30" s="11" t="s">
        <v>32</v>
      </c>
      <c r="AR30" s="11" t="s">
        <v>32</v>
      </c>
      <c r="AS30" s="11" t="s">
        <v>32</v>
      </c>
      <c r="AT30" s="11" t="s">
        <v>32</v>
      </c>
      <c r="AU30" s="11" t="s">
        <v>32</v>
      </c>
      <c r="AV30" s="11" t="s">
        <v>32</v>
      </c>
      <c r="AW30" s="11" t="s">
        <v>32</v>
      </c>
      <c r="AX30" s="11" t="s">
        <v>32</v>
      </c>
      <c r="AY30" s="11" t="s">
        <v>32</v>
      </c>
      <c r="AZ30" s="11" t="s">
        <v>32</v>
      </c>
      <c r="BA30" s="11" t="s">
        <v>32</v>
      </c>
      <c r="BB30" s="11" t="s">
        <v>32</v>
      </c>
      <c r="BC30" s="12">
        <v>1178.9000000000001</v>
      </c>
      <c r="BD30" s="11" t="s">
        <v>32</v>
      </c>
    </row>
    <row r="31" spans="1:56" ht="15" customHeight="1" x14ac:dyDescent="0.25">
      <c r="A31" s="13" t="s">
        <v>60</v>
      </c>
      <c r="B31" s="14" t="s">
        <v>61</v>
      </c>
      <c r="C31" s="15" t="s">
        <v>32</v>
      </c>
      <c r="D31" s="16">
        <v>62.71</v>
      </c>
      <c r="E31" s="15" t="s">
        <v>32</v>
      </c>
      <c r="F31" s="16">
        <v>154.58000000000001</v>
      </c>
      <c r="G31" s="15" t="s">
        <v>32</v>
      </c>
      <c r="H31" s="16">
        <v>107.96</v>
      </c>
      <c r="I31" s="15" t="s">
        <v>32</v>
      </c>
      <c r="J31" s="16">
        <v>132.29</v>
      </c>
      <c r="K31" s="15" t="s">
        <v>32</v>
      </c>
      <c r="L31" s="16">
        <v>22.51</v>
      </c>
      <c r="M31" s="15" t="s">
        <v>32</v>
      </c>
      <c r="N31" s="16">
        <v>40.479999999999997</v>
      </c>
      <c r="O31" s="15" t="s">
        <v>32</v>
      </c>
      <c r="P31" s="16">
        <v>40.11</v>
      </c>
      <c r="Q31" s="15" t="s">
        <v>32</v>
      </c>
      <c r="R31" s="16">
        <v>134.94</v>
      </c>
      <c r="S31" s="15" t="s">
        <v>32</v>
      </c>
      <c r="T31" s="16">
        <v>142.27000000000001</v>
      </c>
      <c r="U31" s="15" t="s">
        <v>32</v>
      </c>
      <c r="V31" s="16">
        <v>132.29</v>
      </c>
      <c r="W31" s="15" t="s">
        <v>32</v>
      </c>
      <c r="X31" s="16">
        <v>286.66000000000003</v>
      </c>
      <c r="Y31" s="15" t="s">
        <v>32</v>
      </c>
      <c r="Z31" s="16">
        <v>5.34</v>
      </c>
      <c r="AA31" s="15" t="s">
        <v>32</v>
      </c>
      <c r="AB31" s="16">
        <v>35.590000000000003</v>
      </c>
      <c r="AC31" s="15" t="s">
        <v>32</v>
      </c>
      <c r="AD31" s="16">
        <v>279.76</v>
      </c>
      <c r="AE31" s="15" t="s">
        <v>32</v>
      </c>
      <c r="AF31" s="16">
        <v>139.29</v>
      </c>
      <c r="AG31" s="15" t="s">
        <v>32</v>
      </c>
      <c r="AH31" s="16">
        <v>134.94</v>
      </c>
      <c r="AI31" s="15" t="s">
        <v>32</v>
      </c>
      <c r="AJ31" s="16">
        <v>22.24</v>
      </c>
      <c r="AK31" s="15" t="s">
        <v>32</v>
      </c>
      <c r="AL31" s="16">
        <v>132.29</v>
      </c>
      <c r="AM31" s="15" t="s">
        <v>32</v>
      </c>
      <c r="AN31" s="16">
        <v>123.38</v>
      </c>
      <c r="AO31" s="15" t="s">
        <v>32</v>
      </c>
      <c r="AP31" s="16">
        <v>134.94</v>
      </c>
      <c r="AQ31" s="15" t="s">
        <v>32</v>
      </c>
      <c r="AR31" s="16">
        <v>145.56</v>
      </c>
      <c r="AS31" s="15" t="s">
        <v>32</v>
      </c>
      <c r="AT31" s="15" t="s">
        <v>32</v>
      </c>
      <c r="AU31" s="15" t="s">
        <v>32</v>
      </c>
      <c r="AV31" s="16">
        <v>26.98</v>
      </c>
      <c r="AW31" s="15" t="s">
        <v>32</v>
      </c>
      <c r="AX31" s="16">
        <v>134.94</v>
      </c>
      <c r="AY31" s="15" t="s">
        <v>32</v>
      </c>
      <c r="AZ31" s="16">
        <v>112.54</v>
      </c>
      <c r="BA31" s="15" t="s">
        <v>32</v>
      </c>
      <c r="BB31" s="16">
        <v>85.41</v>
      </c>
      <c r="BC31" s="18" t="s">
        <v>32</v>
      </c>
      <c r="BD31" s="17">
        <v>2770</v>
      </c>
    </row>
    <row r="32" spans="1:56" ht="15" customHeight="1" x14ac:dyDescent="0.25">
      <c r="A32" s="13" t="s">
        <v>62</v>
      </c>
      <c r="B32" s="14" t="s">
        <v>63</v>
      </c>
      <c r="C32" s="15" t="s">
        <v>32</v>
      </c>
      <c r="D32" s="16">
        <v>2.69</v>
      </c>
      <c r="E32" s="15" t="s">
        <v>32</v>
      </c>
      <c r="F32" s="16">
        <v>6.62</v>
      </c>
      <c r="G32" s="15" t="s">
        <v>32</v>
      </c>
      <c r="H32" s="16">
        <v>4.63</v>
      </c>
      <c r="I32" s="15" t="s">
        <v>32</v>
      </c>
      <c r="J32" s="16">
        <v>5.67</v>
      </c>
      <c r="K32" s="15" t="s">
        <v>32</v>
      </c>
      <c r="L32" s="16">
        <v>0.96</v>
      </c>
      <c r="M32" s="15" t="s">
        <v>32</v>
      </c>
      <c r="N32" s="16">
        <v>1.73</v>
      </c>
      <c r="O32" s="15" t="s">
        <v>32</v>
      </c>
      <c r="P32" s="16">
        <v>1.72</v>
      </c>
      <c r="Q32" s="15" t="s">
        <v>32</v>
      </c>
      <c r="R32" s="16">
        <v>5.78</v>
      </c>
      <c r="S32" s="15" t="s">
        <v>32</v>
      </c>
      <c r="T32" s="16">
        <v>6.1</v>
      </c>
      <c r="U32" s="15" t="s">
        <v>32</v>
      </c>
      <c r="V32" s="16">
        <v>5.67</v>
      </c>
      <c r="W32" s="15" t="s">
        <v>32</v>
      </c>
      <c r="X32" s="16">
        <v>12.29</v>
      </c>
      <c r="Y32" s="15" t="s">
        <v>32</v>
      </c>
      <c r="Z32" s="16">
        <v>0.23</v>
      </c>
      <c r="AA32" s="15" t="s">
        <v>32</v>
      </c>
      <c r="AB32" s="16">
        <v>1.53</v>
      </c>
      <c r="AC32" s="15" t="s">
        <v>32</v>
      </c>
      <c r="AD32" s="16">
        <v>11.99</v>
      </c>
      <c r="AE32" s="15" t="s">
        <v>32</v>
      </c>
      <c r="AF32" s="16">
        <v>5.97</v>
      </c>
      <c r="AG32" s="15" t="s">
        <v>32</v>
      </c>
      <c r="AH32" s="16">
        <v>5.78</v>
      </c>
      <c r="AI32" s="15" t="s">
        <v>32</v>
      </c>
      <c r="AJ32" s="16">
        <v>0.95</v>
      </c>
      <c r="AK32" s="15" t="s">
        <v>32</v>
      </c>
      <c r="AL32" s="16">
        <v>5.67</v>
      </c>
      <c r="AM32" s="15" t="s">
        <v>32</v>
      </c>
      <c r="AN32" s="16">
        <v>5.29</v>
      </c>
      <c r="AO32" s="15" t="s">
        <v>32</v>
      </c>
      <c r="AP32" s="16">
        <v>5.78</v>
      </c>
      <c r="AQ32" s="15" t="s">
        <v>32</v>
      </c>
      <c r="AR32" s="16">
        <v>6.24</v>
      </c>
      <c r="AS32" s="15" t="s">
        <v>32</v>
      </c>
      <c r="AT32" s="15" t="s">
        <v>32</v>
      </c>
      <c r="AU32" s="15" t="s">
        <v>32</v>
      </c>
      <c r="AV32" s="16">
        <v>1.1599999999999999</v>
      </c>
      <c r="AW32" s="15" t="s">
        <v>32</v>
      </c>
      <c r="AX32" s="16">
        <v>5.78</v>
      </c>
      <c r="AY32" s="15" t="s">
        <v>32</v>
      </c>
      <c r="AZ32" s="16">
        <v>4.82</v>
      </c>
      <c r="BA32" s="15" t="s">
        <v>32</v>
      </c>
      <c r="BB32" s="16">
        <v>3.66</v>
      </c>
      <c r="BC32" s="18" t="s">
        <v>32</v>
      </c>
      <c r="BD32" s="17">
        <v>118.71</v>
      </c>
    </row>
    <row r="33" spans="1:56" ht="15" customHeight="1" x14ac:dyDescent="0.25">
      <c r="A33" s="13" t="s">
        <v>64</v>
      </c>
      <c r="B33" s="14" t="s">
        <v>65</v>
      </c>
      <c r="C33" s="16">
        <v>3.58</v>
      </c>
      <c r="D33" s="16">
        <v>17.02</v>
      </c>
      <c r="E33" s="16">
        <v>8.83</v>
      </c>
      <c r="F33" s="16">
        <v>41.96</v>
      </c>
      <c r="G33" s="16">
        <v>6.17</v>
      </c>
      <c r="H33" s="16">
        <v>29.3</v>
      </c>
      <c r="I33" s="16">
        <v>7.56</v>
      </c>
      <c r="J33" s="16">
        <v>35.909999999999997</v>
      </c>
      <c r="K33" s="16">
        <v>1.29</v>
      </c>
      <c r="L33" s="16">
        <v>6.11</v>
      </c>
      <c r="M33" s="16">
        <v>2.31</v>
      </c>
      <c r="N33" s="16">
        <v>10.99</v>
      </c>
      <c r="O33" s="16">
        <v>2.29</v>
      </c>
      <c r="P33" s="16">
        <v>10.89</v>
      </c>
      <c r="Q33" s="16">
        <v>7.71</v>
      </c>
      <c r="R33" s="16">
        <v>36.630000000000003</v>
      </c>
      <c r="S33" s="16">
        <v>8.1300000000000008</v>
      </c>
      <c r="T33" s="16">
        <v>38.619999999999997</v>
      </c>
      <c r="U33" s="16">
        <v>7.56</v>
      </c>
      <c r="V33" s="16">
        <v>35.909999999999997</v>
      </c>
      <c r="W33" s="16">
        <v>16.38</v>
      </c>
      <c r="X33" s="16">
        <v>77.81</v>
      </c>
      <c r="Y33" s="16">
        <v>0.31</v>
      </c>
      <c r="Z33" s="16">
        <v>1.45</v>
      </c>
      <c r="AA33" s="16">
        <v>2.0299999999999998</v>
      </c>
      <c r="AB33" s="16">
        <v>9.66</v>
      </c>
      <c r="AC33" s="16">
        <v>15.99</v>
      </c>
      <c r="AD33" s="16">
        <v>75.930000000000007</v>
      </c>
      <c r="AE33" s="16">
        <v>7.96</v>
      </c>
      <c r="AF33" s="16">
        <v>37.81</v>
      </c>
      <c r="AG33" s="16">
        <v>7.71</v>
      </c>
      <c r="AH33" s="16">
        <v>36.630000000000003</v>
      </c>
      <c r="AI33" s="16">
        <v>1.27</v>
      </c>
      <c r="AJ33" s="16">
        <v>6.04</v>
      </c>
      <c r="AK33" s="16">
        <v>7.56</v>
      </c>
      <c r="AL33" s="16">
        <v>35.909999999999997</v>
      </c>
      <c r="AM33" s="16">
        <v>7.05</v>
      </c>
      <c r="AN33" s="16">
        <v>33.49</v>
      </c>
      <c r="AO33" s="16">
        <v>7.71</v>
      </c>
      <c r="AP33" s="16">
        <v>36.630000000000003</v>
      </c>
      <c r="AQ33" s="16">
        <v>8.32</v>
      </c>
      <c r="AR33" s="16">
        <v>39.51</v>
      </c>
      <c r="AS33" s="15" t="s">
        <v>32</v>
      </c>
      <c r="AT33" s="15" t="s">
        <v>32</v>
      </c>
      <c r="AU33" s="16">
        <v>1.54</v>
      </c>
      <c r="AV33" s="16">
        <v>7.32</v>
      </c>
      <c r="AW33" s="16">
        <v>7.71</v>
      </c>
      <c r="AX33" s="16">
        <v>36.630000000000003</v>
      </c>
      <c r="AY33" s="16">
        <v>6.43</v>
      </c>
      <c r="AZ33" s="16">
        <v>30.55</v>
      </c>
      <c r="BA33" s="16">
        <v>4.88</v>
      </c>
      <c r="BB33" s="16">
        <v>23.18</v>
      </c>
      <c r="BC33" s="17">
        <v>158.28</v>
      </c>
      <c r="BD33" s="17">
        <v>751.89</v>
      </c>
    </row>
    <row r="34" spans="1:56" ht="15" customHeight="1" x14ac:dyDescent="0.25">
      <c r="A34" s="13" t="s">
        <v>66</v>
      </c>
      <c r="B34" s="14" t="s">
        <v>67</v>
      </c>
      <c r="C34" s="16">
        <v>61.82</v>
      </c>
      <c r="D34" s="16">
        <v>76.599999999999994</v>
      </c>
      <c r="E34" s="16">
        <v>152.37</v>
      </c>
      <c r="F34" s="16">
        <v>188.81</v>
      </c>
      <c r="G34" s="16">
        <v>106.41</v>
      </c>
      <c r="H34" s="16">
        <v>131.86000000000001</v>
      </c>
      <c r="I34" s="16">
        <v>130.4</v>
      </c>
      <c r="J34" s="16">
        <v>161.58000000000001</v>
      </c>
      <c r="K34" s="16">
        <v>22.18</v>
      </c>
      <c r="L34" s="16">
        <v>27.49</v>
      </c>
      <c r="M34" s="16">
        <v>39.9</v>
      </c>
      <c r="N34" s="16">
        <v>49.45</v>
      </c>
      <c r="O34" s="16">
        <v>50.49</v>
      </c>
      <c r="P34" s="16">
        <v>62.57</v>
      </c>
      <c r="Q34" s="16">
        <v>133.01</v>
      </c>
      <c r="R34" s="16">
        <v>164.82</v>
      </c>
      <c r="S34" s="16">
        <v>140.22999999999999</v>
      </c>
      <c r="T34" s="16">
        <v>173.77</v>
      </c>
      <c r="U34" s="16">
        <v>130.4</v>
      </c>
      <c r="V34" s="16">
        <v>161.58000000000001</v>
      </c>
      <c r="W34" s="16">
        <v>233.01</v>
      </c>
      <c r="X34" s="16">
        <v>288.73</v>
      </c>
      <c r="Y34" s="16">
        <v>5.26</v>
      </c>
      <c r="Z34" s="16">
        <v>6.52</v>
      </c>
      <c r="AA34" s="16">
        <v>35.08</v>
      </c>
      <c r="AB34" s="16">
        <v>43.47</v>
      </c>
      <c r="AC34" s="16">
        <v>233.01</v>
      </c>
      <c r="AD34" s="16">
        <v>288.73</v>
      </c>
      <c r="AE34" s="16">
        <v>137.30000000000001</v>
      </c>
      <c r="AF34" s="16">
        <v>170.14</v>
      </c>
      <c r="AG34" s="16">
        <v>133.01</v>
      </c>
      <c r="AH34" s="16">
        <v>164.82</v>
      </c>
      <c r="AI34" s="16">
        <v>21.92</v>
      </c>
      <c r="AJ34" s="16">
        <v>27.17</v>
      </c>
      <c r="AK34" s="16">
        <v>130.4</v>
      </c>
      <c r="AL34" s="16">
        <v>161.58000000000001</v>
      </c>
      <c r="AM34" s="16">
        <v>121.61</v>
      </c>
      <c r="AN34" s="16">
        <v>150.69</v>
      </c>
      <c r="AO34" s="16">
        <v>133.01</v>
      </c>
      <c r="AP34" s="16">
        <v>164.82</v>
      </c>
      <c r="AQ34" s="16">
        <v>143.47999999999999</v>
      </c>
      <c r="AR34" s="16">
        <v>177.79</v>
      </c>
      <c r="AS34" s="15" t="s">
        <v>32</v>
      </c>
      <c r="AT34" s="15" t="s">
        <v>32</v>
      </c>
      <c r="AU34" s="16">
        <v>26.6</v>
      </c>
      <c r="AV34" s="16">
        <v>32.96</v>
      </c>
      <c r="AW34" s="16">
        <v>133.01</v>
      </c>
      <c r="AX34" s="16">
        <v>164.82</v>
      </c>
      <c r="AY34" s="16">
        <v>110.93</v>
      </c>
      <c r="AZ34" s="16">
        <v>137.46</v>
      </c>
      <c r="BA34" s="16">
        <v>84.19</v>
      </c>
      <c r="BB34" s="16">
        <v>104.32</v>
      </c>
      <c r="BC34" s="17">
        <v>2649.03</v>
      </c>
      <c r="BD34" s="17">
        <v>3282.55</v>
      </c>
    </row>
    <row r="35" spans="1:56" ht="15" customHeight="1" x14ac:dyDescent="0.25">
      <c r="A35" s="13" t="s">
        <v>68</v>
      </c>
      <c r="B35" s="14" t="s">
        <v>69</v>
      </c>
      <c r="C35" s="15" t="s">
        <v>32</v>
      </c>
      <c r="D35" s="16">
        <v>30.91</v>
      </c>
      <c r="E35" s="15" t="s">
        <v>32</v>
      </c>
      <c r="F35" s="16">
        <v>76.19</v>
      </c>
      <c r="G35" s="15" t="s">
        <v>32</v>
      </c>
      <c r="H35" s="16">
        <v>53.21</v>
      </c>
      <c r="I35" s="15" t="s">
        <v>32</v>
      </c>
      <c r="J35" s="16">
        <v>65.2</v>
      </c>
      <c r="K35" s="15" t="s">
        <v>32</v>
      </c>
      <c r="L35" s="16">
        <v>11.09</v>
      </c>
      <c r="M35" s="15" t="s">
        <v>32</v>
      </c>
      <c r="N35" s="16">
        <v>19.95</v>
      </c>
      <c r="O35" s="15" t="s">
        <v>32</v>
      </c>
      <c r="P35" s="16">
        <v>19.77</v>
      </c>
      <c r="Q35" s="15" t="s">
        <v>32</v>
      </c>
      <c r="R35" s="16">
        <v>66.510000000000005</v>
      </c>
      <c r="S35" s="15" t="s">
        <v>32</v>
      </c>
      <c r="T35" s="16">
        <v>70.12</v>
      </c>
      <c r="U35" s="15" t="s">
        <v>32</v>
      </c>
      <c r="V35" s="16">
        <v>65.2</v>
      </c>
      <c r="W35" s="15" t="s">
        <v>32</v>
      </c>
      <c r="X35" s="16">
        <v>141.28</v>
      </c>
      <c r="Y35" s="15" t="s">
        <v>32</v>
      </c>
      <c r="Z35" s="16">
        <v>2.63</v>
      </c>
      <c r="AA35" s="15" t="s">
        <v>32</v>
      </c>
      <c r="AB35" s="16">
        <v>17.54</v>
      </c>
      <c r="AC35" s="15" t="s">
        <v>32</v>
      </c>
      <c r="AD35" s="16">
        <v>137.88</v>
      </c>
      <c r="AE35" s="15" t="s">
        <v>32</v>
      </c>
      <c r="AF35" s="16">
        <v>68.650000000000006</v>
      </c>
      <c r="AG35" s="15" t="s">
        <v>32</v>
      </c>
      <c r="AH35" s="16">
        <v>66.510000000000005</v>
      </c>
      <c r="AI35" s="15" t="s">
        <v>32</v>
      </c>
      <c r="AJ35" s="16">
        <v>10.96</v>
      </c>
      <c r="AK35" s="15" t="s">
        <v>32</v>
      </c>
      <c r="AL35" s="16">
        <v>65.2</v>
      </c>
      <c r="AM35" s="15" t="s">
        <v>32</v>
      </c>
      <c r="AN35" s="16">
        <v>60.81</v>
      </c>
      <c r="AO35" s="15" t="s">
        <v>32</v>
      </c>
      <c r="AP35" s="16">
        <v>66.510000000000005</v>
      </c>
      <c r="AQ35" s="15" t="s">
        <v>32</v>
      </c>
      <c r="AR35" s="16">
        <v>71.739999999999995</v>
      </c>
      <c r="AS35" s="15" t="s">
        <v>32</v>
      </c>
      <c r="AT35" s="15" t="s">
        <v>32</v>
      </c>
      <c r="AU35" s="15" t="s">
        <v>32</v>
      </c>
      <c r="AV35" s="16">
        <v>13.3</v>
      </c>
      <c r="AW35" s="15" t="s">
        <v>32</v>
      </c>
      <c r="AX35" s="16">
        <v>66.510000000000005</v>
      </c>
      <c r="AY35" s="15" t="s">
        <v>32</v>
      </c>
      <c r="AZ35" s="16">
        <v>55.47</v>
      </c>
      <c r="BA35" s="15" t="s">
        <v>32</v>
      </c>
      <c r="BB35" s="16">
        <v>42.1</v>
      </c>
      <c r="BC35" s="18" t="s">
        <v>32</v>
      </c>
      <c r="BD35" s="17">
        <v>1365.24</v>
      </c>
    </row>
    <row r="36" spans="1:56" ht="15" customHeight="1" x14ac:dyDescent="0.25">
      <c r="A36" s="13" t="s">
        <v>70</v>
      </c>
      <c r="B36" s="14" t="s">
        <v>71</v>
      </c>
      <c r="C36" s="15" t="s">
        <v>32</v>
      </c>
      <c r="D36" s="16">
        <v>7.97</v>
      </c>
      <c r="E36" s="15" t="s">
        <v>32</v>
      </c>
      <c r="F36" s="16">
        <v>19.649999999999999</v>
      </c>
      <c r="G36" s="15" t="s">
        <v>32</v>
      </c>
      <c r="H36" s="16">
        <v>13.73</v>
      </c>
      <c r="I36" s="15" t="s">
        <v>32</v>
      </c>
      <c r="J36" s="16">
        <v>16.82</v>
      </c>
      <c r="K36" s="15" t="s">
        <v>32</v>
      </c>
      <c r="L36" s="16">
        <v>2.86</v>
      </c>
      <c r="M36" s="15" t="s">
        <v>32</v>
      </c>
      <c r="N36" s="16">
        <v>5.15</v>
      </c>
      <c r="O36" s="15" t="s">
        <v>32</v>
      </c>
      <c r="P36" s="16">
        <v>5.0999999999999996</v>
      </c>
      <c r="Q36" s="15" t="s">
        <v>32</v>
      </c>
      <c r="R36" s="16">
        <v>17.16</v>
      </c>
      <c r="S36" s="15" t="s">
        <v>32</v>
      </c>
      <c r="T36" s="16">
        <v>18.09</v>
      </c>
      <c r="U36" s="15" t="s">
        <v>32</v>
      </c>
      <c r="V36" s="16">
        <v>16.82</v>
      </c>
      <c r="W36" s="15" t="s">
        <v>32</v>
      </c>
      <c r="X36" s="16">
        <v>36.450000000000003</v>
      </c>
      <c r="Y36" s="15" t="s">
        <v>32</v>
      </c>
      <c r="Z36" s="16">
        <v>0.68</v>
      </c>
      <c r="AA36" s="15" t="s">
        <v>32</v>
      </c>
      <c r="AB36" s="16">
        <v>4.5199999999999996</v>
      </c>
      <c r="AC36" s="15" t="s">
        <v>32</v>
      </c>
      <c r="AD36" s="16">
        <v>35.57</v>
      </c>
      <c r="AE36" s="15" t="s">
        <v>32</v>
      </c>
      <c r="AF36" s="16">
        <v>17.71</v>
      </c>
      <c r="AG36" s="15" t="s">
        <v>32</v>
      </c>
      <c r="AH36" s="16">
        <v>17.16</v>
      </c>
      <c r="AI36" s="15" t="s">
        <v>32</v>
      </c>
      <c r="AJ36" s="16">
        <v>2.83</v>
      </c>
      <c r="AK36" s="15" t="s">
        <v>32</v>
      </c>
      <c r="AL36" s="16">
        <v>16.82</v>
      </c>
      <c r="AM36" s="15" t="s">
        <v>32</v>
      </c>
      <c r="AN36" s="16">
        <v>15.69</v>
      </c>
      <c r="AO36" s="15" t="s">
        <v>32</v>
      </c>
      <c r="AP36" s="16">
        <v>17.16</v>
      </c>
      <c r="AQ36" s="15" t="s">
        <v>32</v>
      </c>
      <c r="AR36" s="16">
        <v>18.510000000000002</v>
      </c>
      <c r="AS36" s="15" t="s">
        <v>32</v>
      </c>
      <c r="AT36" s="15" t="s">
        <v>32</v>
      </c>
      <c r="AU36" s="15" t="s">
        <v>32</v>
      </c>
      <c r="AV36" s="16">
        <v>3.43</v>
      </c>
      <c r="AW36" s="15" t="s">
        <v>32</v>
      </c>
      <c r="AX36" s="16">
        <v>17.16</v>
      </c>
      <c r="AY36" s="15" t="s">
        <v>32</v>
      </c>
      <c r="AZ36" s="16">
        <v>14.31</v>
      </c>
      <c r="BA36" s="15" t="s">
        <v>32</v>
      </c>
      <c r="BB36" s="16">
        <v>10.86</v>
      </c>
      <c r="BC36" s="18" t="s">
        <v>32</v>
      </c>
      <c r="BD36" s="17">
        <v>352.21</v>
      </c>
    </row>
    <row r="37" spans="1:56" ht="15" customHeight="1" x14ac:dyDescent="0.25">
      <c r="A37" s="13" t="s">
        <v>72</v>
      </c>
      <c r="B37" s="14" t="s">
        <v>73</v>
      </c>
      <c r="C37" s="15" t="s">
        <v>32</v>
      </c>
      <c r="D37" s="16">
        <v>4.4800000000000004</v>
      </c>
      <c r="E37" s="15" t="s">
        <v>32</v>
      </c>
      <c r="F37" s="16">
        <v>11.04</v>
      </c>
      <c r="G37" s="15" t="s">
        <v>32</v>
      </c>
      <c r="H37" s="16">
        <v>7.71</v>
      </c>
      <c r="I37" s="15" t="s">
        <v>32</v>
      </c>
      <c r="J37" s="16">
        <v>9.4499999999999993</v>
      </c>
      <c r="K37" s="15" t="s">
        <v>32</v>
      </c>
      <c r="L37" s="16">
        <v>1.61</v>
      </c>
      <c r="M37" s="15" t="s">
        <v>32</v>
      </c>
      <c r="N37" s="16">
        <v>2.89</v>
      </c>
      <c r="O37" s="15" t="s">
        <v>32</v>
      </c>
      <c r="P37" s="16">
        <v>2.87</v>
      </c>
      <c r="Q37" s="15" t="s">
        <v>32</v>
      </c>
      <c r="R37" s="16">
        <v>9.64</v>
      </c>
      <c r="S37" s="15" t="s">
        <v>32</v>
      </c>
      <c r="T37" s="16">
        <v>10.16</v>
      </c>
      <c r="U37" s="15" t="s">
        <v>32</v>
      </c>
      <c r="V37" s="16">
        <v>9.4499999999999993</v>
      </c>
      <c r="W37" s="15" t="s">
        <v>32</v>
      </c>
      <c r="X37" s="16">
        <v>20.48</v>
      </c>
      <c r="Y37" s="15" t="s">
        <v>32</v>
      </c>
      <c r="Z37" s="16">
        <v>0.38</v>
      </c>
      <c r="AA37" s="15" t="s">
        <v>32</v>
      </c>
      <c r="AB37" s="16">
        <v>2.54</v>
      </c>
      <c r="AC37" s="15" t="s">
        <v>32</v>
      </c>
      <c r="AD37" s="16">
        <v>19.98</v>
      </c>
      <c r="AE37" s="15" t="s">
        <v>32</v>
      </c>
      <c r="AF37" s="16">
        <v>9.9499999999999993</v>
      </c>
      <c r="AG37" s="15" t="s">
        <v>32</v>
      </c>
      <c r="AH37" s="16">
        <v>9.64</v>
      </c>
      <c r="AI37" s="15" t="s">
        <v>32</v>
      </c>
      <c r="AJ37" s="16">
        <v>1.59</v>
      </c>
      <c r="AK37" s="15" t="s">
        <v>32</v>
      </c>
      <c r="AL37" s="16">
        <v>9.4499999999999993</v>
      </c>
      <c r="AM37" s="15" t="s">
        <v>32</v>
      </c>
      <c r="AN37" s="16">
        <v>8.81</v>
      </c>
      <c r="AO37" s="15" t="s">
        <v>32</v>
      </c>
      <c r="AP37" s="16">
        <v>9.64</v>
      </c>
      <c r="AQ37" s="15" t="s">
        <v>32</v>
      </c>
      <c r="AR37" s="16">
        <v>10.4</v>
      </c>
      <c r="AS37" s="15" t="s">
        <v>32</v>
      </c>
      <c r="AT37" s="15" t="s">
        <v>32</v>
      </c>
      <c r="AU37" s="15" t="s">
        <v>32</v>
      </c>
      <c r="AV37" s="16">
        <v>1.93</v>
      </c>
      <c r="AW37" s="15" t="s">
        <v>32</v>
      </c>
      <c r="AX37" s="16">
        <v>9.64</v>
      </c>
      <c r="AY37" s="15" t="s">
        <v>32</v>
      </c>
      <c r="AZ37" s="16">
        <v>8.0399999999999991</v>
      </c>
      <c r="BA37" s="15" t="s">
        <v>32</v>
      </c>
      <c r="BB37" s="16">
        <v>6.1</v>
      </c>
      <c r="BC37" s="18" t="s">
        <v>32</v>
      </c>
      <c r="BD37" s="17">
        <v>197.87</v>
      </c>
    </row>
    <row r="38" spans="1:56" ht="15" customHeight="1" x14ac:dyDescent="0.25">
      <c r="A38" s="13" t="s">
        <v>74</v>
      </c>
      <c r="B38" s="14" t="s">
        <v>75</v>
      </c>
      <c r="C38" s="15" t="s">
        <v>32</v>
      </c>
      <c r="D38" s="16">
        <v>17.920000000000002</v>
      </c>
      <c r="E38" s="15" t="s">
        <v>32</v>
      </c>
      <c r="F38" s="16">
        <v>44.17</v>
      </c>
      <c r="G38" s="15" t="s">
        <v>32</v>
      </c>
      <c r="H38" s="16">
        <v>30.84</v>
      </c>
      <c r="I38" s="15" t="s">
        <v>32</v>
      </c>
      <c r="J38" s="16">
        <v>37.799999999999997</v>
      </c>
      <c r="K38" s="15" t="s">
        <v>32</v>
      </c>
      <c r="L38" s="16">
        <v>6.43</v>
      </c>
      <c r="M38" s="15" t="s">
        <v>32</v>
      </c>
      <c r="N38" s="16">
        <v>11.57</v>
      </c>
      <c r="O38" s="15" t="s">
        <v>32</v>
      </c>
      <c r="P38" s="16">
        <v>11.46</v>
      </c>
      <c r="Q38" s="15" t="s">
        <v>32</v>
      </c>
      <c r="R38" s="16">
        <v>38.549999999999997</v>
      </c>
      <c r="S38" s="15" t="s">
        <v>32</v>
      </c>
      <c r="T38" s="16">
        <v>40.65</v>
      </c>
      <c r="U38" s="15" t="s">
        <v>32</v>
      </c>
      <c r="V38" s="16">
        <v>37.799999999999997</v>
      </c>
      <c r="W38" s="15" t="s">
        <v>32</v>
      </c>
      <c r="X38" s="16">
        <v>81.900000000000006</v>
      </c>
      <c r="Y38" s="15" t="s">
        <v>32</v>
      </c>
      <c r="Z38" s="16">
        <v>1.53</v>
      </c>
      <c r="AA38" s="15" t="s">
        <v>32</v>
      </c>
      <c r="AB38" s="16">
        <v>10.17</v>
      </c>
      <c r="AC38" s="15" t="s">
        <v>32</v>
      </c>
      <c r="AD38" s="16">
        <v>79.930000000000007</v>
      </c>
      <c r="AE38" s="15" t="s">
        <v>32</v>
      </c>
      <c r="AF38" s="16">
        <v>39.799999999999997</v>
      </c>
      <c r="AG38" s="15" t="s">
        <v>32</v>
      </c>
      <c r="AH38" s="16">
        <v>38.549999999999997</v>
      </c>
      <c r="AI38" s="15" t="s">
        <v>32</v>
      </c>
      <c r="AJ38" s="16">
        <v>6.36</v>
      </c>
      <c r="AK38" s="15" t="s">
        <v>32</v>
      </c>
      <c r="AL38" s="16">
        <v>37.799999999999997</v>
      </c>
      <c r="AM38" s="15" t="s">
        <v>32</v>
      </c>
      <c r="AN38" s="16">
        <v>35.25</v>
      </c>
      <c r="AO38" s="15" t="s">
        <v>32</v>
      </c>
      <c r="AP38" s="16">
        <v>38.549999999999997</v>
      </c>
      <c r="AQ38" s="15" t="s">
        <v>32</v>
      </c>
      <c r="AR38" s="16">
        <v>41.59</v>
      </c>
      <c r="AS38" s="15" t="s">
        <v>32</v>
      </c>
      <c r="AT38" s="15" t="s">
        <v>32</v>
      </c>
      <c r="AU38" s="15" t="s">
        <v>32</v>
      </c>
      <c r="AV38" s="16">
        <v>7.71</v>
      </c>
      <c r="AW38" s="15" t="s">
        <v>32</v>
      </c>
      <c r="AX38" s="16">
        <v>38.549999999999997</v>
      </c>
      <c r="AY38" s="15" t="s">
        <v>32</v>
      </c>
      <c r="AZ38" s="16">
        <v>32.15</v>
      </c>
      <c r="BA38" s="15" t="s">
        <v>32</v>
      </c>
      <c r="BB38" s="16">
        <v>24.4</v>
      </c>
      <c r="BC38" s="18" t="s">
        <v>32</v>
      </c>
      <c r="BD38" s="17">
        <v>791.43</v>
      </c>
    </row>
    <row r="39" spans="1:56" ht="15" customHeight="1" x14ac:dyDescent="0.25">
      <c r="A39" s="13" t="s">
        <v>76</v>
      </c>
      <c r="B39" s="14" t="s">
        <v>77</v>
      </c>
      <c r="C39" s="15" t="s">
        <v>32</v>
      </c>
      <c r="D39" s="16">
        <v>2.23</v>
      </c>
      <c r="E39" s="15" t="s">
        <v>32</v>
      </c>
      <c r="F39" s="16">
        <v>2.23</v>
      </c>
      <c r="G39" s="15" t="s">
        <v>32</v>
      </c>
      <c r="H39" s="15" t="s">
        <v>32</v>
      </c>
      <c r="I39" s="15" t="s">
        <v>32</v>
      </c>
      <c r="J39" s="16">
        <v>2.23</v>
      </c>
      <c r="K39" s="15" t="s">
        <v>32</v>
      </c>
      <c r="L39" s="15" t="s">
        <v>32</v>
      </c>
      <c r="M39" s="15" t="s">
        <v>32</v>
      </c>
      <c r="N39" s="15" t="s">
        <v>32</v>
      </c>
      <c r="O39" s="15" t="s">
        <v>32</v>
      </c>
      <c r="P39" s="15" t="s">
        <v>32</v>
      </c>
      <c r="Q39" s="15" t="s">
        <v>32</v>
      </c>
      <c r="R39" s="16">
        <v>2.23</v>
      </c>
      <c r="S39" s="15" t="s">
        <v>32</v>
      </c>
      <c r="T39" s="16">
        <v>2.23</v>
      </c>
      <c r="U39" s="15" t="s">
        <v>32</v>
      </c>
      <c r="V39" s="16">
        <v>2.23</v>
      </c>
      <c r="W39" s="15" t="s">
        <v>32</v>
      </c>
      <c r="X39" s="16">
        <v>2.23</v>
      </c>
      <c r="Y39" s="15" t="s">
        <v>32</v>
      </c>
      <c r="Z39" s="15" t="s">
        <v>32</v>
      </c>
      <c r="AA39" s="15" t="s">
        <v>32</v>
      </c>
      <c r="AB39" s="15" t="s">
        <v>32</v>
      </c>
      <c r="AC39" s="15" t="s">
        <v>32</v>
      </c>
      <c r="AD39" s="16">
        <v>2.23</v>
      </c>
      <c r="AE39" s="15" t="s">
        <v>32</v>
      </c>
      <c r="AF39" s="16">
        <v>2.23</v>
      </c>
      <c r="AG39" s="15" t="s">
        <v>32</v>
      </c>
      <c r="AH39" s="16">
        <v>2.23</v>
      </c>
      <c r="AI39" s="15" t="s">
        <v>32</v>
      </c>
      <c r="AJ39" s="16">
        <v>2.23</v>
      </c>
      <c r="AK39" s="15" t="s">
        <v>32</v>
      </c>
      <c r="AL39" s="15" t="s">
        <v>32</v>
      </c>
      <c r="AM39" s="15" t="s">
        <v>32</v>
      </c>
      <c r="AN39" s="16">
        <v>2.23</v>
      </c>
      <c r="AO39" s="15" t="s">
        <v>32</v>
      </c>
      <c r="AP39" s="16">
        <v>2.23</v>
      </c>
      <c r="AQ39" s="15" t="s">
        <v>32</v>
      </c>
      <c r="AR39" s="16">
        <v>2.23</v>
      </c>
      <c r="AS39" s="15" t="s">
        <v>32</v>
      </c>
      <c r="AT39" s="16">
        <v>2.23</v>
      </c>
      <c r="AU39" s="15" t="s">
        <v>32</v>
      </c>
      <c r="AV39" s="16">
        <v>2.23</v>
      </c>
      <c r="AW39" s="15" t="s">
        <v>32</v>
      </c>
      <c r="AX39" s="16">
        <v>2.23</v>
      </c>
      <c r="AY39" s="15" t="s">
        <v>32</v>
      </c>
      <c r="AZ39" s="15" t="s">
        <v>32</v>
      </c>
      <c r="BA39" s="15" t="s">
        <v>32</v>
      </c>
      <c r="BB39" s="15" t="s">
        <v>32</v>
      </c>
      <c r="BC39" s="18" t="s">
        <v>32</v>
      </c>
      <c r="BD39" s="17">
        <v>37.909999999999997</v>
      </c>
    </row>
    <row r="40" spans="1:56" ht="15" customHeight="1" x14ac:dyDescent="0.25">
      <c r="A40" s="13" t="s">
        <v>78</v>
      </c>
      <c r="B40" s="14" t="s">
        <v>79</v>
      </c>
      <c r="C40" s="15" t="s">
        <v>32</v>
      </c>
      <c r="D40" s="16">
        <v>-88.15</v>
      </c>
      <c r="E40" s="15" t="s">
        <v>32</v>
      </c>
      <c r="F40" s="16">
        <v>-84.43</v>
      </c>
      <c r="G40" s="15" t="s">
        <v>32</v>
      </c>
      <c r="H40" s="16">
        <v>-151.65</v>
      </c>
      <c r="I40" s="15" t="s">
        <v>32</v>
      </c>
      <c r="J40" s="16">
        <v>-203.82</v>
      </c>
      <c r="K40" s="15" t="s">
        <v>32</v>
      </c>
      <c r="L40" s="16">
        <v>-61.9</v>
      </c>
      <c r="M40" s="15" t="s">
        <v>32</v>
      </c>
      <c r="N40" s="16">
        <v>-56.9</v>
      </c>
      <c r="O40" s="15" t="s">
        <v>32</v>
      </c>
      <c r="P40" s="16">
        <v>-61.81</v>
      </c>
      <c r="Q40" s="15" t="s">
        <v>32</v>
      </c>
      <c r="R40" s="16">
        <v>-189.68</v>
      </c>
      <c r="S40" s="15" t="s">
        <v>32</v>
      </c>
      <c r="T40" s="16">
        <v>-150.43</v>
      </c>
      <c r="U40" s="15" t="s">
        <v>32</v>
      </c>
      <c r="V40" s="16">
        <v>-203.84</v>
      </c>
      <c r="W40" s="15" t="s">
        <v>32</v>
      </c>
      <c r="X40" s="15" t="s">
        <v>32</v>
      </c>
      <c r="Y40" s="15" t="s">
        <v>32</v>
      </c>
      <c r="Z40" s="16">
        <v>-7.51</v>
      </c>
      <c r="AA40" s="15" t="s">
        <v>32</v>
      </c>
      <c r="AB40" s="16">
        <v>-50.03</v>
      </c>
      <c r="AC40" s="15" t="s">
        <v>32</v>
      </c>
      <c r="AD40" s="15" t="s">
        <v>32</v>
      </c>
      <c r="AE40" s="15" t="s">
        <v>32</v>
      </c>
      <c r="AF40" s="16">
        <v>-166.44</v>
      </c>
      <c r="AG40" s="15" t="s">
        <v>32</v>
      </c>
      <c r="AH40" s="16">
        <v>-189.53</v>
      </c>
      <c r="AI40" s="15" t="s">
        <v>32</v>
      </c>
      <c r="AJ40" s="16">
        <v>-31.27</v>
      </c>
      <c r="AK40" s="15" t="s">
        <v>32</v>
      </c>
      <c r="AL40" s="16">
        <v>-203.84</v>
      </c>
      <c r="AM40" s="15" t="s">
        <v>32</v>
      </c>
      <c r="AN40" s="16">
        <v>-173.25</v>
      </c>
      <c r="AO40" s="15" t="s">
        <v>32</v>
      </c>
      <c r="AP40" s="16">
        <v>-189.84</v>
      </c>
      <c r="AQ40" s="15" t="s">
        <v>32</v>
      </c>
      <c r="AR40" s="16">
        <v>-133.01</v>
      </c>
      <c r="AS40" s="15" t="s">
        <v>32</v>
      </c>
      <c r="AT40" s="15" t="s">
        <v>32</v>
      </c>
      <c r="AU40" s="15" t="s">
        <v>32</v>
      </c>
      <c r="AV40" s="16">
        <v>-35.68</v>
      </c>
      <c r="AW40" s="15" t="s">
        <v>32</v>
      </c>
      <c r="AX40" s="16">
        <v>-189.68</v>
      </c>
      <c r="AY40" s="15" t="s">
        <v>32</v>
      </c>
      <c r="AZ40" s="16">
        <v>-309.69</v>
      </c>
      <c r="BA40" s="15" t="s">
        <v>32</v>
      </c>
      <c r="BB40" s="16">
        <v>-215.28</v>
      </c>
      <c r="BC40" s="18" t="s">
        <v>32</v>
      </c>
      <c r="BD40" s="17">
        <v>-3147.66</v>
      </c>
    </row>
    <row r="41" spans="1:56" ht="15" customHeight="1" x14ac:dyDescent="0.25">
      <c r="A41" s="13" t="s">
        <v>80</v>
      </c>
      <c r="B41" s="14" t="s">
        <v>81</v>
      </c>
      <c r="C41" s="16">
        <v>61.75</v>
      </c>
      <c r="D41" s="15" t="s">
        <v>32</v>
      </c>
      <c r="E41" s="16">
        <v>149.43</v>
      </c>
      <c r="F41" s="15" t="s">
        <v>32</v>
      </c>
      <c r="G41" s="16">
        <v>103.04</v>
      </c>
      <c r="H41" s="15" t="s">
        <v>32</v>
      </c>
      <c r="I41" s="16">
        <v>128.15</v>
      </c>
      <c r="J41" s="15" t="s">
        <v>32</v>
      </c>
      <c r="K41" s="16">
        <v>21.48</v>
      </c>
      <c r="L41" s="15" t="s">
        <v>32</v>
      </c>
      <c r="M41" s="16">
        <v>38.64</v>
      </c>
      <c r="N41" s="15" t="s">
        <v>32</v>
      </c>
      <c r="O41" s="16">
        <v>38.29</v>
      </c>
      <c r="P41" s="15" t="s">
        <v>32</v>
      </c>
      <c r="Q41" s="16">
        <v>130.69</v>
      </c>
      <c r="R41" s="15" t="s">
        <v>32</v>
      </c>
      <c r="S41" s="16">
        <v>137.68</v>
      </c>
      <c r="T41" s="15" t="s">
        <v>32</v>
      </c>
      <c r="U41" s="16">
        <v>128.15</v>
      </c>
      <c r="V41" s="15" t="s">
        <v>32</v>
      </c>
      <c r="W41" s="16">
        <v>275.49</v>
      </c>
      <c r="X41" s="15" t="s">
        <v>32</v>
      </c>
      <c r="Y41" s="16">
        <v>5.0999999999999996</v>
      </c>
      <c r="Z41" s="15" t="s">
        <v>32</v>
      </c>
      <c r="AA41" s="16">
        <v>33.97</v>
      </c>
      <c r="AB41" s="15" t="s">
        <v>32</v>
      </c>
      <c r="AC41" s="16">
        <v>268.89999999999998</v>
      </c>
      <c r="AD41" s="15" t="s">
        <v>32</v>
      </c>
      <c r="AE41" s="16">
        <v>134.84</v>
      </c>
      <c r="AF41" s="15" t="s">
        <v>32</v>
      </c>
      <c r="AG41" s="16">
        <v>130.69</v>
      </c>
      <c r="AH41" s="15" t="s">
        <v>32</v>
      </c>
      <c r="AI41" s="16">
        <v>23.13</v>
      </c>
      <c r="AJ41" s="15" t="s">
        <v>32</v>
      </c>
      <c r="AK41" s="16">
        <v>126.26</v>
      </c>
      <c r="AL41" s="15" t="s">
        <v>32</v>
      </c>
      <c r="AM41" s="16">
        <v>119.65</v>
      </c>
      <c r="AN41" s="15" t="s">
        <v>32</v>
      </c>
      <c r="AO41" s="16">
        <v>130.69</v>
      </c>
      <c r="AP41" s="15" t="s">
        <v>32</v>
      </c>
      <c r="AQ41" s="16">
        <v>140.82</v>
      </c>
      <c r="AR41" s="15" t="s">
        <v>32</v>
      </c>
      <c r="AS41" s="16">
        <v>1.9</v>
      </c>
      <c r="AT41" s="15" t="s">
        <v>32</v>
      </c>
      <c r="AU41" s="16">
        <v>27.65</v>
      </c>
      <c r="AV41" s="15" t="s">
        <v>32</v>
      </c>
      <c r="AW41" s="16">
        <v>130.69</v>
      </c>
      <c r="AX41" s="15" t="s">
        <v>32</v>
      </c>
      <c r="AY41" s="16">
        <v>107.41</v>
      </c>
      <c r="AZ41" s="15" t="s">
        <v>32</v>
      </c>
      <c r="BA41" s="16">
        <v>81.52</v>
      </c>
      <c r="BB41" s="15" t="s">
        <v>32</v>
      </c>
      <c r="BC41" s="17">
        <v>2676.01</v>
      </c>
      <c r="BD41" s="18" t="s">
        <v>32</v>
      </c>
    </row>
    <row r="42" spans="1:56" ht="15" customHeight="1" x14ac:dyDescent="0.25">
      <c r="A42" s="13" t="s">
        <v>82</v>
      </c>
      <c r="B42" s="14" t="s">
        <v>83</v>
      </c>
      <c r="C42" s="16">
        <v>26.33</v>
      </c>
      <c r="D42" s="15" t="s">
        <v>32</v>
      </c>
      <c r="E42" s="16">
        <v>63.73</v>
      </c>
      <c r="F42" s="15" t="s">
        <v>32</v>
      </c>
      <c r="G42" s="16">
        <v>43.94</v>
      </c>
      <c r="H42" s="15" t="s">
        <v>32</v>
      </c>
      <c r="I42" s="16">
        <v>54.65</v>
      </c>
      <c r="J42" s="15" t="s">
        <v>32</v>
      </c>
      <c r="K42" s="16">
        <v>9.16</v>
      </c>
      <c r="L42" s="15" t="s">
        <v>32</v>
      </c>
      <c r="M42" s="16">
        <v>16.48</v>
      </c>
      <c r="N42" s="15" t="s">
        <v>32</v>
      </c>
      <c r="O42" s="16">
        <v>16.329999999999998</v>
      </c>
      <c r="P42" s="15" t="s">
        <v>32</v>
      </c>
      <c r="Q42" s="16">
        <v>55.73</v>
      </c>
      <c r="R42" s="15" t="s">
        <v>32</v>
      </c>
      <c r="S42" s="16">
        <v>58.72</v>
      </c>
      <c r="T42" s="15" t="s">
        <v>32</v>
      </c>
      <c r="U42" s="16">
        <v>54.65</v>
      </c>
      <c r="V42" s="15" t="s">
        <v>32</v>
      </c>
      <c r="W42" s="16">
        <v>117.49</v>
      </c>
      <c r="X42" s="15" t="s">
        <v>32</v>
      </c>
      <c r="Y42" s="16">
        <v>2.17</v>
      </c>
      <c r="Z42" s="15" t="s">
        <v>32</v>
      </c>
      <c r="AA42" s="16">
        <v>14.49</v>
      </c>
      <c r="AB42" s="15" t="s">
        <v>32</v>
      </c>
      <c r="AC42" s="16">
        <v>114.68</v>
      </c>
      <c r="AD42" s="15" t="s">
        <v>32</v>
      </c>
      <c r="AE42" s="16">
        <v>57.51</v>
      </c>
      <c r="AF42" s="15" t="s">
        <v>32</v>
      </c>
      <c r="AG42" s="16">
        <v>55.73</v>
      </c>
      <c r="AH42" s="15" t="s">
        <v>32</v>
      </c>
      <c r="AI42" s="16">
        <v>9.86</v>
      </c>
      <c r="AJ42" s="15" t="s">
        <v>32</v>
      </c>
      <c r="AK42" s="16">
        <v>53.85</v>
      </c>
      <c r="AL42" s="15" t="s">
        <v>32</v>
      </c>
      <c r="AM42" s="16">
        <v>51.03</v>
      </c>
      <c r="AN42" s="15" t="s">
        <v>32</v>
      </c>
      <c r="AO42" s="16">
        <v>55.73</v>
      </c>
      <c r="AP42" s="15" t="s">
        <v>32</v>
      </c>
      <c r="AQ42" s="16">
        <v>60.06</v>
      </c>
      <c r="AR42" s="15" t="s">
        <v>32</v>
      </c>
      <c r="AS42" s="16">
        <v>0.81</v>
      </c>
      <c r="AT42" s="15" t="s">
        <v>32</v>
      </c>
      <c r="AU42" s="16">
        <v>11.79</v>
      </c>
      <c r="AV42" s="15" t="s">
        <v>32</v>
      </c>
      <c r="AW42" s="16">
        <v>55.73</v>
      </c>
      <c r="AX42" s="15" t="s">
        <v>32</v>
      </c>
      <c r="AY42" s="16">
        <v>45.81</v>
      </c>
      <c r="AZ42" s="15" t="s">
        <v>32</v>
      </c>
      <c r="BA42" s="16">
        <v>34.770000000000003</v>
      </c>
      <c r="BB42" s="15" t="s">
        <v>32</v>
      </c>
      <c r="BC42" s="17">
        <v>1141.23</v>
      </c>
      <c r="BD42" s="18" t="s">
        <v>32</v>
      </c>
    </row>
    <row r="43" spans="1:56" ht="15" customHeight="1" x14ac:dyDescent="0.25">
      <c r="A43" s="13" t="s">
        <v>84</v>
      </c>
      <c r="B43" s="14" t="s">
        <v>85</v>
      </c>
      <c r="C43" s="15" t="s">
        <v>32</v>
      </c>
      <c r="D43" s="15" t="s">
        <v>32</v>
      </c>
      <c r="E43" s="15" t="s">
        <v>32</v>
      </c>
      <c r="F43" s="15" t="s">
        <v>32</v>
      </c>
      <c r="G43" s="15" t="s">
        <v>32</v>
      </c>
      <c r="H43" s="15" t="s">
        <v>32</v>
      </c>
      <c r="I43" s="15" t="s">
        <v>32</v>
      </c>
      <c r="J43" s="15" t="s">
        <v>32</v>
      </c>
      <c r="K43" s="15" t="s">
        <v>32</v>
      </c>
      <c r="L43" s="15" t="s">
        <v>32</v>
      </c>
      <c r="M43" s="15" t="s">
        <v>32</v>
      </c>
      <c r="N43" s="15" t="s">
        <v>32</v>
      </c>
      <c r="O43" s="15" t="s">
        <v>32</v>
      </c>
      <c r="P43" s="15" t="s">
        <v>32</v>
      </c>
      <c r="Q43" s="15" t="s">
        <v>32</v>
      </c>
      <c r="R43" s="15" t="s">
        <v>32</v>
      </c>
      <c r="S43" s="15" t="s">
        <v>32</v>
      </c>
      <c r="T43" s="15" t="s">
        <v>32</v>
      </c>
      <c r="U43" s="15" t="s">
        <v>32</v>
      </c>
      <c r="V43" s="15" t="s">
        <v>32</v>
      </c>
      <c r="W43" s="15" t="s">
        <v>32</v>
      </c>
      <c r="X43" s="16">
        <v>245.71</v>
      </c>
      <c r="Y43" s="15" t="s">
        <v>32</v>
      </c>
      <c r="Z43" s="15" t="s">
        <v>32</v>
      </c>
      <c r="AA43" s="15" t="s">
        <v>32</v>
      </c>
      <c r="AB43" s="15" t="s">
        <v>32</v>
      </c>
      <c r="AC43" s="15" t="s">
        <v>32</v>
      </c>
      <c r="AD43" s="16">
        <v>239.79</v>
      </c>
      <c r="AE43" s="15" t="s">
        <v>32</v>
      </c>
      <c r="AF43" s="15" t="s">
        <v>32</v>
      </c>
      <c r="AG43" s="15" t="s">
        <v>32</v>
      </c>
      <c r="AH43" s="15" t="s">
        <v>32</v>
      </c>
      <c r="AI43" s="15" t="s">
        <v>32</v>
      </c>
      <c r="AJ43" s="15" t="s">
        <v>32</v>
      </c>
      <c r="AK43" s="15" t="s">
        <v>32</v>
      </c>
      <c r="AL43" s="15" t="s">
        <v>32</v>
      </c>
      <c r="AM43" s="15" t="s">
        <v>32</v>
      </c>
      <c r="AN43" s="15" t="s">
        <v>32</v>
      </c>
      <c r="AO43" s="15" t="s">
        <v>32</v>
      </c>
      <c r="AP43" s="15" t="s">
        <v>32</v>
      </c>
      <c r="AQ43" s="15" t="s">
        <v>32</v>
      </c>
      <c r="AR43" s="15" t="s">
        <v>32</v>
      </c>
      <c r="AS43" s="15" t="s">
        <v>32</v>
      </c>
      <c r="AT43" s="15" t="s">
        <v>32</v>
      </c>
      <c r="AU43" s="15" t="s">
        <v>32</v>
      </c>
      <c r="AV43" s="15" t="s">
        <v>32</v>
      </c>
      <c r="AW43" s="15" t="s">
        <v>32</v>
      </c>
      <c r="AX43" s="15" t="s">
        <v>32</v>
      </c>
      <c r="AY43" s="15" t="s">
        <v>32</v>
      </c>
      <c r="AZ43" s="15" t="s">
        <v>32</v>
      </c>
      <c r="BA43" s="15" t="s">
        <v>32</v>
      </c>
      <c r="BB43" s="15" t="s">
        <v>32</v>
      </c>
      <c r="BC43" s="18" t="s">
        <v>32</v>
      </c>
      <c r="BD43" s="17">
        <v>485.5</v>
      </c>
    </row>
    <row r="44" spans="1:56" ht="15" customHeight="1" x14ac:dyDescent="0.25">
      <c r="A44" s="13" t="s">
        <v>86</v>
      </c>
      <c r="B44" s="14" t="s">
        <v>87</v>
      </c>
      <c r="C44" s="15" t="s">
        <v>32</v>
      </c>
      <c r="D44" s="16">
        <v>0.14000000000000001</v>
      </c>
      <c r="E44" s="15" t="s">
        <v>32</v>
      </c>
      <c r="F44" s="16">
        <v>0.35</v>
      </c>
      <c r="G44" s="15" t="s">
        <v>32</v>
      </c>
      <c r="H44" s="16">
        <v>0.25</v>
      </c>
      <c r="I44" s="15" t="s">
        <v>32</v>
      </c>
      <c r="J44" s="16">
        <v>0.3</v>
      </c>
      <c r="K44" s="15" t="s">
        <v>32</v>
      </c>
      <c r="L44" s="16">
        <v>0.05</v>
      </c>
      <c r="M44" s="15" t="s">
        <v>32</v>
      </c>
      <c r="N44" s="16">
        <v>0.09</v>
      </c>
      <c r="O44" s="15" t="s">
        <v>32</v>
      </c>
      <c r="P44" s="16">
        <v>0.09</v>
      </c>
      <c r="Q44" s="15" t="s">
        <v>32</v>
      </c>
      <c r="R44" s="16">
        <v>0.31</v>
      </c>
      <c r="S44" s="15" t="s">
        <v>32</v>
      </c>
      <c r="T44" s="16">
        <v>0.33</v>
      </c>
      <c r="U44" s="15" t="s">
        <v>32</v>
      </c>
      <c r="V44" s="16">
        <v>0.3</v>
      </c>
      <c r="W44" s="15" t="s">
        <v>32</v>
      </c>
      <c r="X44" s="16">
        <v>0.66</v>
      </c>
      <c r="Y44" s="15" t="s">
        <v>32</v>
      </c>
      <c r="Z44" s="16">
        <v>0.01</v>
      </c>
      <c r="AA44" s="15" t="s">
        <v>32</v>
      </c>
      <c r="AB44" s="16">
        <v>0.08</v>
      </c>
      <c r="AC44" s="15" t="s">
        <v>32</v>
      </c>
      <c r="AD44" s="16">
        <v>0.64</v>
      </c>
      <c r="AE44" s="15" t="s">
        <v>32</v>
      </c>
      <c r="AF44" s="16">
        <v>0.32</v>
      </c>
      <c r="AG44" s="15" t="s">
        <v>32</v>
      </c>
      <c r="AH44" s="16">
        <v>0.31</v>
      </c>
      <c r="AI44" s="15" t="s">
        <v>32</v>
      </c>
      <c r="AJ44" s="16">
        <v>0.05</v>
      </c>
      <c r="AK44" s="15" t="s">
        <v>32</v>
      </c>
      <c r="AL44" s="16">
        <v>0.3</v>
      </c>
      <c r="AM44" s="15" t="s">
        <v>32</v>
      </c>
      <c r="AN44" s="16">
        <v>0.28000000000000003</v>
      </c>
      <c r="AO44" s="15" t="s">
        <v>32</v>
      </c>
      <c r="AP44" s="16">
        <v>0.31</v>
      </c>
      <c r="AQ44" s="15" t="s">
        <v>32</v>
      </c>
      <c r="AR44" s="16">
        <v>0.33</v>
      </c>
      <c r="AS44" s="15" t="s">
        <v>32</v>
      </c>
      <c r="AT44" s="15" t="s">
        <v>32</v>
      </c>
      <c r="AU44" s="15" t="s">
        <v>32</v>
      </c>
      <c r="AV44" s="16">
        <v>0.06</v>
      </c>
      <c r="AW44" s="15" t="s">
        <v>32</v>
      </c>
      <c r="AX44" s="16">
        <v>0.31</v>
      </c>
      <c r="AY44" s="15" t="s">
        <v>32</v>
      </c>
      <c r="AZ44" s="16">
        <v>0.26</v>
      </c>
      <c r="BA44" s="15" t="s">
        <v>32</v>
      </c>
      <c r="BB44" s="16">
        <v>0.2</v>
      </c>
      <c r="BC44" s="18" t="s">
        <v>32</v>
      </c>
      <c r="BD44" s="17">
        <v>6.33</v>
      </c>
    </row>
    <row r="45" spans="1:56" ht="15" customHeight="1" x14ac:dyDescent="0.25">
      <c r="A45" s="13" t="s">
        <v>88</v>
      </c>
      <c r="B45" s="14" t="s">
        <v>89</v>
      </c>
      <c r="C45" s="15" t="s">
        <v>32</v>
      </c>
      <c r="D45" s="16">
        <v>36.28</v>
      </c>
      <c r="E45" s="15" t="s">
        <v>32</v>
      </c>
      <c r="F45" s="16">
        <v>89.44</v>
      </c>
      <c r="G45" s="15" t="s">
        <v>32</v>
      </c>
      <c r="H45" s="16">
        <v>62.46</v>
      </c>
      <c r="I45" s="15" t="s">
        <v>32</v>
      </c>
      <c r="J45" s="16">
        <v>76.540000000000006</v>
      </c>
      <c r="K45" s="15" t="s">
        <v>32</v>
      </c>
      <c r="L45" s="16">
        <v>13.02</v>
      </c>
      <c r="M45" s="15" t="s">
        <v>32</v>
      </c>
      <c r="N45" s="16">
        <v>23.42</v>
      </c>
      <c r="O45" s="15" t="s">
        <v>32</v>
      </c>
      <c r="P45" s="16">
        <v>23.21</v>
      </c>
      <c r="Q45" s="15" t="s">
        <v>32</v>
      </c>
      <c r="R45" s="16">
        <v>78.069999999999993</v>
      </c>
      <c r="S45" s="15" t="s">
        <v>32</v>
      </c>
      <c r="T45" s="16">
        <v>82.31</v>
      </c>
      <c r="U45" s="15" t="s">
        <v>32</v>
      </c>
      <c r="V45" s="16">
        <v>76.540000000000006</v>
      </c>
      <c r="W45" s="15" t="s">
        <v>32</v>
      </c>
      <c r="X45" s="16">
        <v>165.85</v>
      </c>
      <c r="Y45" s="15" t="s">
        <v>32</v>
      </c>
      <c r="Z45" s="16">
        <v>3.09</v>
      </c>
      <c r="AA45" s="15" t="s">
        <v>32</v>
      </c>
      <c r="AB45" s="16">
        <v>20.59</v>
      </c>
      <c r="AC45" s="15" t="s">
        <v>32</v>
      </c>
      <c r="AD45" s="16">
        <v>161.86000000000001</v>
      </c>
      <c r="AE45" s="15" t="s">
        <v>32</v>
      </c>
      <c r="AF45" s="16">
        <v>80.59</v>
      </c>
      <c r="AG45" s="15" t="s">
        <v>32</v>
      </c>
      <c r="AH45" s="16">
        <v>78.069999999999993</v>
      </c>
      <c r="AI45" s="15" t="s">
        <v>32</v>
      </c>
      <c r="AJ45" s="16">
        <v>12.87</v>
      </c>
      <c r="AK45" s="15" t="s">
        <v>32</v>
      </c>
      <c r="AL45" s="16">
        <v>76.540000000000006</v>
      </c>
      <c r="AM45" s="15" t="s">
        <v>32</v>
      </c>
      <c r="AN45" s="16">
        <v>71.38</v>
      </c>
      <c r="AO45" s="15" t="s">
        <v>32</v>
      </c>
      <c r="AP45" s="16">
        <v>78.069999999999993</v>
      </c>
      <c r="AQ45" s="15" t="s">
        <v>32</v>
      </c>
      <c r="AR45" s="16">
        <v>84.22</v>
      </c>
      <c r="AS45" s="15" t="s">
        <v>32</v>
      </c>
      <c r="AT45" s="15" t="s">
        <v>32</v>
      </c>
      <c r="AU45" s="15" t="s">
        <v>32</v>
      </c>
      <c r="AV45" s="16">
        <v>15.61</v>
      </c>
      <c r="AW45" s="15" t="s">
        <v>32</v>
      </c>
      <c r="AX45" s="16">
        <v>78.069999999999993</v>
      </c>
      <c r="AY45" s="15" t="s">
        <v>32</v>
      </c>
      <c r="AZ45" s="16">
        <v>65.11</v>
      </c>
      <c r="BA45" s="15" t="s">
        <v>32</v>
      </c>
      <c r="BB45" s="16">
        <v>49.42</v>
      </c>
      <c r="BC45" s="18" t="s">
        <v>32</v>
      </c>
      <c r="BD45" s="17">
        <v>1602.63</v>
      </c>
    </row>
    <row r="46" spans="1:56" ht="15" customHeight="1" x14ac:dyDescent="0.25">
      <c r="A46" s="13" t="s">
        <v>90</v>
      </c>
      <c r="B46" s="14" t="s">
        <v>91</v>
      </c>
      <c r="C46" s="15" t="s">
        <v>32</v>
      </c>
      <c r="D46" s="16">
        <v>1.34</v>
      </c>
      <c r="E46" s="15" t="s">
        <v>32</v>
      </c>
      <c r="F46" s="16">
        <v>3.31</v>
      </c>
      <c r="G46" s="15" t="s">
        <v>32</v>
      </c>
      <c r="H46" s="16">
        <v>2.31</v>
      </c>
      <c r="I46" s="15" t="s">
        <v>32</v>
      </c>
      <c r="J46" s="16">
        <v>2.83</v>
      </c>
      <c r="K46" s="15" t="s">
        <v>32</v>
      </c>
      <c r="L46" s="16">
        <v>0.48</v>
      </c>
      <c r="M46" s="15" t="s">
        <v>32</v>
      </c>
      <c r="N46" s="16">
        <v>0.87</v>
      </c>
      <c r="O46" s="15" t="s">
        <v>32</v>
      </c>
      <c r="P46" s="16">
        <v>0.86</v>
      </c>
      <c r="Q46" s="15" t="s">
        <v>32</v>
      </c>
      <c r="R46" s="16">
        <v>2.89</v>
      </c>
      <c r="S46" s="15" t="s">
        <v>32</v>
      </c>
      <c r="T46" s="16">
        <v>3.05</v>
      </c>
      <c r="U46" s="15" t="s">
        <v>32</v>
      </c>
      <c r="V46" s="16">
        <v>2.83</v>
      </c>
      <c r="W46" s="15" t="s">
        <v>32</v>
      </c>
      <c r="X46" s="16">
        <v>6.14</v>
      </c>
      <c r="Y46" s="15" t="s">
        <v>32</v>
      </c>
      <c r="Z46" s="16">
        <v>0.11</v>
      </c>
      <c r="AA46" s="15" t="s">
        <v>32</v>
      </c>
      <c r="AB46" s="16">
        <v>0.76</v>
      </c>
      <c r="AC46" s="15" t="s">
        <v>32</v>
      </c>
      <c r="AD46" s="16">
        <v>5.99</v>
      </c>
      <c r="AE46" s="15" t="s">
        <v>32</v>
      </c>
      <c r="AF46" s="16">
        <v>2.98</v>
      </c>
      <c r="AG46" s="15" t="s">
        <v>32</v>
      </c>
      <c r="AH46" s="16">
        <v>2.89</v>
      </c>
      <c r="AI46" s="15" t="s">
        <v>32</v>
      </c>
      <c r="AJ46" s="16">
        <v>0.48</v>
      </c>
      <c r="AK46" s="15" t="s">
        <v>32</v>
      </c>
      <c r="AL46" s="16">
        <v>2.83</v>
      </c>
      <c r="AM46" s="15" t="s">
        <v>32</v>
      </c>
      <c r="AN46" s="16">
        <v>2.64</v>
      </c>
      <c r="AO46" s="15" t="s">
        <v>32</v>
      </c>
      <c r="AP46" s="16">
        <v>2.89</v>
      </c>
      <c r="AQ46" s="15" t="s">
        <v>32</v>
      </c>
      <c r="AR46" s="16">
        <v>3.12</v>
      </c>
      <c r="AS46" s="15" t="s">
        <v>32</v>
      </c>
      <c r="AT46" s="15" t="s">
        <v>32</v>
      </c>
      <c r="AU46" s="15" t="s">
        <v>32</v>
      </c>
      <c r="AV46" s="16">
        <v>0.57999999999999996</v>
      </c>
      <c r="AW46" s="15" t="s">
        <v>32</v>
      </c>
      <c r="AX46" s="16">
        <v>2.89</v>
      </c>
      <c r="AY46" s="15" t="s">
        <v>32</v>
      </c>
      <c r="AZ46" s="16">
        <v>2.41</v>
      </c>
      <c r="BA46" s="15" t="s">
        <v>32</v>
      </c>
      <c r="BB46" s="16">
        <v>1.83</v>
      </c>
      <c r="BC46" s="18" t="s">
        <v>32</v>
      </c>
      <c r="BD46" s="17">
        <v>59.31</v>
      </c>
    </row>
    <row r="47" spans="1:56" ht="15" customHeight="1" x14ac:dyDescent="0.25">
      <c r="A47" s="13" t="s">
        <v>92</v>
      </c>
      <c r="B47" s="14" t="s">
        <v>93</v>
      </c>
      <c r="C47" s="16">
        <v>28.22</v>
      </c>
      <c r="D47" s="16">
        <v>42.29</v>
      </c>
      <c r="E47" s="16">
        <v>69.56</v>
      </c>
      <c r="F47" s="16">
        <v>104.23</v>
      </c>
      <c r="G47" s="16">
        <v>48.58</v>
      </c>
      <c r="H47" s="16">
        <v>72.790000000000006</v>
      </c>
      <c r="I47" s="16">
        <v>59.53</v>
      </c>
      <c r="J47" s="16">
        <v>89.2</v>
      </c>
      <c r="K47" s="16">
        <v>10.130000000000001</v>
      </c>
      <c r="L47" s="16">
        <v>15.17</v>
      </c>
      <c r="M47" s="16">
        <v>18.22</v>
      </c>
      <c r="N47" s="16">
        <v>27.3</v>
      </c>
      <c r="O47" s="16">
        <v>23.05</v>
      </c>
      <c r="P47" s="16">
        <v>34.54</v>
      </c>
      <c r="Q47" s="16">
        <v>60.72</v>
      </c>
      <c r="R47" s="16">
        <v>90.99</v>
      </c>
      <c r="S47" s="16">
        <v>64.02</v>
      </c>
      <c r="T47" s="16">
        <v>95.93</v>
      </c>
      <c r="U47" s="16">
        <v>59.53</v>
      </c>
      <c r="V47" s="16">
        <v>89.2</v>
      </c>
      <c r="W47" s="16">
        <v>106.38</v>
      </c>
      <c r="X47" s="16">
        <v>159.38999999999999</v>
      </c>
      <c r="Y47" s="16">
        <v>2.4</v>
      </c>
      <c r="Z47" s="16">
        <v>3.6</v>
      </c>
      <c r="AA47" s="16">
        <v>16.010000000000002</v>
      </c>
      <c r="AB47" s="16">
        <v>24</v>
      </c>
      <c r="AC47" s="16">
        <v>106.38</v>
      </c>
      <c r="AD47" s="16">
        <v>159.38999999999999</v>
      </c>
      <c r="AE47" s="16">
        <v>62.68</v>
      </c>
      <c r="AF47" s="16">
        <v>93.92</v>
      </c>
      <c r="AG47" s="16">
        <v>60.72</v>
      </c>
      <c r="AH47" s="16">
        <v>90.99</v>
      </c>
      <c r="AI47" s="16">
        <v>10.01</v>
      </c>
      <c r="AJ47" s="16">
        <v>15</v>
      </c>
      <c r="AK47" s="16">
        <v>59.53</v>
      </c>
      <c r="AL47" s="16">
        <v>89.2</v>
      </c>
      <c r="AM47" s="16">
        <v>55.52</v>
      </c>
      <c r="AN47" s="16">
        <v>83.19</v>
      </c>
      <c r="AO47" s="16">
        <v>60.72</v>
      </c>
      <c r="AP47" s="16">
        <v>90.99</v>
      </c>
      <c r="AQ47" s="16">
        <v>65.5</v>
      </c>
      <c r="AR47" s="16">
        <v>98.15</v>
      </c>
      <c r="AS47" s="15" t="s">
        <v>32</v>
      </c>
      <c r="AT47" s="15" t="s">
        <v>32</v>
      </c>
      <c r="AU47" s="16">
        <v>12.14</v>
      </c>
      <c r="AV47" s="16">
        <v>18.2</v>
      </c>
      <c r="AW47" s="16">
        <v>60.72</v>
      </c>
      <c r="AX47" s="16">
        <v>90.99</v>
      </c>
      <c r="AY47" s="16">
        <v>50.64</v>
      </c>
      <c r="AZ47" s="16">
        <v>75.88</v>
      </c>
      <c r="BA47" s="16">
        <v>38.44</v>
      </c>
      <c r="BB47" s="16">
        <v>57.59</v>
      </c>
      <c r="BC47" s="17">
        <v>1209.3499999999999</v>
      </c>
      <c r="BD47" s="17">
        <v>1812.12</v>
      </c>
    </row>
    <row r="48" spans="1:56" ht="15" customHeight="1" x14ac:dyDescent="0.25">
      <c r="A48" s="13" t="s">
        <v>94</v>
      </c>
      <c r="B48" s="14" t="s">
        <v>95</v>
      </c>
      <c r="C48" s="15" t="s">
        <v>32</v>
      </c>
      <c r="D48" s="15" t="s">
        <v>32</v>
      </c>
      <c r="E48" s="15" t="s">
        <v>32</v>
      </c>
      <c r="F48" s="15" t="s">
        <v>32</v>
      </c>
      <c r="G48" s="15" t="s">
        <v>32</v>
      </c>
      <c r="H48" s="15" t="s">
        <v>32</v>
      </c>
      <c r="I48" s="15" t="s">
        <v>32</v>
      </c>
      <c r="J48" s="15" t="s">
        <v>32</v>
      </c>
      <c r="K48" s="15" t="s">
        <v>32</v>
      </c>
      <c r="L48" s="15" t="s">
        <v>32</v>
      </c>
      <c r="M48" s="15" t="s">
        <v>32</v>
      </c>
      <c r="N48" s="15" t="s">
        <v>32</v>
      </c>
      <c r="O48" s="16">
        <v>-13.71</v>
      </c>
      <c r="P48" s="16">
        <v>-20.55</v>
      </c>
      <c r="Q48" s="15" t="s">
        <v>32</v>
      </c>
      <c r="R48" s="15" t="s">
        <v>32</v>
      </c>
      <c r="S48" s="15" t="s">
        <v>32</v>
      </c>
      <c r="T48" s="15" t="s">
        <v>32</v>
      </c>
      <c r="U48" s="15" t="s">
        <v>32</v>
      </c>
      <c r="V48" s="15" t="s">
        <v>32</v>
      </c>
      <c r="W48" s="16">
        <v>62.04</v>
      </c>
      <c r="X48" s="16">
        <v>92.99</v>
      </c>
      <c r="Y48" s="15" t="s">
        <v>32</v>
      </c>
      <c r="Z48" s="15" t="s">
        <v>32</v>
      </c>
      <c r="AA48" s="15" t="s">
        <v>32</v>
      </c>
      <c r="AB48" s="15" t="s">
        <v>32</v>
      </c>
      <c r="AC48" s="16">
        <v>53.52</v>
      </c>
      <c r="AD48" s="16">
        <v>80.23</v>
      </c>
      <c r="AE48" s="15" t="s">
        <v>32</v>
      </c>
      <c r="AF48" s="15" t="s">
        <v>32</v>
      </c>
      <c r="AG48" s="15" t="s">
        <v>32</v>
      </c>
      <c r="AH48" s="15" t="s">
        <v>32</v>
      </c>
      <c r="AI48" s="15" t="s">
        <v>32</v>
      </c>
      <c r="AJ48" s="15" t="s">
        <v>32</v>
      </c>
      <c r="AK48" s="15" t="s">
        <v>32</v>
      </c>
      <c r="AL48" s="15" t="s">
        <v>32</v>
      </c>
      <c r="AM48" s="15" t="s">
        <v>32</v>
      </c>
      <c r="AN48" s="15" t="s">
        <v>32</v>
      </c>
      <c r="AO48" s="15" t="s">
        <v>32</v>
      </c>
      <c r="AP48" s="15" t="s">
        <v>32</v>
      </c>
      <c r="AQ48" s="15" t="s">
        <v>32</v>
      </c>
      <c r="AR48" s="15" t="s">
        <v>32</v>
      </c>
      <c r="AS48" s="15" t="s">
        <v>32</v>
      </c>
      <c r="AT48" s="15" t="s">
        <v>32</v>
      </c>
      <c r="AU48" s="15" t="s">
        <v>32</v>
      </c>
      <c r="AV48" s="15" t="s">
        <v>32</v>
      </c>
      <c r="AW48" s="15" t="s">
        <v>32</v>
      </c>
      <c r="AX48" s="15" t="s">
        <v>32</v>
      </c>
      <c r="AY48" s="15" t="s">
        <v>32</v>
      </c>
      <c r="AZ48" s="15" t="s">
        <v>32</v>
      </c>
      <c r="BA48" s="15" t="s">
        <v>32</v>
      </c>
      <c r="BB48" s="15" t="s">
        <v>32</v>
      </c>
      <c r="BC48" s="17">
        <v>101.85</v>
      </c>
      <c r="BD48" s="17">
        <v>152.66999999999999</v>
      </c>
    </row>
    <row r="49" spans="1:56" ht="15" customHeight="1" x14ac:dyDescent="0.25">
      <c r="A49" s="13" t="s">
        <v>96</v>
      </c>
      <c r="B49" s="14" t="s">
        <v>97</v>
      </c>
      <c r="C49" s="16">
        <v>7.7</v>
      </c>
      <c r="D49" s="16">
        <v>11.56</v>
      </c>
      <c r="E49" s="16">
        <v>18.989999999999998</v>
      </c>
      <c r="F49" s="16">
        <v>28.49</v>
      </c>
      <c r="G49" s="16">
        <v>13.26</v>
      </c>
      <c r="H49" s="16">
        <v>19.89</v>
      </c>
      <c r="I49" s="16">
        <v>16.25</v>
      </c>
      <c r="J49" s="16">
        <v>24.38</v>
      </c>
      <c r="K49" s="16">
        <v>2.76</v>
      </c>
      <c r="L49" s="16">
        <v>4.1500000000000004</v>
      </c>
      <c r="M49" s="16">
        <v>4.97</v>
      </c>
      <c r="N49" s="16">
        <v>7.46</v>
      </c>
      <c r="O49" s="16">
        <v>6.29</v>
      </c>
      <c r="P49" s="16">
        <v>9.44</v>
      </c>
      <c r="Q49" s="16">
        <v>16.579999999999998</v>
      </c>
      <c r="R49" s="16">
        <v>24.87</v>
      </c>
      <c r="S49" s="16">
        <v>17.48</v>
      </c>
      <c r="T49" s="16">
        <v>26.22</v>
      </c>
      <c r="U49" s="16">
        <v>16.25</v>
      </c>
      <c r="V49" s="16">
        <v>24.38</v>
      </c>
      <c r="W49" s="16">
        <v>29.04</v>
      </c>
      <c r="X49" s="16">
        <v>43.56</v>
      </c>
      <c r="Y49" s="16">
        <v>0.66</v>
      </c>
      <c r="Z49" s="16">
        <v>0.98</v>
      </c>
      <c r="AA49" s="16">
        <v>4.37</v>
      </c>
      <c r="AB49" s="16">
        <v>6.56</v>
      </c>
      <c r="AC49" s="16">
        <v>29.04</v>
      </c>
      <c r="AD49" s="16">
        <v>43.56</v>
      </c>
      <c r="AE49" s="16">
        <v>17.11</v>
      </c>
      <c r="AF49" s="16">
        <v>25.67</v>
      </c>
      <c r="AG49" s="16">
        <v>16.579999999999998</v>
      </c>
      <c r="AH49" s="16">
        <v>24.87</v>
      </c>
      <c r="AI49" s="16">
        <v>2.73</v>
      </c>
      <c r="AJ49" s="16">
        <v>4.0999999999999996</v>
      </c>
      <c r="AK49" s="16">
        <v>16.25</v>
      </c>
      <c r="AL49" s="16">
        <v>24.38</v>
      </c>
      <c r="AM49" s="16">
        <v>15.16</v>
      </c>
      <c r="AN49" s="16">
        <v>22.74</v>
      </c>
      <c r="AO49" s="16">
        <v>16.579999999999998</v>
      </c>
      <c r="AP49" s="16">
        <v>24.87</v>
      </c>
      <c r="AQ49" s="16">
        <v>17.88</v>
      </c>
      <c r="AR49" s="16">
        <v>26.82</v>
      </c>
      <c r="AS49" s="15" t="s">
        <v>32</v>
      </c>
      <c r="AT49" s="15" t="s">
        <v>32</v>
      </c>
      <c r="AU49" s="16">
        <v>3.32</v>
      </c>
      <c r="AV49" s="16">
        <v>4.97</v>
      </c>
      <c r="AW49" s="16">
        <v>16.579999999999998</v>
      </c>
      <c r="AX49" s="16">
        <v>24.87</v>
      </c>
      <c r="AY49" s="16">
        <v>13.83</v>
      </c>
      <c r="AZ49" s="16">
        <v>20.74</v>
      </c>
      <c r="BA49" s="16">
        <v>10.49</v>
      </c>
      <c r="BB49" s="16">
        <v>15.74</v>
      </c>
      <c r="BC49" s="17">
        <v>330.15</v>
      </c>
      <c r="BD49" s="17">
        <v>495.27</v>
      </c>
    </row>
    <row r="50" spans="1:56" ht="15" customHeight="1" x14ac:dyDescent="0.25">
      <c r="A50" s="13" t="s">
        <v>98</v>
      </c>
      <c r="B50" s="14" t="s">
        <v>99</v>
      </c>
      <c r="C50" s="15" t="s">
        <v>32</v>
      </c>
      <c r="D50" s="15"/>
      <c r="E50" s="15" t="s">
        <v>32</v>
      </c>
      <c r="F50" s="15" t="s">
        <v>32</v>
      </c>
      <c r="G50" s="15" t="s">
        <v>32</v>
      </c>
      <c r="H50" s="15" t="s">
        <v>32</v>
      </c>
      <c r="I50" s="15" t="s">
        <v>32</v>
      </c>
      <c r="J50" s="15" t="s">
        <v>32</v>
      </c>
      <c r="K50" s="15" t="s">
        <v>32</v>
      </c>
      <c r="L50" s="15" t="s">
        <v>32</v>
      </c>
      <c r="M50" s="15" t="s">
        <v>32</v>
      </c>
      <c r="N50" s="15" t="s">
        <v>32</v>
      </c>
      <c r="O50" s="16">
        <v>-1.71</v>
      </c>
      <c r="P50" s="16">
        <v>-2.57</v>
      </c>
      <c r="Q50" s="15" t="s">
        <v>32</v>
      </c>
      <c r="R50" s="15" t="s">
        <v>32</v>
      </c>
      <c r="S50" s="15" t="s">
        <v>32</v>
      </c>
      <c r="T50" s="15" t="s">
        <v>32</v>
      </c>
      <c r="U50" s="15" t="s">
        <v>32</v>
      </c>
      <c r="V50" s="15" t="s">
        <v>32</v>
      </c>
      <c r="W50" s="16">
        <v>7.76</v>
      </c>
      <c r="X50" s="16">
        <v>11.63</v>
      </c>
      <c r="Y50" s="15" t="s">
        <v>32</v>
      </c>
      <c r="Z50" s="15" t="s">
        <v>32</v>
      </c>
      <c r="AA50" s="15" t="s">
        <v>32</v>
      </c>
      <c r="AB50" s="15" t="s">
        <v>32</v>
      </c>
      <c r="AC50" s="16">
        <v>6.69</v>
      </c>
      <c r="AD50" s="16">
        <v>10.039999999999999</v>
      </c>
      <c r="AE50" s="15" t="s">
        <v>32</v>
      </c>
      <c r="AF50" s="15" t="s">
        <v>32</v>
      </c>
      <c r="AG50" s="15" t="s">
        <v>32</v>
      </c>
      <c r="AH50" s="15" t="s">
        <v>32</v>
      </c>
      <c r="AI50" s="15" t="s">
        <v>32</v>
      </c>
      <c r="AJ50" s="15" t="s">
        <v>32</v>
      </c>
      <c r="AK50" s="15" t="s">
        <v>32</v>
      </c>
      <c r="AL50" s="15" t="s">
        <v>32</v>
      </c>
      <c r="AM50" s="15" t="s">
        <v>32</v>
      </c>
      <c r="AN50" s="15" t="s">
        <v>32</v>
      </c>
      <c r="AO50" s="15" t="s">
        <v>32</v>
      </c>
      <c r="AP50" s="15" t="s">
        <v>32</v>
      </c>
      <c r="AQ50" s="15" t="s">
        <v>32</v>
      </c>
      <c r="AR50" s="15" t="s">
        <v>32</v>
      </c>
      <c r="AS50" s="15" t="s">
        <v>32</v>
      </c>
      <c r="AT50" s="15" t="s">
        <v>32</v>
      </c>
      <c r="AU50" s="15" t="s">
        <v>32</v>
      </c>
      <c r="AV50" s="15" t="s">
        <v>32</v>
      </c>
      <c r="AW50" s="15" t="s">
        <v>32</v>
      </c>
      <c r="AX50" s="15" t="s">
        <v>32</v>
      </c>
      <c r="AY50" s="15" t="s">
        <v>32</v>
      </c>
      <c r="AZ50" s="15" t="s">
        <v>32</v>
      </c>
      <c r="BA50" s="15" t="s">
        <v>32</v>
      </c>
      <c r="BB50" s="15" t="s">
        <v>32</v>
      </c>
      <c r="BC50" s="17">
        <v>12.74</v>
      </c>
      <c r="BD50" s="17">
        <v>19.100000000000001</v>
      </c>
    </row>
    <row r="51" spans="1:56" ht="15" customHeight="1" x14ac:dyDescent="0.25">
      <c r="A51" s="13" t="s">
        <v>100</v>
      </c>
      <c r="B51" s="14" t="s">
        <v>101</v>
      </c>
      <c r="C51" s="15" t="s">
        <v>32</v>
      </c>
      <c r="D51" s="15"/>
      <c r="E51" s="15" t="s">
        <v>32</v>
      </c>
      <c r="F51" s="15" t="s">
        <v>32</v>
      </c>
      <c r="G51" s="15" t="s">
        <v>32</v>
      </c>
      <c r="H51" s="15" t="s">
        <v>32</v>
      </c>
      <c r="I51" s="15" t="s">
        <v>32</v>
      </c>
      <c r="J51" s="15" t="s">
        <v>32</v>
      </c>
      <c r="K51" s="15" t="s">
        <v>32</v>
      </c>
      <c r="L51" s="15" t="s">
        <v>32</v>
      </c>
      <c r="M51" s="15" t="s">
        <v>32</v>
      </c>
      <c r="N51" s="15" t="s">
        <v>32</v>
      </c>
      <c r="O51" s="16">
        <v>-0.92</v>
      </c>
      <c r="P51" s="16">
        <v>-1.37</v>
      </c>
      <c r="Q51" s="15" t="s">
        <v>32</v>
      </c>
      <c r="R51" s="15" t="s">
        <v>32</v>
      </c>
      <c r="S51" s="15" t="s">
        <v>32</v>
      </c>
      <c r="T51" s="15" t="s">
        <v>32</v>
      </c>
      <c r="U51" s="15" t="s">
        <v>32</v>
      </c>
      <c r="V51" s="15" t="s">
        <v>32</v>
      </c>
      <c r="W51" s="16">
        <v>4.7300000000000004</v>
      </c>
      <c r="X51" s="16">
        <v>7.09</v>
      </c>
      <c r="Y51" s="15" t="s">
        <v>32</v>
      </c>
      <c r="Z51" s="15" t="s">
        <v>32</v>
      </c>
      <c r="AA51" s="15" t="s">
        <v>32</v>
      </c>
      <c r="AB51" s="15" t="s">
        <v>32</v>
      </c>
      <c r="AC51" s="16">
        <v>4.7300000000000004</v>
      </c>
      <c r="AD51" s="16">
        <v>7.09</v>
      </c>
      <c r="AE51" s="15" t="s">
        <v>32</v>
      </c>
      <c r="AF51" s="15" t="s">
        <v>32</v>
      </c>
      <c r="AG51" s="15" t="s">
        <v>32</v>
      </c>
      <c r="AH51" s="15" t="s">
        <v>32</v>
      </c>
      <c r="AI51" s="15" t="s">
        <v>32</v>
      </c>
      <c r="AJ51" s="15" t="s">
        <v>32</v>
      </c>
      <c r="AK51" s="15" t="s">
        <v>32</v>
      </c>
      <c r="AL51" s="15" t="s">
        <v>32</v>
      </c>
      <c r="AM51" s="15" t="s">
        <v>32</v>
      </c>
      <c r="AN51" s="15" t="s">
        <v>32</v>
      </c>
      <c r="AO51" s="15" t="s">
        <v>32</v>
      </c>
      <c r="AP51" s="15" t="s">
        <v>32</v>
      </c>
      <c r="AQ51" s="15" t="s">
        <v>32</v>
      </c>
      <c r="AR51" s="15" t="s">
        <v>32</v>
      </c>
      <c r="AS51" s="15" t="s">
        <v>32</v>
      </c>
      <c r="AT51" s="15" t="s">
        <v>32</v>
      </c>
      <c r="AU51" s="15" t="s">
        <v>32</v>
      </c>
      <c r="AV51" s="15" t="s">
        <v>32</v>
      </c>
      <c r="AW51" s="15" t="s">
        <v>32</v>
      </c>
      <c r="AX51" s="15" t="s">
        <v>32</v>
      </c>
      <c r="AY51" s="15" t="s">
        <v>32</v>
      </c>
      <c r="AZ51" s="15" t="s">
        <v>32</v>
      </c>
      <c r="BA51" s="15" t="s">
        <v>32</v>
      </c>
      <c r="BB51" s="15" t="s">
        <v>32</v>
      </c>
      <c r="BC51" s="17">
        <v>8.5399999999999991</v>
      </c>
      <c r="BD51" s="17">
        <v>12.81</v>
      </c>
    </row>
    <row r="52" spans="1:56" ht="15" customHeight="1" x14ac:dyDescent="0.25">
      <c r="A52" s="13" t="s">
        <v>102</v>
      </c>
      <c r="B52" s="14" t="s">
        <v>103</v>
      </c>
      <c r="C52" s="15" t="s">
        <v>32</v>
      </c>
      <c r="D52" s="15"/>
      <c r="E52" s="15" t="s">
        <v>32</v>
      </c>
      <c r="F52" s="15" t="s">
        <v>32</v>
      </c>
      <c r="G52" s="15" t="s">
        <v>32</v>
      </c>
      <c r="H52" s="15" t="s">
        <v>32</v>
      </c>
      <c r="I52" s="15" t="s">
        <v>32</v>
      </c>
      <c r="J52" s="15" t="s">
        <v>32</v>
      </c>
      <c r="K52" s="15" t="s">
        <v>32</v>
      </c>
      <c r="L52" s="15" t="s">
        <v>32</v>
      </c>
      <c r="M52" s="15" t="s">
        <v>32</v>
      </c>
      <c r="N52" s="15" t="s">
        <v>32</v>
      </c>
      <c r="O52" s="16">
        <v>-0.22</v>
      </c>
      <c r="P52" s="16">
        <v>-0.33</v>
      </c>
      <c r="Q52" s="15" t="s">
        <v>32</v>
      </c>
      <c r="R52" s="15" t="s">
        <v>32</v>
      </c>
      <c r="S52" s="15" t="s">
        <v>32</v>
      </c>
      <c r="T52" s="15" t="s">
        <v>32</v>
      </c>
      <c r="U52" s="15" t="s">
        <v>32</v>
      </c>
      <c r="V52" s="15" t="s">
        <v>32</v>
      </c>
      <c r="W52" s="16">
        <v>1.01</v>
      </c>
      <c r="X52" s="16">
        <v>1.51</v>
      </c>
      <c r="Y52" s="15" t="s">
        <v>32</v>
      </c>
      <c r="Z52" s="15" t="s">
        <v>32</v>
      </c>
      <c r="AA52" s="15" t="s">
        <v>32</v>
      </c>
      <c r="AB52" s="15" t="s">
        <v>32</v>
      </c>
      <c r="AC52" s="16">
        <v>0.87</v>
      </c>
      <c r="AD52" s="16">
        <v>1.3</v>
      </c>
      <c r="AE52" s="15" t="s">
        <v>32</v>
      </c>
      <c r="AF52" s="15" t="s">
        <v>32</v>
      </c>
      <c r="AG52" s="15" t="s">
        <v>32</v>
      </c>
      <c r="AH52" s="15" t="s">
        <v>32</v>
      </c>
      <c r="AI52" s="15" t="s">
        <v>32</v>
      </c>
      <c r="AJ52" s="15" t="s">
        <v>32</v>
      </c>
      <c r="AK52" s="15" t="s">
        <v>32</v>
      </c>
      <c r="AL52" s="15" t="s">
        <v>32</v>
      </c>
      <c r="AM52" s="15" t="s">
        <v>32</v>
      </c>
      <c r="AN52" s="15" t="s">
        <v>32</v>
      </c>
      <c r="AO52" s="15" t="s">
        <v>32</v>
      </c>
      <c r="AP52" s="15" t="s">
        <v>32</v>
      </c>
      <c r="AQ52" s="15" t="s">
        <v>32</v>
      </c>
      <c r="AR52" s="15" t="s">
        <v>32</v>
      </c>
      <c r="AS52" s="15" t="s">
        <v>32</v>
      </c>
      <c r="AT52" s="15" t="s">
        <v>32</v>
      </c>
      <c r="AU52" s="15" t="s">
        <v>32</v>
      </c>
      <c r="AV52" s="15" t="s">
        <v>32</v>
      </c>
      <c r="AW52" s="15" t="s">
        <v>32</v>
      </c>
      <c r="AX52" s="15" t="s">
        <v>32</v>
      </c>
      <c r="AY52" s="15" t="s">
        <v>32</v>
      </c>
      <c r="AZ52" s="15" t="s">
        <v>32</v>
      </c>
      <c r="BA52" s="15" t="s">
        <v>32</v>
      </c>
      <c r="BB52" s="15" t="s">
        <v>32</v>
      </c>
      <c r="BC52" s="17">
        <v>1.66</v>
      </c>
      <c r="BD52" s="17">
        <v>2.48</v>
      </c>
    </row>
    <row r="53" spans="1:56" ht="15" customHeight="1" x14ac:dyDescent="0.25">
      <c r="A53" s="13" t="s">
        <v>104</v>
      </c>
      <c r="B53" s="14" t="s">
        <v>105</v>
      </c>
      <c r="C53" s="15" t="s">
        <v>32</v>
      </c>
      <c r="D53" s="16">
        <v>-23.57</v>
      </c>
      <c r="E53" s="15" t="s">
        <v>32</v>
      </c>
      <c r="F53" s="16">
        <v>-22.57</v>
      </c>
      <c r="G53" s="15" t="s">
        <v>32</v>
      </c>
      <c r="H53" s="16">
        <v>-40.549999999999997</v>
      </c>
      <c r="I53" s="15" t="s">
        <v>32</v>
      </c>
      <c r="J53" s="16">
        <v>-54.49</v>
      </c>
      <c r="K53" s="15" t="s">
        <v>32</v>
      </c>
      <c r="L53" s="16">
        <v>-16.55</v>
      </c>
      <c r="M53" s="15" t="s">
        <v>32</v>
      </c>
      <c r="N53" s="16">
        <v>-15.22</v>
      </c>
      <c r="O53" s="15" t="s">
        <v>32</v>
      </c>
      <c r="P53" s="16">
        <v>-16.53</v>
      </c>
      <c r="Q53" s="15" t="s">
        <v>32</v>
      </c>
      <c r="R53" s="16">
        <v>-50.71</v>
      </c>
      <c r="S53" s="15" t="s">
        <v>32</v>
      </c>
      <c r="T53" s="16">
        <v>-40.22</v>
      </c>
      <c r="U53" s="15" t="s">
        <v>32</v>
      </c>
      <c r="V53" s="16">
        <v>-54.49</v>
      </c>
      <c r="W53" s="15" t="s">
        <v>32</v>
      </c>
      <c r="X53" s="15" t="s">
        <v>32</v>
      </c>
      <c r="Y53" s="15" t="s">
        <v>32</v>
      </c>
      <c r="Z53" s="16">
        <v>-2</v>
      </c>
      <c r="AA53" s="15" t="s">
        <v>32</v>
      </c>
      <c r="AB53" s="16">
        <v>-13.37</v>
      </c>
      <c r="AC53" s="15" t="s">
        <v>32</v>
      </c>
      <c r="AD53" s="15" t="s">
        <v>32</v>
      </c>
      <c r="AE53" s="15" t="s">
        <v>32</v>
      </c>
      <c r="AF53" s="16">
        <v>-44.5</v>
      </c>
      <c r="AG53" s="15" t="s">
        <v>32</v>
      </c>
      <c r="AH53" s="16">
        <v>-50.67</v>
      </c>
      <c r="AI53" s="15" t="s">
        <v>32</v>
      </c>
      <c r="AJ53" s="16">
        <v>-8.36</v>
      </c>
      <c r="AK53" s="15" t="s">
        <v>32</v>
      </c>
      <c r="AL53" s="16">
        <v>-54.5</v>
      </c>
      <c r="AM53" s="15" t="s">
        <v>32</v>
      </c>
      <c r="AN53" s="16">
        <v>-46.32</v>
      </c>
      <c r="AO53" s="15" t="s">
        <v>32</v>
      </c>
      <c r="AP53" s="16">
        <v>-50.75</v>
      </c>
      <c r="AQ53" s="15" t="s">
        <v>32</v>
      </c>
      <c r="AR53" s="16">
        <v>-35.56</v>
      </c>
      <c r="AS53" s="15" t="s">
        <v>32</v>
      </c>
      <c r="AT53" s="15" t="s">
        <v>32</v>
      </c>
      <c r="AU53" s="15" t="s">
        <v>32</v>
      </c>
      <c r="AV53" s="16">
        <v>-9.5399999999999991</v>
      </c>
      <c r="AW53" s="15" t="s">
        <v>32</v>
      </c>
      <c r="AX53" s="16">
        <v>-50.71</v>
      </c>
      <c r="AY53" s="15" t="s">
        <v>32</v>
      </c>
      <c r="AZ53" s="16">
        <v>-82.79</v>
      </c>
      <c r="BA53" s="15" t="s">
        <v>32</v>
      </c>
      <c r="BB53" s="16">
        <v>-57.56</v>
      </c>
      <c r="BC53" s="18" t="s">
        <v>32</v>
      </c>
      <c r="BD53" s="17">
        <v>-841.53</v>
      </c>
    </row>
    <row r="54" spans="1:56" ht="15" customHeight="1" x14ac:dyDescent="0.25">
      <c r="A54" s="13" t="s">
        <v>106</v>
      </c>
      <c r="B54" s="14" t="s">
        <v>107</v>
      </c>
      <c r="C54" s="16">
        <v>27.89</v>
      </c>
      <c r="D54" s="16">
        <v>27.89</v>
      </c>
      <c r="E54" s="16">
        <v>27.89</v>
      </c>
      <c r="F54" s="16">
        <v>27.89</v>
      </c>
      <c r="G54" s="15" t="s">
        <v>32</v>
      </c>
      <c r="H54" s="15" t="s">
        <v>32</v>
      </c>
      <c r="I54" s="16">
        <v>27.89</v>
      </c>
      <c r="J54" s="16">
        <v>27.89</v>
      </c>
      <c r="K54" s="15" t="s">
        <v>32</v>
      </c>
      <c r="L54" s="15" t="s">
        <v>32</v>
      </c>
      <c r="M54" s="15" t="s">
        <v>32</v>
      </c>
      <c r="N54" s="15" t="s">
        <v>32</v>
      </c>
      <c r="O54" s="15" t="s">
        <v>32</v>
      </c>
      <c r="P54" s="15" t="s">
        <v>32</v>
      </c>
      <c r="Q54" s="16">
        <v>27.89</v>
      </c>
      <c r="R54" s="16">
        <v>27.89</v>
      </c>
      <c r="S54" s="16">
        <v>27.89</v>
      </c>
      <c r="T54" s="16">
        <v>27.89</v>
      </c>
      <c r="U54" s="16">
        <v>27.89</v>
      </c>
      <c r="V54" s="16">
        <v>27.89</v>
      </c>
      <c r="W54" s="16">
        <v>27.89</v>
      </c>
      <c r="X54" s="16">
        <v>27.89</v>
      </c>
      <c r="Y54" s="15" t="s">
        <v>32</v>
      </c>
      <c r="Z54" s="15" t="s">
        <v>32</v>
      </c>
      <c r="AA54" s="15" t="s">
        <v>32</v>
      </c>
      <c r="AB54" s="15" t="s">
        <v>32</v>
      </c>
      <c r="AC54" s="16">
        <v>27.89</v>
      </c>
      <c r="AD54" s="16">
        <v>27.89</v>
      </c>
      <c r="AE54" s="16">
        <v>27.89</v>
      </c>
      <c r="AF54" s="16">
        <v>27.89</v>
      </c>
      <c r="AG54" s="16">
        <v>27.89</v>
      </c>
      <c r="AH54" s="16">
        <v>27.89</v>
      </c>
      <c r="AI54" s="16">
        <v>27.89</v>
      </c>
      <c r="AJ54" s="16">
        <v>27.89</v>
      </c>
      <c r="AK54" s="15" t="s">
        <v>32</v>
      </c>
      <c r="AL54" s="15" t="s">
        <v>32</v>
      </c>
      <c r="AM54" s="16">
        <v>27.89</v>
      </c>
      <c r="AN54" s="16">
        <v>27.89</v>
      </c>
      <c r="AO54" s="16">
        <v>27.89</v>
      </c>
      <c r="AP54" s="16">
        <v>27.89</v>
      </c>
      <c r="AQ54" s="16">
        <v>27.89</v>
      </c>
      <c r="AR54" s="16">
        <v>27.89</v>
      </c>
      <c r="AS54" s="16">
        <v>27.89</v>
      </c>
      <c r="AT54" s="16">
        <v>27.89</v>
      </c>
      <c r="AU54" s="16">
        <v>27.89</v>
      </c>
      <c r="AV54" s="16">
        <v>27.89</v>
      </c>
      <c r="AW54" s="16">
        <v>27.89</v>
      </c>
      <c r="AX54" s="16">
        <v>27.89</v>
      </c>
      <c r="AY54" s="15" t="s">
        <v>32</v>
      </c>
      <c r="AZ54" s="15" t="s">
        <v>32</v>
      </c>
      <c r="BA54" s="15" t="s">
        <v>32</v>
      </c>
      <c r="BB54" s="15" t="s">
        <v>32</v>
      </c>
      <c r="BC54" s="17">
        <v>474.13</v>
      </c>
      <c r="BD54" s="17">
        <v>474.13</v>
      </c>
    </row>
    <row r="55" spans="1:56" ht="15" customHeight="1" x14ac:dyDescent="0.25">
      <c r="A55" s="13" t="s">
        <v>108</v>
      </c>
      <c r="B55" s="14" t="s">
        <v>109</v>
      </c>
      <c r="C55" s="15"/>
      <c r="D55" s="15"/>
      <c r="E55" s="16">
        <v>37.5</v>
      </c>
      <c r="F55" s="16">
        <v>37.5</v>
      </c>
      <c r="G55" s="16">
        <v>37.5</v>
      </c>
      <c r="H55" s="16">
        <v>37.5</v>
      </c>
      <c r="I55" s="16">
        <v>37.5</v>
      </c>
      <c r="J55" s="16">
        <v>37.5</v>
      </c>
      <c r="K55" s="16">
        <v>10</v>
      </c>
      <c r="L55" s="16">
        <v>10</v>
      </c>
      <c r="M55" s="16">
        <v>10</v>
      </c>
      <c r="N55" s="16">
        <v>10</v>
      </c>
      <c r="O55" s="15" t="s">
        <v>32</v>
      </c>
      <c r="P55" s="15" t="s">
        <v>32</v>
      </c>
      <c r="Q55" s="16">
        <v>47.5</v>
      </c>
      <c r="R55" s="16">
        <v>47.5</v>
      </c>
      <c r="S55" s="16">
        <v>47.5</v>
      </c>
      <c r="T55" s="16">
        <v>47.5</v>
      </c>
      <c r="U55" s="16">
        <v>52.5</v>
      </c>
      <c r="V55" s="16">
        <v>52.5</v>
      </c>
      <c r="W55" s="16">
        <v>47.5</v>
      </c>
      <c r="X55" s="16">
        <v>47.5</v>
      </c>
      <c r="Y55" s="15" t="s">
        <v>32</v>
      </c>
      <c r="Z55" s="15" t="s">
        <v>32</v>
      </c>
      <c r="AA55" s="15" t="s">
        <v>32</v>
      </c>
      <c r="AB55" s="15" t="s">
        <v>32</v>
      </c>
      <c r="AC55" s="16">
        <v>52.5</v>
      </c>
      <c r="AD55" s="16">
        <v>52.5</v>
      </c>
      <c r="AE55" s="16">
        <v>52.5</v>
      </c>
      <c r="AF55" s="16">
        <v>52.5</v>
      </c>
      <c r="AG55" s="16">
        <v>42.5</v>
      </c>
      <c r="AH55" s="16">
        <v>42.5</v>
      </c>
      <c r="AI55" s="15" t="s">
        <v>32</v>
      </c>
      <c r="AJ55" s="15" t="s">
        <v>32</v>
      </c>
      <c r="AK55" s="16">
        <v>47.5</v>
      </c>
      <c r="AL55" s="16">
        <v>47.5</v>
      </c>
      <c r="AM55" s="16">
        <v>35</v>
      </c>
      <c r="AN55" s="16">
        <v>35</v>
      </c>
      <c r="AO55" s="16">
        <v>47.5</v>
      </c>
      <c r="AP55" s="16">
        <v>47.5</v>
      </c>
      <c r="AQ55" s="16">
        <v>52.5</v>
      </c>
      <c r="AR55" s="16">
        <v>52.5</v>
      </c>
      <c r="AS55" s="15" t="s">
        <v>32</v>
      </c>
      <c r="AT55" s="15" t="s">
        <v>32</v>
      </c>
      <c r="AU55" s="15" t="s">
        <v>32</v>
      </c>
      <c r="AV55" s="15" t="s">
        <v>32</v>
      </c>
      <c r="AW55" s="16">
        <v>52.5</v>
      </c>
      <c r="AX55" s="16">
        <v>52.5</v>
      </c>
      <c r="AY55" s="16">
        <v>47.5</v>
      </c>
      <c r="AZ55" s="16">
        <v>47.5</v>
      </c>
      <c r="BA55" s="16">
        <v>40</v>
      </c>
      <c r="BB55" s="16">
        <v>40</v>
      </c>
      <c r="BC55" s="17">
        <v>797.5</v>
      </c>
      <c r="BD55" s="17">
        <v>797.5</v>
      </c>
    </row>
    <row r="56" spans="1:56" ht="15" customHeight="1" x14ac:dyDescent="0.25">
      <c r="A56" s="13" t="s">
        <v>110</v>
      </c>
      <c r="B56" s="14" t="s">
        <v>111</v>
      </c>
      <c r="C56" s="15"/>
      <c r="D56" s="16">
        <v>8.9600000000000009</v>
      </c>
      <c r="E56" s="15" t="s">
        <v>32</v>
      </c>
      <c r="F56" s="16">
        <v>22.08</v>
      </c>
      <c r="G56" s="15" t="s">
        <v>32</v>
      </c>
      <c r="H56" s="16">
        <v>15.42</v>
      </c>
      <c r="I56" s="15" t="s">
        <v>32</v>
      </c>
      <c r="J56" s="16">
        <v>18.899999999999999</v>
      </c>
      <c r="K56" s="15" t="s">
        <v>32</v>
      </c>
      <c r="L56" s="16">
        <v>3.22</v>
      </c>
      <c r="M56" s="15" t="s">
        <v>32</v>
      </c>
      <c r="N56" s="16">
        <v>5.78</v>
      </c>
      <c r="O56" s="15" t="s">
        <v>32</v>
      </c>
      <c r="P56" s="16">
        <v>5.73</v>
      </c>
      <c r="Q56" s="15" t="s">
        <v>32</v>
      </c>
      <c r="R56" s="16">
        <v>19.28</v>
      </c>
      <c r="S56" s="15" t="s">
        <v>32</v>
      </c>
      <c r="T56" s="16">
        <v>20.32</v>
      </c>
      <c r="U56" s="15" t="s">
        <v>32</v>
      </c>
      <c r="V56" s="16">
        <v>18.899999999999999</v>
      </c>
      <c r="W56" s="15" t="s">
        <v>32</v>
      </c>
      <c r="X56" s="16">
        <v>40.950000000000003</v>
      </c>
      <c r="Y56" s="15" t="s">
        <v>32</v>
      </c>
      <c r="Z56" s="16">
        <v>0.76</v>
      </c>
      <c r="AA56" s="15" t="s">
        <v>32</v>
      </c>
      <c r="AB56" s="16">
        <v>5.08</v>
      </c>
      <c r="AC56" s="15" t="s">
        <v>32</v>
      </c>
      <c r="AD56" s="16">
        <v>39.97</v>
      </c>
      <c r="AE56" s="15" t="s">
        <v>32</v>
      </c>
      <c r="AF56" s="16">
        <v>19.899999999999999</v>
      </c>
      <c r="AG56" s="15" t="s">
        <v>32</v>
      </c>
      <c r="AH56" s="16">
        <v>19.28</v>
      </c>
      <c r="AI56" s="15" t="s">
        <v>32</v>
      </c>
      <c r="AJ56" s="16">
        <v>3.18</v>
      </c>
      <c r="AK56" s="15" t="s">
        <v>32</v>
      </c>
      <c r="AL56" s="16">
        <v>18.899999999999999</v>
      </c>
      <c r="AM56" s="15" t="s">
        <v>32</v>
      </c>
      <c r="AN56" s="16">
        <v>17.63</v>
      </c>
      <c r="AO56" s="15" t="s">
        <v>32</v>
      </c>
      <c r="AP56" s="16">
        <v>19.28</v>
      </c>
      <c r="AQ56" s="15" t="s">
        <v>32</v>
      </c>
      <c r="AR56" s="16">
        <v>20.79</v>
      </c>
      <c r="AS56" s="15" t="s">
        <v>32</v>
      </c>
      <c r="AT56" s="15" t="s">
        <v>32</v>
      </c>
      <c r="AU56" s="15" t="s">
        <v>32</v>
      </c>
      <c r="AV56" s="16">
        <v>3.85</v>
      </c>
      <c r="AW56" s="15" t="s">
        <v>32</v>
      </c>
      <c r="AX56" s="16">
        <v>19.28</v>
      </c>
      <c r="AY56" s="15" t="s">
        <v>32</v>
      </c>
      <c r="AZ56" s="16">
        <v>16.079999999999998</v>
      </c>
      <c r="BA56" s="15" t="s">
        <v>32</v>
      </c>
      <c r="BB56" s="16">
        <v>12.2</v>
      </c>
      <c r="BC56" s="18" t="s">
        <v>32</v>
      </c>
      <c r="BD56" s="17">
        <v>395.72</v>
      </c>
    </row>
    <row r="57" spans="1:56" ht="15" customHeight="1" x14ac:dyDescent="0.25">
      <c r="A57" s="13" t="s">
        <v>112</v>
      </c>
      <c r="B57" s="14" t="s">
        <v>113</v>
      </c>
      <c r="C57" s="15"/>
      <c r="D57" s="16">
        <v>4.03</v>
      </c>
      <c r="E57" s="15" t="s">
        <v>32</v>
      </c>
      <c r="F57" s="16">
        <v>9.94</v>
      </c>
      <c r="G57" s="15" t="s">
        <v>32</v>
      </c>
      <c r="H57" s="16">
        <v>6.94</v>
      </c>
      <c r="I57" s="15" t="s">
        <v>32</v>
      </c>
      <c r="J57" s="16">
        <v>8.5</v>
      </c>
      <c r="K57" s="15" t="s">
        <v>32</v>
      </c>
      <c r="L57" s="16">
        <v>1.45</v>
      </c>
      <c r="M57" s="15" t="s">
        <v>32</v>
      </c>
      <c r="N57" s="16">
        <v>2.6</v>
      </c>
      <c r="O57" s="15" t="s">
        <v>32</v>
      </c>
      <c r="P57" s="16">
        <v>2.58</v>
      </c>
      <c r="Q57" s="15" t="s">
        <v>32</v>
      </c>
      <c r="R57" s="16">
        <v>8.67</v>
      </c>
      <c r="S57" s="15" t="s">
        <v>32</v>
      </c>
      <c r="T57" s="16">
        <v>9.15</v>
      </c>
      <c r="U57" s="15" t="s">
        <v>32</v>
      </c>
      <c r="V57" s="16">
        <v>8.5</v>
      </c>
      <c r="W57" s="15" t="s">
        <v>32</v>
      </c>
      <c r="X57" s="16">
        <v>18.43</v>
      </c>
      <c r="Y57" s="15" t="s">
        <v>32</v>
      </c>
      <c r="Z57" s="16">
        <v>0.34</v>
      </c>
      <c r="AA57" s="15" t="s">
        <v>32</v>
      </c>
      <c r="AB57" s="16">
        <v>2.29</v>
      </c>
      <c r="AC57" s="15" t="s">
        <v>32</v>
      </c>
      <c r="AD57" s="16">
        <v>17.98</v>
      </c>
      <c r="AE57" s="15" t="s">
        <v>32</v>
      </c>
      <c r="AF57" s="16">
        <v>8.9499999999999993</v>
      </c>
      <c r="AG57" s="15" t="s">
        <v>32</v>
      </c>
      <c r="AH57" s="16">
        <v>8.67</v>
      </c>
      <c r="AI57" s="15" t="s">
        <v>32</v>
      </c>
      <c r="AJ57" s="16">
        <v>1.43</v>
      </c>
      <c r="AK57" s="15" t="s">
        <v>32</v>
      </c>
      <c r="AL57" s="16">
        <v>8.5</v>
      </c>
      <c r="AM57" s="15" t="s">
        <v>32</v>
      </c>
      <c r="AN57" s="16">
        <v>7.93</v>
      </c>
      <c r="AO57" s="15" t="s">
        <v>32</v>
      </c>
      <c r="AP57" s="16">
        <v>8.67</v>
      </c>
      <c r="AQ57" s="15" t="s">
        <v>32</v>
      </c>
      <c r="AR57" s="16">
        <v>9.36</v>
      </c>
      <c r="AS57" s="15" t="s">
        <v>32</v>
      </c>
      <c r="AT57" s="15" t="s">
        <v>32</v>
      </c>
      <c r="AU57" s="15" t="s">
        <v>32</v>
      </c>
      <c r="AV57" s="16">
        <v>1.73</v>
      </c>
      <c r="AW57" s="15" t="s">
        <v>32</v>
      </c>
      <c r="AX57" s="16">
        <v>8.67</v>
      </c>
      <c r="AY57" s="15" t="s">
        <v>32</v>
      </c>
      <c r="AZ57" s="16">
        <v>7.23</v>
      </c>
      <c r="BA57" s="15" t="s">
        <v>32</v>
      </c>
      <c r="BB57" s="16">
        <v>5.49</v>
      </c>
      <c r="BC57" s="18" t="s">
        <v>32</v>
      </c>
      <c r="BD57" s="17">
        <v>178.03</v>
      </c>
    </row>
    <row r="58" spans="1:56" ht="15" customHeight="1" x14ac:dyDescent="0.25">
      <c r="A58" s="13" t="s">
        <v>114</v>
      </c>
      <c r="B58" s="14" t="s">
        <v>115</v>
      </c>
      <c r="C58" s="15"/>
      <c r="D58" s="15"/>
      <c r="E58" s="15" t="s">
        <v>32</v>
      </c>
      <c r="F58" s="15" t="s">
        <v>32</v>
      </c>
      <c r="G58" s="15" t="s">
        <v>32</v>
      </c>
      <c r="H58" s="15" t="s">
        <v>32</v>
      </c>
      <c r="I58" s="15" t="s">
        <v>32</v>
      </c>
      <c r="J58" s="15" t="s">
        <v>32</v>
      </c>
      <c r="K58" s="15" t="s">
        <v>32</v>
      </c>
      <c r="L58" s="15" t="s">
        <v>32</v>
      </c>
      <c r="M58" s="15" t="s">
        <v>32</v>
      </c>
      <c r="N58" s="15" t="s">
        <v>32</v>
      </c>
      <c r="O58" s="15" t="s">
        <v>32</v>
      </c>
      <c r="P58" s="15" t="s">
        <v>32</v>
      </c>
      <c r="Q58" s="15" t="s">
        <v>32</v>
      </c>
      <c r="R58" s="15" t="s">
        <v>32</v>
      </c>
      <c r="S58" s="15" t="s">
        <v>32</v>
      </c>
      <c r="T58" s="15" t="s">
        <v>32</v>
      </c>
      <c r="U58" s="15" t="s">
        <v>32</v>
      </c>
      <c r="V58" s="15" t="s">
        <v>32</v>
      </c>
      <c r="W58" s="15" t="s">
        <v>32</v>
      </c>
      <c r="X58" s="15" t="s">
        <v>32</v>
      </c>
      <c r="Y58" s="15" t="s">
        <v>32</v>
      </c>
      <c r="Z58" s="15" t="s">
        <v>32</v>
      </c>
      <c r="AA58" s="15" t="s">
        <v>32</v>
      </c>
      <c r="AB58" s="15" t="s">
        <v>32</v>
      </c>
      <c r="AC58" s="15" t="s">
        <v>32</v>
      </c>
      <c r="AD58" s="15" t="s">
        <v>32</v>
      </c>
      <c r="AE58" s="15" t="s">
        <v>32</v>
      </c>
      <c r="AF58" s="15" t="s">
        <v>32</v>
      </c>
      <c r="AG58" s="15" t="s">
        <v>32</v>
      </c>
      <c r="AH58" s="15" t="s">
        <v>32</v>
      </c>
      <c r="AI58" s="15" t="s">
        <v>32</v>
      </c>
      <c r="AJ58" s="15" t="s">
        <v>32</v>
      </c>
      <c r="AK58" s="15" t="s">
        <v>32</v>
      </c>
      <c r="AL58" s="16">
        <v>18.899999999999999</v>
      </c>
      <c r="AM58" s="15" t="s">
        <v>32</v>
      </c>
      <c r="AN58" s="15" t="s">
        <v>32</v>
      </c>
      <c r="AO58" s="15" t="s">
        <v>32</v>
      </c>
      <c r="AP58" s="15" t="s">
        <v>32</v>
      </c>
      <c r="AQ58" s="15" t="s">
        <v>32</v>
      </c>
      <c r="AR58" s="15" t="s">
        <v>32</v>
      </c>
      <c r="AS58" s="15" t="s">
        <v>32</v>
      </c>
      <c r="AT58" s="15" t="s">
        <v>32</v>
      </c>
      <c r="AU58" s="15" t="s">
        <v>32</v>
      </c>
      <c r="AV58" s="15" t="s">
        <v>32</v>
      </c>
      <c r="AW58" s="15" t="s">
        <v>32</v>
      </c>
      <c r="AX58" s="15" t="s">
        <v>32</v>
      </c>
      <c r="AY58" s="15" t="s">
        <v>32</v>
      </c>
      <c r="AZ58" s="15" t="s">
        <v>32</v>
      </c>
      <c r="BA58" s="15" t="s">
        <v>32</v>
      </c>
      <c r="BB58" s="15" t="s">
        <v>32</v>
      </c>
      <c r="BC58" s="18" t="s">
        <v>32</v>
      </c>
      <c r="BD58" s="17">
        <v>18.899999999999999</v>
      </c>
    </row>
    <row r="59" spans="1:56" ht="15" customHeight="1" x14ac:dyDescent="0.25">
      <c r="A59" s="13" t="s">
        <v>116</v>
      </c>
      <c r="B59" s="14" t="s">
        <v>117</v>
      </c>
      <c r="C59" s="15"/>
      <c r="D59" s="15"/>
      <c r="E59" s="15" t="s">
        <v>32</v>
      </c>
      <c r="F59" s="16">
        <v>85.81</v>
      </c>
      <c r="G59" s="15" t="s">
        <v>32</v>
      </c>
      <c r="H59" s="16">
        <v>20.92</v>
      </c>
      <c r="I59" s="15" t="s">
        <v>32</v>
      </c>
      <c r="J59" s="16">
        <v>56.03</v>
      </c>
      <c r="K59" s="15" t="s">
        <v>32</v>
      </c>
      <c r="L59" s="15" t="s">
        <v>32</v>
      </c>
      <c r="M59" s="15" t="s">
        <v>32</v>
      </c>
      <c r="N59" s="15" t="s">
        <v>32</v>
      </c>
      <c r="O59" s="15" t="s">
        <v>32</v>
      </c>
      <c r="P59" s="15" t="s">
        <v>32</v>
      </c>
      <c r="Q59" s="15" t="s">
        <v>32</v>
      </c>
      <c r="R59" s="16">
        <v>59.57</v>
      </c>
      <c r="S59" s="15" t="s">
        <v>32</v>
      </c>
      <c r="T59" s="16">
        <v>69.36</v>
      </c>
      <c r="U59" s="15" t="s">
        <v>32</v>
      </c>
      <c r="V59" s="16">
        <v>56.03</v>
      </c>
      <c r="W59" s="15" t="s">
        <v>32</v>
      </c>
      <c r="X59" s="16">
        <v>262.22000000000003</v>
      </c>
      <c r="Y59" s="15" t="s">
        <v>32</v>
      </c>
      <c r="Z59" s="15" t="s">
        <v>32</v>
      </c>
      <c r="AA59" s="15" t="s">
        <v>32</v>
      </c>
      <c r="AB59" s="15" t="s">
        <v>32</v>
      </c>
      <c r="AC59" s="15" t="s">
        <v>32</v>
      </c>
      <c r="AD59" s="16">
        <v>253</v>
      </c>
      <c r="AE59" s="15" t="s">
        <v>32</v>
      </c>
      <c r="AF59" s="16">
        <v>65.38</v>
      </c>
      <c r="AG59" s="15" t="s">
        <v>32</v>
      </c>
      <c r="AH59" s="16">
        <v>59.57</v>
      </c>
      <c r="AI59" s="15" t="s">
        <v>32</v>
      </c>
      <c r="AJ59" s="15" t="s">
        <v>32</v>
      </c>
      <c r="AK59" s="15" t="s">
        <v>32</v>
      </c>
      <c r="AL59" s="16">
        <v>53.42</v>
      </c>
      <c r="AM59" s="15" t="s">
        <v>32</v>
      </c>
      <c r="AN59" s="16">
        <v>44.12</v>
      </c>
      <c r="AO59" s="15" t="s">
        <v>32</v>
      </c>
      <c r="AP59" s="16">
        <v>59.57</v>
      </c>
      <c r="AQ59" s="15" t="s">
        <v>32</v>
      </c>
      <c r="AR59" s="16">
        <v>73.75</v>
      </c>
      <c r="AS59" s="15" t="s">
        <v>32</v>
      </c>
      <c r="AT59" s="15" t="s">
        <v>32</v>
      </c>
      <c r="AU59" s="15" t="s">
        <v>32</v>
      </c>
      <c r="AV59" s="15" t="s">
        <v>32</v>
      </c>
      <c r="AW59" s="15" t="s">
        <v>32</v>
      </c>
      <c r="AX59" s="16">
        <v>59.57</v>
      </c>
      <c r="AY59" s="15" t="s">
        <v>32</v>
      </c>
      <c r="AZ59" s="16">
        <v>27.04</v>
      </c>
      <c r="BA59" s="15" t="s">
        <v>32</v>
      </c>
      <c r="BB59" s="16">
        <v>-0.5</v>
      </c>
      <c r="BC59" s="18" t="s">
        <v>32</v>
      </c>
      <c r="BD59" s="17">
        <v>1304.8599999999999</v>
      </c>
    </row>
    <row r="60" spans="1:56" ht="15" customHeight="1" x14ac:dyDescent="0.25">
      <c r="A60" s="13" t="s">
        <v>116</v>
      </c>
      <c r="B60" s="14" t="s">
        <v>118</v>
      </c>
      <c r="C60" s="15"/>
      <c r="D60" s="16">
        <v>39.26</v>
      </c>
      <c r="E60" s="15" t="s">
        <v>32</v>
      </c>
      <c r="F60" s="16">
        <v>95.04</v>
      </c>
      <c r="G60" s="15" t="s">
        <v>32</v>
      </c>
      <c r="H60" s="16">
        <v>65.540000000000006</v>
      </c>
      <c r="I60" s="15" t="s">
        <v>32</v>
      </c>
      <c r="J60" s="16">
        <v>81.5</v>
      </c>
      <c r="K60" s="15" t="s">
        <v>32</v>
      </c>
      <c r="L60" s="16">
        <v>13.66</v>
      </c>
      <c r="M60" s="15" t="s">
        <v>32</v>
      </c>
      <c r="N60" s="16">
        <v>24.58</v>
      </c>
      <c r="O60" s="15" t="s">
        <v>32</v>
      </c>
      <c r="P60" s="16">
        <v>24.36</v>
      </c>
      <c r="Q60" s="15" t="s">
        <v>32</v>
      </c>
      <c r="R60" s="16">
        <v>83.11</v>
      </c>
      <c r="S60" s="15" t="s">
        <v>32</v>
      </c>
      <c r="T60" s="16">
        <v>87.56</v>
      </c>
      <c r="U60" s="15" t="s">
        <v>32</v>
      </c>
      <c r="V60" s="16">
        <v>81.5</v>
      </c>
      <c r="W60" s="15" t="s">
        <v>32</v>
      </c>
      <c r="X60" s="16">
        <v>175.23</v>
      </c>
      <c r="Y60" s="15" t="s">
        <v>32</v>
      </c>
      <c r="Z60" s="16">
        <v>3.24</v>
      </c>
      <c r="AA60" s="15" t="s">
        <v>32</v>
      </c>
      <c r="AB60" s="16">
        <v>21.61</v>
      </c>
      <c r="AC60" s="15" t="s">
        <v>32</v>
      </c>
      <c r="AD60" s="16">
        <v>171.04</v>
      </c>
      <c r="AE60" s="15" t="s">
        <v>32</v>
      </c>
      <c r="AF60" s="16">
        <v>85.76</v>
      </c>
      <c r="AG60" s="15" t="s">
        <v>32</v>
      </c>
      <c r="AH60" s="16">
        <v>83.11</v>
      </c>
      <c r="AI60" s="15" t="s">
        <v>32</v>
      </c>
      <c r="AJ60" s="16">
        <v>14.69</v>
      </c>
      <c r="AK60" s="15" t="s">
        <v>32</v>
      </c>
      <c r="AL60" s="16">
        <v>80.319999999999993</v>
      </c>
      <c r="AM60" s="15" t="s">
        <v>32</v>
      </c>
      <c r="AN60" s="16">
        <v>76.09</v>
      </c>
      <c r="AO60" s="15" t="s">
        <v>32</v>
      </c>
      <c r="AP60" s="16">
        <v>83.11</v>
      </c>
      <c r="AQ60" s="15" t="s">
        <v>32</v>
      </c>
      <c r="AR60" s="16">
        <v>89.56</v>
      </c>
      <c r="AS60" s="15" t="s">
        <v>32</v>
      </c>
      <c r="AT60" s="16">
        <v>1.19</v>
      </c>
      <c r="AU60" s="15" t="s">
        <v>32</v>
      </c>
      <c r="AV60" s="16">
        <v>17.57</v>
      </c>
      <c r="AW60" s="15" t="s">
        <v>32</v>
      </c>
      <c r="AX60" s="16">
        <v>83.11</v>
      </c>
      <c r="AY60" s="15" t="s">
        <v>32</v>
      </c>
      <c r="AZ60" s="16">
        <v>68.33</v>
      </c>
      <c r="BA60" s="15" t="s">
        <v>32</v>
      </c>
      <c r="BB60" s="16">
        <v>51.86</v>
      </c>
      <c r="BC60" s="18" t="s">
        <v>32</v>
      </c>
      <c r="BD60" s="17">
        <v>1701.93</v>
      </c>
    </row>
    <row r="61" spans="1:56" ht="15" customHeight="1" x14ac:dyDescent="0.25">
      <c r="A61" s="13" t="s">
        <v>116</v>
      </c>
      <c r="B61" s="14" t="s">
        <v>119</v>
      </c>
      <c r="C61" s="15"/>
      <c r="D61" s="16">
        <v>2.48</v>
      </c>
      <c r="E61" s="15" t="s">
        <v>32</v>
      </c>
      <c r="F61" s="16">
        <v>27.97</v>
      </c>
      <c r="G61" s="15" t="s">
        <v>32</v>
      </c>
      <c r="H61" s="16">
        <v>27.97</v>
      </c>
      <c r="I61" s="15" t="s">
        <v>32</v>
      </c>
      <c r="J61" s="16">
        <v>27.97</v>
      </c>
      <c r="K61" s="15" t="s">
        <v>32</v>
      </c>
      <c r="L61" s="15" t="s">
        <v>32</v>
      </c>
      <c r="M61" s="15" t="s">
        <v>32</v>
      </c>
      <c r="N61" s="15" t="s">
        <v>32</v>
      </c>
      <c r="O61" s="15" t="s">
        <v>32</v>
      </c>
      <c r="P61" s="16">
        <v>-3.71</v>
      </c>
      <c r="Q61" s="15" t="s">
        <v>32</v>
      </c>
      <c r="R61" s="16">
        <v>27.97</v>
      </c>
      <c r="S61" s="15" t="s">
        <v>32</v>
      </c>
      <c r="T61" s="16">
        <v>27.97</v>
      </c>
      <c r="U61" s="15" t="s">
        <v>32</v>
      </c>
      <c r="V61" s="16">
        <v>27.97</v>
      </c>
      <c r="W61" s="15" t="s">
        <v>32</v>
      </c>
      <c r="X61" s="16">
        <v>27.97</v>
      </c>
      <c r="Y61" s="15" t="s">
        <v>32</v>
      </c>
      <c r="Z61" s="15" t="s">
        <v>32</v>
      </c>
      <c r="AA61" s="15" t="s">
        <v>32</v>
      </c>
      <c r="AB61" s="15" t="s">
        <v>32</v>
      </c>
      <c r="AC61" s="15" t="s">
        <v>32</v>
      </c>
      <c r="AD61" s="16">
        <v>27.97</v>
      </c>
      <c r="AE61" s="15" t="s">
        <v>32</v>
      </c>
      <c r="AF61" s="16">
        <v>27.97</v>
      </c>
      <c r="AG61" s="15" t="s">
        <v>32</v>
      </c>
      <c r="AH61" s="16">
        <v>27.97</v>
      </c>
      <c r="AI61" s="15" t="s">
        <v>32</v>
      </c>
      <c r="AJ61" s="15" t="s">
        <v>32</v>
      </c>
      <c r="AK61" s="15" t="s">
        <v>32</v>
      </c>
      <c r="AL61" s="16">
        <v>27.97</v>
      </c>
      <c r="AM61" s="15" t="s">
        <v>32</v>
      </c>
      <c r="AN61" s="16">
        <v>27.97</v>
      </c>
      <c r="AO61" s="15" t="s">
        <v>32</v>
      </c>
      <c r="AP61" s="16">
        <v>27.97</v>
      </c>
      <c r="AQ61" s="15" t="s">
        <v>32</v>
      </c>
      <c r="AR61" s="16">
        <v>27.97</v>
      </c>
      <c r="AS61" s="15" t="s">
        <v>32</v>
      </c>
      <c r="AT61" s="15" t="s">
        <v>32</v>
      </c>
      <c r="AU61" s="15" t="s">
        <v>32</v>
      </c>
      <c r="AV61" s="15" t="s">
        <v>32</v>
      </c>
      <c r="AW61" s="15" t="s">
        <v>32</v>
      </c>
      <c r="AX61" s="16">
        <v>27.97</v>
      </c>
      <c r="AY61" s="15" t="s">
        <v>32</v>
      </c>
      <c r="AZ61" s="16">
        <v>27.97</v>
      </c>
      <c r="BA61" s="15" t="s">
        <v>32</v>
      </c>
      <c r="BB61" s="16">
        <v>24.02</v>
      </c>
      <c r="BC61" s="18" t="s">
        <v>32</v>
      </c>
      <c r="BD61" s="17">
        <v>470.31</v>
      </c>
    </row>
    <row r="62" spans="1:56" ht="15" customHeight="1" x14ac:dyDescent="0.25">
      <c r="A62" s="19" t="s">
        <v>32</v>
      </c>
      <c r="B62" s="20" t="s">
        <v>120</v>
      </c>
      <c r="C62" s="21">
        <v>190.96</v>
      </c>
      <c r="D62" s="20"/>
      <c r="E62" s="21">
        <v>427.07</v>
      </c>
      <c r="F62" s="20" t="s">
        <v>32</v>
      </c>
      <c r="G62" s="21">
        <v>277.45999999999998</v>
      </c>
      <c r="H62" s="20" t="s">
        <v>32</v>
      </c>
      <c r="I62" s="21">
        <v>369.78</v>
      </c>
      <c r="J62" s="20" t="s">
        <v>32</v>
      </c>
      <c r="K62" s="21">
        <v>57.84</v>
      </c>
      <c r="L62" s="20" t="s">
        <v>32</v>
      </c>
      <c r="M62" s="21">
        <v>104.04</v>
      </c>
      <c r="N62" s="20" t="s">
        <v>32</v>
      </c>
      <c r="O62" s="21">
        <v>103.85</v>
      </c>
      <c r="P62" s="20" t="s">
        <v>32</v>
      </c>
      <c r="Q62" s="21">
        <v>376.6</v>
      </c>
      <c r="R62" s="20" t="s">
        <v>32</v>
      </c>
      <c r="S62" s="21">
        <v>395.43</v>
      </c>
      <c r="T62" s="20" t="s">
        <v>32</v>
      </c>
      <c r="U62" s="21">
        <v>369.78</v>
      </c>
      <c r="V62" s="20" t="s">
        <v>32</v>
      </c>
      <c r="W62" s="21">
        <v>763.73</v>
      </c>
      <c r="X62" s="20" t="s">
        <v>32</v>
      </c>
      <c r="Y62" s="21">
        <v>13.73</v>
      </c>
      <c r="Z62" s="20" t="s">
        <v>32</v>
      </c>
      <c r="AA62" s="21">
        <v>91.46</v>
      </c>
      <c r="AB62" s="20" t="s">
        <v>32</v>
      </c>
      <c r="AC62" s="21">
        <v>747.02</v>
      </c>
      <c r="AD62" s="20" t="s">
        <v>32</v>
      </c>
      <c r="AE62" s="21">
        <v>387.78</v>
      </c>
      <c r="AF62" s="20" t="s">
        <v>32</v>
      </c>
      <c r="AG62" s="21">
        <v>376.6</v>
      </c>
      <c r="AH62" s="20" t="s">
        <v>32</v>
      </c>
      <c r="AI62" s="21">
        <v>86.95</v>
      </c>
      <c r="AJ62" s="20" t="s">
        <v>32</v>
      </c>
      <c r="AK62" s="21">
        <v>340</v>
      </c>
      <c r="AL62" s="20" t="s">
        <v>32</v>
      </c>
      <c r="AM62" s="21">
        <v>346.88</v>
      </c>
      <c r="AN62" s="20" t="s">
        <v>32</v>
      </c>
      <c r="AO62" s="21">
        <v>376.6</v>
      </c>
      <c r="AP62" s="20" t="s">
        <v>32</v>
      </c>
      <c r="AQ62" s="21">
        <v>403.89</v>
      </c>
      <c r="AR62" s="20" t="s">
        <v>32</v>
      </c>
      <c r="AS62" s="21">
        <v>29.79</v>
      </c>
      <c r="AT62" s="20" t="s">
        <v>32</v>
      </c>
      <c r="AU62" s="21">
        <v>99.14</v>
      </c>
      <c r="AV62" s="20" t="s">
        <v>32</v>
      </c>
      <c r="AW62" s="21">
        <v>376.6</v>
      </c>
      <c r="AX62" s="20" t="s">
        <v>32</v>
      </c>
      <c r="AY62" s="21">
        <v>289.24</v>
      </c>
      <c r="AZ62" s="20" t="s">
        <v>32</v>
      </c>
      <c r="BA62" s="21">
        <v>219.52</v>
      </c>
      <c r="BB62" s="20" t="s">
        <v>32</v>
      </c>
      <c r="BC62" s="21">
        <v>7621.74</v>
      </c>
      <c r="BD62" s="20" t="s">
        <v>32</v>
      </c>
    </row>
    <row r="63" spans="1:56" ht="15" customHeight="1" x14ac:dyDescent="0.25">
      <c r="A63" s="19" t="s">
        <v>32</v>
      </c>
      <c r="B63" s="20" t="s">
        <v>121</v>
      </c>
      <c r="C63" s="21">
        <v>26.33</v>
      </c>
      <c r="D63" s="20"/>
      <c r="E63" s="21">
        <v>101.23</v>
      </c>
      <c r="F63" s="20" t="s">
        <v>32</v>
      </c>
      <c r="G63" s="21">
        <v>81.44</v>
      </c>
      <c r="H63" s="20" t="s">
        <v>32</v>
      </c>
      <c r="I63" s="21">
        <v>92.15</v>
      </c>
      <c r="J63" s="20" t="s">
        <v>32</v>
      </c>
      <c r="K63" s="21">
        <v>19.16</v>
      </c>
      <c r="L63" s="20" t="s">
        <v>32</v>
      </c>
      <c r="M63" s="21">
        <v>26.48</v>
      </c>
      <c r="N63" s="20" t="s">
        <v>32</v>
      </c>
      <c r="O63" s="21">
        <v>16.329999999999998</v>
      </c>
      <c r="P63" s="20" t="s">
        <v>32</v>
      </c>
      <c r="Q63" s="21">
        <v>103.23</v>
      </c>
      <c r="R63" s="20" t="s">
        <v>32</v>
      </c>
      <c r="S63" s="21">
        <v>106.22</v>
      </c>
      <c r="T63" s="20" t="s">
        <v>32</v>
      </c>
      <c r="U63" s="21">
        <v>107.15</v>
      </c>
      <c r="V63" s="20" t="s">
        <v>32</v>
      </c>
      <c r="W63" s="21">
        <v>164.99</v>
      </c>
      <c r="X63" s="20" t="s">
        <v>32</v>
      </c>
      <c r="Y63" s="21">
        <v>2.17</v>
      </c>
      <c r="Z63" s="20" t="s">
        <v>32</v>
      </c>
      <c r="AA63" s="21">
        <v>14.49</v>
      </c>
      <c r="AB63" s="20" t="s">
        <v>32</v>
      </c>
      <c r="AC63" s="21">
        <v>167.18</v>
      </c>
      <c r="AD63" s="20" t="s">
        <v>32</v>
      </c>
      <c r="AE63" s="21">
        <v>110.01</v>
      </c>
      <c r="AF63" s="20" t="s">
        <v>32</v>
      </c>
      <c r="AG63" s="21">
        <v>98.23</v>
      </c>
      <c r="AH63" s="20" t="s">
        <v>32</v>
      </c>
      <c r="AI63" s="21">
        <v>9.86</v>
      </c>
      <c r="AJ63" s="20" t="s">
        <v>32</v>
      </c>
      <c r="AK63" s="21">
        <v>101.35</v>
      </c>
      <c r="AL63" s="20" t="s">
        <v>32</v>
      </c>
      <c r="AM63" s="21">
        <v>86.03</v>
      </c>
      <c r="AN63" s="20" t="s">
        <v>32</v>
      </c>
      <c r="AO63" s="21">
        <v>103.23</v>
      </c>
      <c r="AP63" s="20" t="s">
        <v>32</v>
      </c>
      <c r="AQ63" s="21">
        <v>112.56</v>
      </c>
      <c r="AR63" s="20" t="s">
        <v>32</v>
      </c>
      <c r="AS63" s="21">
        <v>0.81</v>
      </c>
      <c r="AT63" s="20" t="s">
        <v>32</v>
      </c>
      <c r="AU63" s="21">
        <v>11.79</v>
      </c>
      <c r="AV63" s="20" t="s">
        <v>32</v>
      </c>
      <c r="AW63" s="21">
        <v>108.23</v>
      </c>
      <c r="AX63" s="20" t="s">
        <v>32</v>
      </c>
      <c r="AY63" s="21">
        <v>93.31</v>
      </c>
      <c r="AZ63" s="20" t="s">
        <v>32</v>
      </c>
      <c r="BA63" s="21">
        <v>74.77</v>
      </c>
      <c r="BB63" s="20" t="s">
        <v>32</v>
      </c>
      <c r="BC63" s="21">
        <v>1938.73</v>
      </c>
      <c r="BD63" s="20" t="s">
        <v>32</v>
      </c>
    </row>
    <row r="64" spans="1:56" ht="15" customHeight="1" x14ac:dyDescent="0.25">
      <c r="A64" s="19" t="s">
        <v>32</v>
      </c>
      <c r="B64" s="20" t="s">
        <v>122</v>
      </c>
      <c r="C64" s="21">
        <v>217.29</v>
      </c>
      <c r="D64" s="21">
        <v>285.04000000000002</v>
      </c>
      <c r="E64" s="21">
        <v>528.29999999999995</v>
      </c>
      <c r="F64" s="21">
        <v>970.3</v>
      </c>
      <c r="G64" s="21">
        <v>358.9</v>
      </c>
      <c r="H64" s="21">
        <v>519.03</v>
      </c>
      <c r="I64" s="21">
        <v>461.93</v>
      </c>
      <c r="J64" s="21">
        <v>660.18</v>
      </c>
      <c r="K64" s="21">
        <v>77</v>
      </c>
      <c r="L64" s="21">
        <v>61.81</v>
      </c>
      <c r="M64" s="21">
        <v>130.52000000000001</v>
      </c>
      <c r="N64" s="21">
        <v>172.19</v>
      </c>
      <c r="O64" s="21">
        <v>120.18</v>
      </c>
      <c r="P64" s="21">
        <v>148.43</v>
      </c>
      <c r="Q64" s="21">
        <v>479.83</v>
      </c>
      <c r="R64" s="21">
        <v>706.99</v>
      </c>
      <c r="S64" s="21">
        <v>501.65</v>
      </c>
      <c r="T64" s="21">
        <v>808.95</v>
      </c>
      <c r="U64" s="21">
        <v>476.93</v>
      </c>
      <c r="V64" s="21">
        <v>675.16</v>
      </c>
      <c r="W64" s="21">
        <v>928.72</v>
      </c>
      <c r="X64" s="21">
        <v>2282.5500000000002</v>
      </c>
      <c r="Y64" s="21">
        <v>15.9</v>
      </c>
      <c r="Z64" s="21">
        <v>21.38</v>
      </c>
      <c r="AA64" s="21">
        <v>105.95</v>
      </c>
      <c r="AB64" s="21">
        <v>142.59</v>
      </c>
      <c r="AC64" s="21">
        <v>914.2</v>
      </c>
      <c r="AD64" s="21">
        <v>2232.2399999999998</v>
      </c>
      <c r="AE64" s="21">
        <v>497.79</v>
      </c>
      <c r="AF64" s="21">
        <v>772.44</v>
      </c>
      <c r="AG64" s="21">
        <v>474.83</v>
      </c>
      <c r="AH64" s="21">
        <v>702.18</v>
      </c>
      <c r="AI64" s="21">
        <v>96.81</v>
      </c>
      <c r="AJ64" s="21">
        <v>120.43</v>
      </c>
      <c r="AK64" s="21">
        <v>441.35</v>
      </c>
      <c r="AL64" s="21">
        <v>655.14</v>
      </c>
      <c r="AM64" s="21">
        <v>432.91</v>
      </c>
      <c r="AN64" s="21">
        <v>632.92999999999995</v>
      </c>
      <c r="AO64" s="21">
        <v>479.83</v>
      </c>
      <c r="AP64" s="21">
        <v>706.79</v>
      </c>
      <c r="AQ64" s="21">
        <v>516.45000000000005</v>
      </c>
      <c r="AR64" s="21">
        <v>859.46</v>
      </c>
      <c r="AS64" s="21">
        <v>30.6</v>
      </c>
      <c r="AT64" s="21">
        <v>31.31</v>
      </c>
      <c r="AU64" s="21">
        <v>110.93</v>
      </c>
      <c r="AV64" s="21">
        <v>142.26</v>
      </c>
      <c r="AW64" s="21">
        <v>484.83</v>
      </c>
      <c r="AX64" s="21">
        <v>711.99</v>
      </c>
      <c r="AY64" s="21">
        <v>382.55</v>
      </c>
      <c r="AZ64" s="21">
        <v>361.41</v>
      </c>
      <c r="BA64" s="21">
        <v>294.29000000000002</v>
      </c>
      <c r="BB64" s="21">
        <v>285.04000000000002</v>
      </c>
      <c r="BC64" s="21">
        <v>9560.4699999999993</v>
      </c>
      <c r="BD64" s="21">
        <v>15668.22</v>
      </c>
    </row>
    <row r="65" spans="1:56" ht="15" customHeight="1" x14ac:dyDescent="0.25">
      <c r="A65" s="22" t="s">
        <v>32</v>
      </c>
      <c r="B65" s="23" t="s">
        <v>123</v>
      </c>
      <c r="C65" s="24">
        <v>732.82</v>
      </c>
      <c r="D65" s="23"/>
      <c r="E65" s="24">
        <v>1809.14</v>
      </c>
      <c r="F65" s="23" t="s">
        <v>32</v>
      </c>
      <c r="G65" s="24">
        <v>1264.77</v>
      </c>
      <c r="H65" s="23" t="s">
        <v>32</v>
      </c>
      <c r="I65" s="24">
        <v>1547.92</v>
      </c>
      <c r="J65" s="23" t="s">
        <v>32</v>
      </c>
      <c r="K65" s="24">
        <v>263.66000000000003</v>
      </c>
      <c r="L65" s="23" t="s">
        <v>32</v>
      </c>
      <c r="M65" s="24">
        <v>474.27</v>
      </c>
      <c r="N65" s="23" t="s">
        <v>32</v>
      </c>
      <c r="O65" s="24">
        <v>469.22</v>
      </c>
      <c r="P65" s="23" t="s">
        <v>32</v>
      </c>
      <c r="Q65" s="24">
        <v>1579.02</v>
      </c>
      <c r="R65" s="23" t="s">
        <v>32</v>
      </c>
      <c r="S65" s="24">
        <v>1664.84</v>
      </c>
      <c r="T65" s="23" t="s">
        <v>32</v>
      </c>
      <c r="U65" s="24">
        <v>1547.92</v>
      </c>
      <c r="V65" s="23" t="s">
        <v>32</v>
      </c>
      <c r="W65" s="24">
        <v>3359.25</v>
      </c>
      <c r="X65" s="23" t="s">
        <v>32</v>
      </c>
      <c r="Y65" s="24">
        <v>62.53</v>
      </c>
      <c r="Z65" s="23" t="s">
        <v>32</v>
      </c>
      <c r="AA65" s="24">
        <v>416.94</v>
      </c>
      <c r="AB65" s="23" t="s">
        <v>32</v>
      </c>
      <c r="AC65" s="24">
        <v>3277.37</v>
      </c>
      <c r="AD65" s="23" t="s">
        <v>32</v>
      </c>
      <c r="AE65" s="24">
        <v>1630.02</v>
      </c>
      <c r="AF65" s="23" t="s">
        <v>32</v>
      </c>
      <c r="AG65" s="24">
        <v>1579.02</v>
      </c>
      <c r="AH65" s="23" t="s">
        <v>32</v>
      </c>
      <c r="AI65" s="24">
        <v>258.69</v>
      </c>
      <c r="AJ65" s="23" t="s">
        <v>32</v>
      </c>
      <c r="AK65" s="24">
        <v>1549.81</v>
      </c>
      <c r="AL65" s="23" t="s">
        <v>32</v>
      </c>
      <c r="AM65" s="24">
        <v>1443.51</v>
      </c>
      <c r="AN65" s="23" t="s">
        <v>32</v>
      </c>
      <c r="AO65" s="24">
        <v>1579.02</v>
      </c>
      <c r="AP65" s="23" t="s">
        <v>32</v>
      </c>
      <c r="AQ65" s="24">
        <v>1703.41</v>
      </c>
      <c r="AR65" s="23" t="s">
        <v>32</v>
      </c>
      <c r="AS65" s="24">
        <v>25.99</v>
      </c>
      <c r="AT65" s="23" t="s">
        <v>32</v>
      </c>
      <c r="AU65" s="24">
        <v>314.24</v>
      </c>
      <c r="AV65" s="23" t="s">
        <v>32</v>
      </c>
      <c r="AW65" s="24">
        <v>1579.02</v>
      </c>
      <c r="AX65" s="23" t="s">
        <v>32</v>
      </c>
      <c r="AY65" s="24">
        <v>1318.46</v>
      </c>
      <c r="AZ65" s="23" t="s">
        <v>32</v>
      </c>
      <c r="BA65" s="24">
        <v>1000.64</v>
      </c>
      <c r="BB65" s="23" t="s">
        <v>32</v>
      </c>
      <c r="BC65" s="24">
        <v>32451.5</v>
      </c>
      <c r="BD65" s="23" t="s">
        <v>32</v>
      </c>
    </row>
    <row r="66" spans="1:56" ht="15" customHeight="1" x14ac:dyDescent="0.25">
      <c r="A66" s="13" t="s">
        <v>32</v>
      </c>
      <c r="B66" s="14" t="s">
        <v>124</v>
      </c>
      <c r="C66" s="15" t="s">
        <v>32</v>
      </c>
      <c r="D66" s="15"/>
      <c r="E66" s="15" t="s">
        <v>32</v>
      </c>
      <c r="F66" s="15" t="s">
        <v>32</v>
      </c>
      <c r="G66" s="15" t="s">
        <v>32</v>
      </c>
      <c r="H66" s="15" t="s">
        <v>32</v>
      </c>
      <c r="I66" s="15" t="s">
        <v>32</v>
      </c>
      <c r="J66" s="15" t="s">
        <v>32</v>
      </c>
      <c r="K66" s="15" t="s">
        <v>32</v>
      </c>
      <c r="L66" s="15" t="s">
        <v>32</v>
      </c>
      <c r="M66" s="15" t="s">
        <v>32</v>
      </c>
      <c r="N66" s="15" t="s">
        <v>32</v>
      </c>
      <c r="O66" s="15" t="s">
        <v>32</v>
      </c>
      <c r="P66" s="15" t="s">
        <v>32</v>
      </c>
      <c r="Q66" s="15" t="s">
        <v>32</v>
      </c>
      <c r="R66" s="15" t="s">
        <v>32</v>
      </c>
      <c r="S66" s="15" t="s">
        <v>32</v>
      </c>
      <c r="T66" s="15" t="s">
        <v>32</v>
      </c>
      <c r="U66" s="15" t="s">
        <v>32</v>
      </c>
      <c r="V66" s="15" t="s">
        <v>32</v>
      </c>
      <c r="W66" s="15" t="s">
        <v>32</v>
      </c>
      <c r="X66" s="15" t="s">
        <v>32</v>
      </c>
      <c r="Y66" s="15" t="s">
        <v>32</v>
      </c>
      <c r="Z66" s="15" t="s">
        <v>32</v>
      </c>
      <c r="AA66" s="15" t="s">
        <v>32</v>
      </c>
      <c r="AB66" s="15" t="s">
        <v>32</v>
      </c>
      <c r="AC66" s="15" t="s">
        <v>32</v>
      </c>
      <c r="AD66" s="15" t="s">
        <v>32</v>
      </c>
      <c r="AE66" s="15" t="s">
        <v>32</v>
      </c>
      <c r="AF66" s="15" t="s">
        <v>32</v>
      </c>
      <c r="AG66" s="15" t="s">
        <v>32</v>
      </c>
      <c r="AH66" s="15" t="s">
        <v>32</v>
      </c>
      <c r="AI66" s="15" t="s">
        <v>32</v>
      </c>
      <c r="AJ66" s="15" t="s">
        <v>32</v>
      </c>
      <c r="AK66" s="15" t="s">
        <v>32</v>
      </c>
      <c r="AL66" s="15" t="s">
        <v>32</v>
      </c>
      <c r="AM66" s="15" t="s">
        <v>32</v>
      </c>
      <c r="AN66" s="15" t="s">
        <v>32</v>
      </c>
      <c r="AO66" s="15" t="s">
        <v>32</v>
      </c>
      <c r="AP66" s="15" t="s">
        <v>32</v>
      </c>
      <c r="AQ66" s="15" t="s">
        <v>32</v>
      </c>
      <c r="AR66" s="15" t="s">
        <v>32</v>
      </c>
      <c r="AS66" s="15" t="s">
        <v>32</v>
      </c>
      <c r="AT66" s="15" t="s">
        <v>32</v>
      </c>
      <c r="AU66" s="15" t="s">
        <v>32</v>
      </c>
      <c r="AV66" s="15" t="s">
        <v>32</v>
      </c>
      <c r="AW66" s="15" t="s">
        <v>32</v>
      </c>
      <c r="AX66" s="15" t="s">
        <v>32</v>
      </c>
      <c r="AY66" s="15" t="s">
        <v>32</v>
      </c>
      <c r="AZ66" s="15" t="s">
        <v>32</v>
      </c>
      <c r="BA66" s="15" t="s">
        <v>32</v>
      </c>
      <c r="BB66" s="15" t="s">
        <v>32</v>
      </c>
      <c r="BC66" s="18" t="s">
        <v>32</v>
      </c>
      <c r="BD66" s="18" t="s">
        <v>32</v>
      </c>
    </row>
    <row r="67" spans="1:56" ht="15" customHeight="1" x14ac:dyDescent="0.25">
      <c r="A67" s="13" t="s">
        <v>125</v>
      </c>
      <c r="B67" s="14" t="s">
        <v>126</v>
      </c>
      <c r="C67" s="16">
        <v>2</v>
      </c>
      <c r="D67" s="15"/>
      <c r="E67" s="16">
        <v>8</v>
      </c>
      <c r="F67" s="15" t="s">
        <v>32</v>
      </c>
      <c r="G67" s="16">
        <v>5.64</v>
      </c>
      <c r="H67" s="15" t="s">
        <v>32</v>
      </c>
      <c r="I67" s="16">
        <v>16</v>
      </c>
      <c r="J67" s="15" t="s">
        <v>32</v>
      </c>
      <c r="K67" s="15" t="s">
        <v>32</v>
      </c>
      <c r="L67" s="15" t="s">
        <v>32</v>
      </c>
      <c r="M67" s="15" t="s">
        <v>32</v>
      </c>
      <c r="N67" s="15" t="s">
        <v>32</v>
      </c>
      <c r="O67" s="15" t="s">
        <v>32</v>
      </c>
      <c r="P67" s="15" t="s">
        <v>32</v>
      </c>
      <c r="Q67" s="16">
        <v>13.18</v>
      </c>
      <c r="R67" s="15" t="s">
        <v>32</v>
      </c>
      <c r="S67" s="16">
        <v>26.95</v>
      </c>
      <c r="T67" s="15" t="s">
        <v>32</v>
      </c>
      <c r="U67" s="16">
        <v>2.8</v>
      </c>
      <c r="V67" s="15" t="s">
        <v>32</v>
      </c>
      <c r="W67" s="16">
        <v>15</v>
      </c>
      <c r="X67" s="15" t="s">
        <v>32</v>
      </c>
      <c r="Y67" s="15" t="s">
        <v>32</v>
      </c>
      <c r="Z67" s="15" t="s">
        <v>32</v>
      </c>
      <c r="AA67" s="16">
        <v>65.790000000000006</v>
      </c>
      <c r="AB67" s="15" t="s">
        <v>32</v>
      </c>
      <c r="AC67" s="15" t="s">
        <v>32</v>
      </c>
      <c r="AD67" s="15" t="s">
        <v>32</v>
      </c>
      <c r="AE67" s="15" t="s">
        <v>32</v>
      </c>
      <c r="AF67" s="15" t="s">
        <v>32</v>
      </c>
      <c r="AG67" s="16">
        <v>67.84</v>
      </c>
      <c r="AH67" s="15" t="s">
        <v>32</v>
      </c>
      <c r="AI67" s="16">
        <v>47.22</v>
      </c>
      <c r="AJ67" s="15" t="s">
        <v>32</v>
      </c>
      <c r="AK67" s="16">
        <v>8</v>
      </c>
      <c r="AL67" s="15" t="s">
        <v>32</v>
      </c>
      <c r="AM67" s="16">
        <v>14.95</v>
      </c>
      <c r="AN67" s="15" t="s">
        <v>32</v>
      </c>
      <c r="AO67" s="15" t="s">
        <v>32</v>
      </c>
      <c r="AP67" s="15" t="s">
        <v>32</v>
      </c>
      <c r="AQ67" s="15" t="s">
        <v>32</v>
      </c>
      <c r="AR67" s="15" t="s">
        <v>32</v>
      </c>
      <c r="AS67" s="15" t="s">
        <v>32</v>
      </c>
      <c r="AT67" s="15" t="s">
        <v>32</v>
      </c>
      <c r="AU67" s="15" t="s">
        <v>32</v>
      </c>
      <c r="AV67" s="15" t="s">
        <v>32</v>
      </c>
      <c r="AW67" s="16">
        <v>48.24</v>
      </c>
      <c r="AX67" s="15" t="s">
        <v>32</v>
      </c>
      <c r="AY67" s="15" t="s">
        <v>32</v>
      </c>
      <c r="AZ67" s="15" t="s">
        <v>32</v>
      </c>
      <c r="BA67" s="15" t="s">
        <v>32</v>
      </c>
      <c r="BB67" s="15" t="s">
        <v>32</v>
      </c>
      <c r="BC67" s="17">
        <v>341.61</v>
      </c>
      <c r="BD67" s="18" t="s">
        <v>32</v>
      </c>
    </row>
    <row r="68" spans="1:56" ht="15" customHeight="1" x14ac:dyDescent="0.25">
      <c r="A68" s="13" t="s">
        <v>127</v>
      </c>
      <c r="B68" s="14" t="s">
        <v>128</v>
      </c>
      <c r="C68" s="16">
        <v>-11.73</v>
      </c>
      <c r="D68" s="15"/>
      <c r="E68" s="16">
        <v>-10.85</v>
      </c>
      <c r="F68" s="15" t="s">
        <v>32</v>
      </c>
      <c r="G68" s="15" t="s">
        <v>32</v>
      </c>
      <c r="H68" s="15" t="s">
        <v>32</v>
      </c>
      <c r="I68" s="16">
        <v>-91.33</v>
      </c>
      <c r="J68" s="15" t="s">
        <v>32</v>
      </c>
      <c r="K68" s="16">
        <v>-10.28</v>
      </c>
      <c r="L68" s="15" t="s">
        <v>32</v>
      </c>
      <c r="M68" s="16">
        <v>-21.34</v>
      </c>
      <c r="N68" s="15" t="s">
        <v>32</v>
      </c>
      <c r="O68" s="15" t="s">
        <v>32</v>
      </c>
      <c r="P68" s="15" t="s">
        <v>32</v>
      </c>
      <c r="Q68" s="16">
        <v>-64.739999999999995</v>
      </c>
      <c r="R68" s="15" t="s">
        <v>32</v>
      </c>
      <c r="S68" s="15" t="s">
        <v>32</v>
      </c>
      <c r="T68" s="15" t="s">
        <v>32</v>
      </c>
      <c r="U68" s="15" t="s">
        <v>32</v>
      </c>
      <c r="V68" s="15" t="s">
        <v>32</v>
      </c>
      <c r="W68" s="16">
        <v>-332.57</v>
      </c>
      <c r="X68" s="15" t="s">
        <v>32</v>
      </c>
      <c r="Y68" s="15" t="s">
        <v>32</v>
      </c>
      <c r="Z68" s="15" t="s">
        <v>32</v>
      </c>
      <c r="AA68" s="15" t="s">
        <v>32</v>
      </c>
      <c r="AB68" s="15" t="s">
        <v>32</v>
      </c>
      <c r="AC68" s="16">
        <v>-173.7</v>
      </c>
      <c r="AD68" s="15" t="s">
        <v>32</v>
      </c>
      <c r="AE68" s="15" t="s">
        <v>32</v>
      </c>
      <c r="AF68" s="15" t="s">
        <v>32</v>
      </c>
      <c r="AG68" s="16">
        <v>-56.84</v>
      </c>
      <c r="AH68" s="15" t="s">
        <v>32</v>
      </c>
      <c r="AI68" s="16">
        <v>-13.71</v>
      </c>
      <c r="AJ68" s="15" t="s">
        <v>32</v>
      </c>
      <c r="AK68" s="16">
        <v>-23.25</v>
      </c>
      <c r="AL68" s="15" t="s">
        <v>32</v>
      </c>
      <c r="AM68" s="15" t="s">
        <v>32</v>
      </c>
      <c r="AN68" s="15" t="s">
        <v>32</v>
      </c>
      <c r="AO68" s="15" t="s">
        <v>32</v>
      </c>
      <c r="AP68" s="15" t="s">
        <v>32</v>
      </c>
      <c r="AQ68" s="16">
        <v>-37.479999999999997</v>
      </c>
      <c r="AR68" s="15" t="s">
        <v>32</v>
      </c>
      <c r="AS68" s="15" t="s">
        <v>32</v>
      </c>
      <c r="AT68" s="15" t="s">
        <v>32</v>
      </c>
      <c r="AU68" s="15" t="s">
        <v>32</v>
      </c>
      <c r="AV68" s="15" t="s">
        <v>32</v>
      </c>
      <c r="AW68" s="15" t="s">
        <v>32</v>
      </c>
      <c r="AX68" s="15" t="s">
        <v>32</v>
      </c>
      <c r="AY68" s="15" t="s">
        <v>32</v>
      </c>
      <c r="AZ68" s="15" t="s">
        <v>32</v>
      </c>
      <c r="BA68" s="15" t="s">
        <v>32</v>
      </c>
      <c r="BB68" s="15" t="s">
        <v>32</v>
      </c>
      <c r="BC68" s="17">
        <v>-847.82</v>
      </c>
      <c r="BD68" s="18" t="s">
        <v>32</v>
      </c>
    </row>
    <row r="69" spans="1:56" ht="15" customHeight="1" x14ac:dyDescent="0.25">
      <c r="A69" s="13" t="s">
        <v>127</v>
      </c>
      <c r="B69" s="14" t="s">
        <v>129</v>
      </c>
      <c r="C69" s="16">
        <v>680.6</v>
      </c>
      <c r="D69" s="15"/>
      <c r="E69" s="16">
        <v>1407.52</v>
      </c>
      <c r="F69" s="15" t="s">
        <v>32</v>
      </c>
      <c r="G69" s="16">
        <v>1238.8699999999999</v>
      </c>
      <c r="H69" s="15" t="s">
        <v>32</v>
      </c>
      <c r="I69" s="16">
        <v>1476.14</v>
      </c>
      <c r="J69" s="15" t="s">
        <v>32</v>
      </c>
      <c r="K69" s="16">
        <v>244.5</v>
      </c>
      <c r="L69" s="15" t="s">
        <v>32</v>
      </c>
      <c r="M69" s="16">
        <v>530.95000000000005</v>
      </c>
      <c r="N69" s="15" t="s">
        <v>32</v>
      </c>
      <c r="O69" s="16">
        <v>452.89</v>
      </c>
      <c r="P69" s="15" t="s">
        <v>32</v>
      </c>
      <c r="Q69" s="16">
        <v>1631.6</v>
      </c>
      <c r="R69" s="15" t="s">
        <v>32</v>
      </c>
      <c r="S69" s="16">
        <v>1845.8</v>
      </c>
      <c r="T69" s="15" t="s">
        <v>32</v>
      </c>
      <c r="U69" s="16">
        <v>1431.64</v>
      </c>
      <c r="V69" s="15" t="s">
        <v>32</v>
      </c>
      <c r="W69" s="16">
        <v>3215.81</v>
      </c>
      <c r="X69" s="15" t="s">
        <v>32</v>
      </c>
      <c r="Y69" s="16">
        <v>60.36</v>
      </c>
      <c r="Z69" s="15" t="s">
        <v>32</v>
      </c>
      <c r="AA69" s="16">
        <v>806.34</v>
      </c>
      <c r="AB69" s="15" t="s">
        <v>32</v>
      </c>
      <c r="AC69" s="16">
        <v>3082.3</v>
      </c>
      <c r="AD69" s="15" t="s">
        <v>32</v>
      </c>
      <c r="AE69" s="16">
        <v>1503.04</v>
      </c>
      <c r="AF69" s="15" t="s">
        <v>32</v>
      </c>
      <c r="AG69" s="16">
        <v>1824.77</v>
      </c>
      <c r="AH69" s="15" t="s">
        <v>32</v>
      </c>
      <c r="AI69" s="16">
        <v>270.68</v>
      </c>
      <c r="AJ69" s="15" t="s">
        <v>32</v>
      </c>
      <c r="AK69" s="16">
        <v>1456.46</v>
      </c>
      <c r="AL69" s="15" t="s">
        <v>32</v>
      </c>
      <c r="AM69" s="16">
        <v>1629.3</v>
      </c>
      <c r="AN69" s="15" t="s">
        <v>32</v>
      </c>
      <c r="AO69" s="16">
        <v>1462.1</v>
      </c>
      <c r="AP69" s="15" t="s">
        <v>32</v>
      </c>
      <c r="AQ69" s="16">
        <v>1576.4</v>
      </c>
      <c r="AR69" s="15" t="s">
        <v>32</v>
      </c>
      <c r="AS69" s="15" t="s">
        <v>32</v>
      </c>
      <c r="AT69" s="15" t="s">
        <v>32</v>
      </c>
      <c r="AU69" s="16">
        <v>274.56</v>
      </c>
      <c r="AV69" s="15" t="s">
        <v>32</v>
      </c>
      <c r="AW69" s="16">
        <v>1863.51</v>
      </c>
      <c r="AX69" s="15" t="s">
        <v>32</v>
      </c>
      <c r="AY69" s="16">
        <v>1245.77</v>
      </c>
      <c r="AZ69" s="15" t="s">
        <v>32</v>
      </c>
      <c r="BA69" s="16">
        <v>925.87</v>
      </c>
      <c r="BB69" s="15" t="s">
        <v>32</v>
      </c>
      <c r="BC69" s="17">
        <v>32137.78</v>
      </c>
      <c r="BD69" s="18" t="s">
        <v>32</v>
      </c>
    </row>
    <row r="70" spans="1:56" ht="15" customHeight="1" x14ac:dyDescent="0.25">
      <c r="A70" s="13" t="s">
        <v>32</v>
      </c>
      <c r="B70" s="14" t="s">
        <v>130</v>
      </c>
      <c r="C70" s="15"/>
      <c r="D70" s="15"/>
      <c r="E70" s="16">
        <v>-300</v>
      </c>
      <c r="F70" s="15" t="s">
        <v>32</v>
      </c>
      <c r="G70" s="15" t="s">
        <v>32</v>
      </c>
      <c r="H70" s="15" t="s">
        <v>32</v>
      </c>
      <c r="I70" s="15" t="s">
        <v>32</v>
      </c>
      <c r="J70" s="15" t="s">
        <v>32</v>
      </c>
      <c r="K70" s="15" t="s">
        <v>32</v>
      </c>
      <c r="L70" s="15" t="s">
        <v>32</v>
      </c>
      <c r="M70" s="15" t="s">
        <v>32</v>
      </c>
      <c r="N70" s="15" t="s">
        <v>32</v>
      </c>
      <c r="O70" s="15" t="s">
        <v>32</v>
      </c>
      <c r="P70" s="15" t="s">
        <v>32</v>
      </c>
      <c r="Q70" s="15" t="s">
        <v>32</v>
      </c>
      <c r="R70" s="15" t="s">
        <v>32</v>
      </c>
      <c r="S70" s="15" t="s">
        <v>32</v>
      </c>
      <c r="T70" s="15" t="s">
        <v>32</v>
      </c>
      <c r="U70" s="15" t="s">
        <v>32</v>
      </c>
      <c r="V70" s="15" t="s">
        <v>32</v>
      </c>
      <c r="W70" s="15" t="s">
        <v>32</v>
      </c>
      <c r="X70" s="15" t="s">
        <v>32</v>
      </c>
      <c r="Y70" s="15" t="s">
        <v>32</v>
      </c>
      <c r="Z70" s="15" t="s">
        <v>32</v>
      </c>
      <c r="AA70" s="15" t="s">
        <v>32</v>
      </c>
      <c r="AB70" s="15" t="s">
        <v>32</v>
      </c>
      <c r="AC70" s="15" t="s">
        <v>32</v>
      </c>
      <c r="AD70" s="15" t="s">
        <v>32</v>
      </c>
      <c r="AE70" s="15" t="s">
        <v>32</v>
      </c>
      <c r="AF70" s="15" t="s">
        <v>32</v>
      </c>
      <c r="AG70" s="15" t="s">
        <v>32</v>
      </c>
      <c r="AH70" s="15" t="s">
        <v>32</v>
      </c>
      <c r="AI70" s="15" t="s">
        <v>32</v>
      </c>
      <c r="AJ70" s="15" t="s">
        <v>32</v>
      </c>
      <c r="AK70" s="15" t="s">
        <v>32</v>
      </c>
      <c r="AL70" s="15" t="s">
        <v>32</v>
      </c>
      <c r="AM70" s="15" t="s">
        <v>32</v>
      </c>
      <c r="AN70" s="15" t="s">
        <v>32</v>
      </c>
      <c r="AO70" s="15" t="s">
        <v>32</v>
      </c>
      <c r="AP70" s="15" t="s">
        <v>32</v>
      </c>
      <c r="AQ70" s="15" t="s">
        <v>32</v>
      </c>
      <c r="AR70" s="15" t="s">
        <v>32</v>
      </c>
      <c r="AS70" s="15" t="s">
        <v>32</v>
      </c>
      <c r="AT70" s="15" t="s">
        <v>32</v>
      </c>
      <c r="AU70" s="15" t="s">
        <v>32</v>
      </c>
      <c r="AV70" s="15" t="s">
        <v>32</v>
      </c>
      <c r="AW70" s="15" t="s">
        <v>32</v>
      </c>
      <c r="AX70" s="15" t="s">
        <v>32</v>
      </c>
      <c r="AY70" s="15" t="s">
        <v>32</v>
      </c>
      <c r="AZ70" s="15" t="s">
        <v>32</v>
      </c>
      <c r="BA70" s="15" t="s">
        <v>32</v>
      </c>
      <c r="BB70" s="15" t="s">
        <v>32</v>
      </c>
      <c r="BC70" s="17">
        <v>-300</v>
      </c>
      <c r="BD70" s="18" t="s">
        <v>32</v>
      </c>
    </row>
    <row r="71" spans="1:56" ht="15" customHeight="1" x14ac:dyDescent="0.25">
      <c r="A71" s="13" t="s">
        <v>131</v>
      </c>
      <c r="B71" s="14" t="s">
        <v>132</v>
      </c>
      <c r="C71" s="15"/>
      <c r="D71" s="15"/>
      <c r="E71" s="16">
        <v>19.5</v>
      </c>
      <c r="F71" s="15" t="s">
        <v>32</v>
      </c>
      <c r="G71" s="15" t="s">
        <v>32</v>
      </c>
      <c r="H71" s="15" t="s">
        <v>32</v>
      </c>
      <c r="I71" s="15" t="s">
        <v>32</v>
      </c>
      <c r="J71" s="15" t="s">
        <v>32</v>
      </c>
      <c r="K71" s="15" t="s">
        <v>32</v>
      </c>
      <c r="L71" s="15" t="s">
        <v>32</v>
      </c>
      <c r="M71" s="15" t="s">
        <v>32</v>
      </c>
      <c r="N71" s="15" t="s">
        <v>32</v>
      </c>
      <c r="O71" s="15" t="s">
        <v>32</v>
      </c>
      <c r="P71" s="15" t="s">
        <v>32</v>
      </c>
      <c r="Q71" s="15" t="s">
        <v>32</v>
      </c>
      <c r="R71" s="15" t="s">
        <v>32</v>
      </c>
      <c r="S71" s="15" t="s">
        <v>32</v>
      </c>
      <c r="T71" s="15" t="s">
        <v>32</v>
      </c>
      <c r="U71" s="15" t="s">
        <v>32</v>
      </c>
      <c r="V71" s="15" t="s">
        <v>32</v>
      </c>
      <c r="W71" s="15" t="s">
        <v>32</v>
      </c>
      <c r="X71" s="15" t="s">
        <v>32</v>
      </c>
      <c r="Y71" s="15" t="s">
        <v>32</v>
      </c>
      <c r="Z71" s="15" t="s">
        <v>32</v>
      </c>
      <c r="AA71" s="15" t="s">
        <v>32</v>
      </c>
      <c r="AB71" s="15" t="s">
        <v>32</v>
      </c>
      <c r="AC71" s="15" t="s">
        <v>32</v>
      </c>
      <c r="AD71" s="15" t="s">
        <v>32</v>
      </c>
      <c r="AE71" s="15" t="s">
        <v>32</v>
      </c>
      <c r="AF71" s="15" t="s">
        <v>32</v>
      </c>
      <c r="AG71" s="15" t="s">
        <v>32</v>
      </c>
      <c r="AH71" s="15" t="s">
        <v>32</v>
      </c>
      <c r="AI71" s="15" t="s">
        <v>32</v>
      </c>
      <c r="AJ71" s="15" t="s">
        <v>32</v>
      </c>
      <c r="AK71" s="15" t="s">
        <v>32</v>
      </c>
      <c r="AL71" s="15" t="s">
        <v>32</v>
      </c>
      <c r="AM71" s="15" t="s">
        <v>32</v>
      </c>
      <c r="AN71" s="15" t="s">
        <v>32</v>
      </c>
      <c r="AO71" s="15" t="s">
        <v>32</v>
      </c>
      <c r="AP71" s="15" t="s">
        <v>32</v>
      </c>
      <c r="AQ71" s="15" t="s">
        <v>32</v>
      </c>
      <c r="AR71" s="15" t="s">
        <v>32</v>
      </c>
      <c r="AS71" s="15" t="s">
        <v>32</v>
      </c>
      <c r="AT71" s="15" t="s">
        <v>32</v>
      </c>
      <c r="AU71" s="15" t="s">
        <v>32</v>
      </c>
      <c r="AV71" s="15" t="s">
        <v>32</v>
      </c>
      <c r="AW71" s="15" t="s">
        <v>32</v>
      </c>
      <c r="AX71" s="15" t="s">
        <v>32</v>
      </c>
      <c r="AY71" s="15" t="s">
        <v>32</v>
      </c>
      <c r="AZ71" s="15" t="s">
        <v>32</v>
      </c>
      <c r="BA71" s="15" t="s">
        <v>32</v>
      </c>
      <c r="BB71" s="15" t="s">
        <v>32</v>
      </c>
      <c r="BC71" s="17">
        <v>19.5</v>
      </c>
      <c r="BD71" s="18" t="s">
        <v>32</v>
      </c>
    </row>
    <row r="72" spans="1:56" ht="15" customHeight="1" x14ac:dyDescent="0.25">
      <c r="A72" s="13" t="s">
        <v>133</v>
      </c>
      <c r="B72" s="14" t="s">
        <v>134</v>
      </c>
      <c r="C72" s="15"/>
      <c r="D72" s="15"/>
      <c r="E72" s="15" t="s">
        <v>32</v>
      </c>
      <c r="F72" s="15" t="s">
        <v>32</v>
      </c>
      <c r="G72" s="16">
        <v>49.9</v>
      </c>
      <c r="H72" s="15" t="s">
        <v>32</v>
      </c>
      <c r="I72" s="16">
        <v>32.26</v>
      </c>
      <c r="J72" s="15" t="s">
        <v>32</v>
      </c>
      <c r="K72" s="15" t="s">
        <v>32</v>
      </c>
      <c r="L72" s="15" t="s">
        <v>32</v>
      </c>
      <c r="M72" s="16">
        <v>83.16</v>
      </c>
      <c r="N72" s="15" t="s">
        <v>32</v>
      </c>
      <c r="O72" s="15" t="s">
        <v>32</v>
      </c>
      <c r="P72" s="15" t="s">
        <v>32</v>
      </c>
      <c r="Q72" s="16">
        <v>170.52</v>
      </c>
      <c r="R72" s="15" t="s">
        <v>32</v>
      </c>
      <c r="S72" s="16">
        <v>288.12</v>
      </c>
      <c r="T72" s="15" t="s">
        <v>32</v>
      </c>
      <c r="U72" s="16">
        <v>15.96</v>
      </c>
      <c r="V72" s="15" t="s">
        <v>32</v>
      </c>
      <c r="W72" s="16">
        <v>34.44</v>
      </c>
      <c r="X72" s="15" t="s">
        <v>32</v>
      </c>
      <c r="Y72" s="15" t="s">
        <v>32</v>
      </c>
      <c r="Z72" s="15" t="s">
        <v>32</v>
      </c>
      <c r="AA72" s="16">
        <v>338.1</v>
      </c>
      <c r="AB72" s="15" t="s">
        <v>32</v>
      </c>
      <c r="AC72" s="15" t="s">
        <v>32</v>
      </c>
      <c r="AD72" s="15" t="s">
        <v>32</v>
      </c>
      <c r="AE72" s="16">
        <v>10.92</v>
      </c>
      <c r="AF72" s="15" t="s">
        <v>32</v>
      </c>
      <c r="AG72" s="16">
        <v>304.02999999999997</v>
      </c>
      <c r="AH72" s="15" t="s">
        <v>32</v>
      </c>
      <c r="AI72" s="16">
        <v>2.52</v>
      </c>
      <c r="AJ72" s="15" t="s">
        <v>32</v>
      </c>
      <c r="AK72" s="15" t="s">
        <v>32</v>
      </c>
      <c r="AL72" s="15" t="s">
        <v>32</v>
      </c>
      <c r="AM72" s="16">
        <v>284.76</v>
      </c>
      <c r="AN72" s="15" t="s">
        <v>32</v>
      </c>
      <c r="AO72" s="16">
        <v>14.2</v>
      </c>
      <c r="AP72" s="15" t="s">
        <v>32</v>
      </c>
      <c r="AQ72" s="16">
        <v>13.44</v>
      </c>
      <c r="AR72" s="15" t="s">
        <v>32</v>
      </c>
      <c r="AS72" s="15" t="s">
        <v>32</v>
      </c>
      <c r="AT72" s="15" t="s">
        <v>32</v>
      </c>
      <c r="AU72" s="15" t="s">
        <v>32</v>
      </c>
      <c r="AV72" s="15" t="s">
        <v>32</v>
      </c>
      <c r="AW72" s="16">
        <v>372.37</v>
      </c>
      <c r="AX72" s="15" t="s">
        <v>32</v>
      </c>
      <c r="AY72" s="16">
        <v>20.62</v>
      </c>
      <c r="AZ72" s="15" t="s">
        <v>32</v>
      </c>
      <c r="BA72" s="15" t="s">
        <v>32</v>
      </c>
      <c r="BB72" s="15" t="s">
        <v>32</v>
      </c>
      <c r="BC72" s="17">
        <v>2035.32</v>
      </c>
      <c r="BD72" s="18" t="s">
        <v>32</v>
      </c>
    </row>
    <row r="73" spans="1:56" ht="15" customHeight="1" x14ac:dyDescent="0.25">
      <c r="A73" s="13" t="s">
        <v>127</v>
      </c>
      <c r="B73" s="14" t="s">
        <v>135</v>
      </c>
      <c r="C73" s="15"/>
      <c r="D73" s="15"/>
      <c r="E73" s="15" t="s">
        <v>32</v>
      </c>
      <c r="F73" s="15" t="s">
        <v>32</v>
      </c>
      <c r="G73" s="15" t="s">
        <v>32</v>
      </c>
      <c r="H73" s="15" t="s">
        <v>32</v>
      </c>
      <c r="I73" s="15" t="s">
        <v>32</v>
      </c>
      <c r="J73" s="15" t="s">
        <v>32</v>
      </c>
      <c r="K73" s="15" t="s">
        <v>32</v>
      </c>
      <c r="L73" s="15" t="s">
        <v>32</v>
      </c>
      <c r="M73" s="15" t="s">
        <v>32</v>
      </c>
      <c r="N73" s="15" t="s">
        <v>32</v>
      </c>
      <c r="O73" s="15" t="s">
        <v>32</v>
      </c>
      <c r="P73" s="15" t="s">
        <v>32</v>
      </c>
      <c r="Q73" s="15" t="s">
        <v>32</v>
      </c>
      <c r="R73" s="15" t="s">
        <v>32</v>
      </c>
      <c r="S73" s="15" t="s">
        <v>32</v>
      </c>
      <c r="T73" s="15" t="s">
        <v>32</v>
      </c>
      <c r="U73" s="15" t="s">
        <v>32</v>
      </c>
      <c r="V73" s="15" t="s">
        <v>32</v>
      </c>
      <c r="W73" s="15" t="s">
        <v>32</v>
      </c>
      <c r="X73" s="15" t="s">
        <v>32</v>
      </c>
      <c r="Y73" s="15" t="s">
        <v>32</v>
      </c>
      <c r="Z73" s="15" t="s">
        <v>32</v>
      </c>
      <c r="AA73" s="15" t="s">
        <v>32</v>
      </c>
      <c r="AB73" s="15" t="s">
        <v>32</v>
      </c>
      <c r="AC73" s="15" t="s">
        <v>32</v>
      </c>
      <c r="AD73" s="15" t="s">
        <v>32</v>
      </c>
      <c r="AE73" s="15" t="s">
        <v>32</v>
      </c>
      <c r="AF73" s="15" t="s">
        <v>32</v>
      </c>
      <c r="AG73" s="15" t="s">
        <v>32</v>
      </c>
      <c r="AH73" s="15" t="s">
        <v>32</v>
      </c>
      <c r="AI73" s="15" t="s">
        <v>32</v>
      </c>
      <c r="AJ73" s="15" t="s">
        <v>32</v>
      </c>
      <c r="AK73" s="15" t="s">
        <v>32</v>
      </c>
      <c r="AL73" s="15" t="s">
        <v>32</v>
      </c>
      <c r="AM73" s="15" t="s">
        <v>32</v>
      </c>
      <c r="AN73" s="15" t="s">
        <v>32</v>
      </c>
      <c r="AO73" s="15" t="s">
        <v>32</v>
      </c>
      <c r="AP73" s="15" t="s">
        <v>32</v>
      </c>
      <c r="AQ73" s="15" t="s">
        <v>32</v>
      </c>
      <c r="AR73" s="15" t="s">
        <v>32</v>
      </c>
      <c r="AS73" s="16">
        <v>-30.6</v>
      </c>
      <c r="AT73" s="15" t="s">
        <v>32</v>
      </c>
      <c r="AU73" s="15" t="s">
        <v>32</v>
      </c>
      <c r="AV73" s="15" t="s">
        <v>32</v>
      </c>
      <c r="AW73" s="15" t="s">
        <v>32</v>
      </c>
      <c r="AX73" s="15" t="s">
        <v>32</v>
      </c>
      <c r="AY73" s="15" t="s">
        <v>32</v>
      </c>
      <c r="AZ73" s="15" t="s">
        <v>32</v>
      </c>
      <c r="BA73" s="15" t="s">
        <v>32</v>
      </c>
      <c r="BB73" s="15" t="s">
        <v>32</v>
      </c>
      <c r="BC73" s="17">
        <v>-30.6</v>
      </c>
      <c r="BD73" s="18" t="s">
        <v>32</v>
      </c>
    </row>
    <row r="74" spans="1:56" ht="15" customHeight="1" x14ac:dyDescent="0.25">
      <c r="A74" s="25" t="s">
        <v>32</v>
      </c>
      <c r="B74" s="26" t="s">
        <v>136</v>
      </c>
      <c r="C74" s="27">
        <v>668.87</v>
      </c>
      <c r="D74" s="26" t="s">
        <v>32</v>
      </c>
      <c r="E74" s="27">
        <v>1396.67</v>
      </c>
      <c r="F74" s="26" t="s">
        <v>32</v>
      </c>
      <c r="G74" s="27">
        <v>1238.8699999999999</v>
      </c>
      <c r="H74" s="26" t="s">
        <v>32</v>
      </c>
      <c r="I74" s="27">
        <v>1384.81</v>
      </c>
      <c r="J74" s="26" t="s">
        <v>32</v>
      </c>
      <c r="K74" s="27">
        <v>234.22</v>
      </c>
      <c r="L74" s="26" t="s">
        <v>32</v>
      </c>
      <c r="M74" s="27">
        <v>509.61</v>
      </c>
      <c r="N74" s="26" t="s">
        <v>32</v>
      </c>
      <c r="O74" s="27">
        <v>452.89</v>
      </c>
      <c r="P74" s="26" t="s">
        <v>32</v>
      </c>
      <c r="Q74" s="27">
        <v>1566.86</v>
      </c>
      <c r="R74" s="26" t="s">
        <v>32</v>
      </c>
      <c r="S74" s="27">
        <v>1845.8</v>
      </c>
      <c r="T74" s="26" t="s">
        <v>32</v>
      </c>
      <c r="U74" s="27">
        <v>1431.64</v>
      </c>
      <c r="V74" s="26" t="s">
        <v>32</v>
      </c>
      <c r="W74" s="27">
        <v>2883.24</v>
      </c>
      <c r="X74" s="26" t="s">
        <v>32</v>
      </c>
      <c r="Y74" s="27">
        <v>60.36</v>
      </c>
      <c r="Z74" s="26" t="s">
        <v>32</v>
      </c>
      <c r="AA74" s="27">
        <v>806.34</v>
      </c>
      <c r="AB74" s="26" t="s">
        <v>32</v>
      </c>
      <c r="AC74" s="27">
        <v>2908.6</v>
      </c>
      <c r="AD74" s="26" t="s">
        <v>32</v>
      </c>
      <c r="AE74" s="27">
        <v>1503.04</v>
      </c>
      <c r="AF74" s="26" t="s">
        <v>32</v>
      </c>
      <c r="AG74" s="27">
        <v>1767.93</v>
      </c>
      <c r="AH74" s="26" t="s">
        <v>32</v>
      </c>
      <c r="AI74" s="27">
        <v>256.97000000000003</v>
      </c>
      <c r="AJ74" s="26" t="s">
        <v>32</v>
      </c>
      <c r="AK74" s="27">
        <v>1433.21</v>
      </c>
      <c r="AL74" s="26" t="s">
        <v>32</v>
      </c>
      <c r="AM74" s="27">
        <v>1629.3</v>
      </c>
      <c r="AN74" s="26" t="s">
        <v>32</v>
      </c>
      <c r="AO74" s="27">
        <v>1462.1</v>
      </c>
      <c r="AP74" s="26" t="s">
        <v>32</v>
      </c>
      <c r="AQ74" s="27">
        <v>1538.92</v>
      </c>
      <c r="AR74" s="26" t="s">
        <v>32</v>
      </c>
      <c r="AS74" s="27">
        <v>-30.6</v>
      </c>
      <c r="AT74" s="26" t="s">
        <v>32</v>
      </c>
      <c r="AU74" s="27">
        <v>274.56</v>
      </c>
      <c r="AV74" s="26" t="s">
        <v>32</v>
      </c>
      <c r="AW74" s="27">
        <v>1863.51</v>
      </c>
      <c r="AX74" s="26" t="s">
        <v>32</v>
      </c>
      <c r="AY74" s="27">
        <v>1245.77</v>
      </c>
      <c r="AZ74" s="26" t="s">
        <v>32</v>
      </c>
      <c r="BA74" s="27">
        <v>925.87</v>
      </c>
      <c r="BB74" s="26" t="s">
        <v>32</v>
      </c>
      <c r="BC74" s="27">
        <v>31259.360000000001</v>
      </c>
      <c r="BD74" s="26" t="s">
        <v>32</v>
      </c>
    </row>
    <row r="75" spans="1:56" ht="15" customHeight="1" x14ac:dyDescent="0.25">
      <c r="A75" s="22" t="s">
        <v>32</v>
      </c>
      <c r="B75" s="23" t="s">
        <v>137</v>
      </c>
      <c r="C75" s="24">
        <v>2</v>
      </c>
      <c r="D75" s="23" t="s">
        <v>32</v>
      </c>
      <c r="E75" s="24">
        <v>27.5</v>
      </c>
      <c r="F75" s="23" t="s">
        <v>32</v>
      </c>
      <c r="G75" s="24">
        <v>55.54</v>
      </c>
      <c r="H75" s="23" t="s">
        <v>32</v>
      </c>
      <c r="I75" s="24">
        <v>48.26</v>
      </c>
      <c r="J75" s="23" t="s">
        <v>32</v>
      </c>
      <c r="K75" s="23" t="s">
        <v>32</v>
      </c>
      <c r="L75" s="23" t="s">
        <v>32</v>
      </c>
      <c r="M75" s="24">
        <v>83.16</v>
      </c>
      <c r="N75" s="23" t="s">
        <v>32</v>
      </c>
      <c r="O75" s="23" t="s">
        <v>32</v>
      </c>
      <c r="P75" s="23" t="s">
        <v>32</v>
      </c>
      <c r="Q75" s="24">
        <v>183.7</v>
      </c>
      <c r="R75" s="23" t="s">
        <v>32</v>
      </c>
      <c r="S75" s="24">
        <v>315.07</v>
      </c>
      <c r="T75" s="23" t="s">
        <v>32</v>
      </c>
      <c r="U75" s="24">
        <v>18.760000000000002</v>
      </c>
      <c r="V75" s="23" t="s">
        <v>32</v>
      </c>
      <c r="W75" s="24">
        <v>49.44</v>
      </c>
      <c r="X75" s="23" t="s">
        <v>32</v>
      </c>
      <c r="Y75" s="23" t="s">
        <v>32</v>
      </c>
      <c r="Z75" s="23" t="s">
        <v>32</v>
      </c>
      <c r="AA75" s="24">
        <v>403.89</v>
      </c>
      <c r="AB75" s="23" t="s">
        <v>32</v>
      </c>
      <c r="AC75" s="23" t="s">
        <v>32</v>
      </c>
      <c r="AD75" s="23" t="s">
        <v>32</v>
      </c>
      <c r="AE75" s="24">
        <v>10.92</v>
      </c>
      <c r="AF75" s="23" t="s">
        <v>32</v>
      </c>
      <c r="AG75" s="24">
        <v>371.87</v>
      </c>
      <c r="AH75" s="23" t="s">
        <v>32</v>
      </c>
      <c r="AI75" s="24">
        <v>49.74</v>
      </c>
      <c r="AJ75" s="23" t="s">
        <v>32</v>
      </c>
      <c r="AK75" s="24">
        <v>8</v>
      </c>
      <c r="AL75" s="23" t="s">
        <v>32</v>
      </c>
      <c r="AM75" s="24">
        <v>299.70999999999998</v>
      </c>
      <c r="AN75" s="23" t="s">
        <v>32</v>
      </c>
      <c r="AO75" s="24">
        <v>14.2</v>
      </c>
      <c r="AP75" s="23" t="s">
        <v>32</v>
      </c>
      <c r="AQ75" s="24">
        <v>13.44</v>
      </c>
      <c r="AR75" s="23" t="s">
        <v>32</v>
      </c>
      <c r="AS75" s="23" t="s">
        <v>32</v>
      </c>
      <c r="AT75" s="23" t="s">
        <v>32</v>
      </c>
      <c r="AU75" s="23" t="s">
        <v>32</v>
      </c>
      <c r="AV75" s="23" t="s">
        <v>32</v>
      </c>
      <c r="AW75" s="24">
        <v>420.61</v>
      </c>
      <c r="AX75" s="23" t="s">
        <v>32</v>
      </c>
      <c r="AY75" s="24">
        <v>20.62</v>
      </c>
      <c r="AZ75" s="23" t="s">
        <v>32</v>
      </c>
      <c r="BA75" s="23" t="s">
        <v>32</v>
      </c>
      <c r="BB75" s="23" t="s">
        <v>32</v>
      </c>
      <c r="BC75" s="24">
        <v>2396.4299999999998</v>
      </c>
      <c r="BD75" s="23" t="s">
        <v>32</v>
      </c>
    </row>
    <row r="76" spans="1:56" ht="15" customHeight="1" x14ac:dyDescent="0.25">
      <c r="A76" s="22" t="s">
        <v>32</v>
      </c>
      <c r="B76" s="23" t="s">
        <v>138</v>
      </c>
      <c r="C76" s="24">
        <v>1182.93</v>
      </c>
      <c r="D76" s="23" t="s">
        <v>32</v>
      </c>
      <c r="E76" s="24">
        <v>3206.12</v>
      </c>
      <c r="F76" s="23" t="s">
        <v>32</v>
      </c>
      <c r="G76" s="24">
        <v>2116.8000000000002</v>
      </c>
      <c r="H76" s="23" t="s">
        <v>32</v>
      </c>
      <c r="I76" s="24">
        <v>2598.25</v>
      </c>
      <c r="J76" s="23" t="s">
        <v>32</v>
      </c>
      <c r="K76" s="24">
        <v>383.31</v>
      </c>
      <c r="L76" s="23" t="s">
        <v>32</v>
      </c>
      <c r="M76" s="24">
        <v>833.66</v>
      </c>
      <c r="N76" s="23" t="s">
        <v>32</v>
      </c>
      <c r="O76" s="24">
        <v>721.5</v>
      </c>
      <c r="P76" s="23" t="s">
        <v>32</v>
      </c>
      <c r="Q76" s="24">
        <v>2818.42</v>
      </c>
      <c r="R76" s="23" t="s">
        <v>32</v>
      </c>
      <c r="S76" s="24">
        <v>3156.4</v>
      </c>
      <c r="T76" s="23" t="s">
        <v>32</v>
      </c>
      <c r="U76" s="24">
        <v>2583.73</v>
      </c>
      <c r="V76" s="23" t="s">
        <v>32</v>
      </c>
      <c r="W76" s="24">
        <v>6427.08</v>
      </c>
      <c r="X76" s="23" t="s">
        <v>32</v>
      </c>
      <c r="Y76" s="24">
        <v>97.64</v>
      </c>
      <c r="Z76" s="23" t="s">
        <v>32</v>
      </c>
      <c r="AA76" s="24">
        <v>1054.8800000000001</v>
      </c>
      <c r="AB76" s="23" t="s">
        <v>32</v>
      </c>
      <c r="AC76" s="24">
        <v>6228.74</v>
      </c>
      <c r="AD76" s="23" t="s">
        <v>32</v>
      </c>
      <c r="AE76" s="24">
        <v>2773.27</v>
      </c>
      <c r="AF76" s="23" t="s">
        <v>32</v>
      </c>
      <c r="AG76" s="24">
        <v>3001.78</v>
      </c>
      <c r="AH76" s="23" t="s">
        <v>32</v>
      </c>
      <c r="AI76" s="24">
        <v>487.92</v>
      </c>
      <c r="AJ76" s="23" t="s">
        <v>32</v>
      </c>
      <c r="AK76" s="24">
        <v>2552.9499999999998</v>
      </c>
      <c r="AL76" s="23" t="s">
        <v>32</v>
      </c>
      <c r="AM76" s="24">
        <v>2695.14</v>
      </c>
      <c r="AN76" s="23" t="s">
        <v>32</v>
      </c>
      <c r="AO76" s="24">
        <v>2648.72</v>
      </c>
      <c r="AP76" s="23" t="s">
        <v>32</v>
      </c>
      <c r="AQ76" s="24">
        <v>2952.31</v>
      </c>
      <c r="AR76" s="23" t="s">
        <v>32</v>
      </c>
      <c r="AS76" s="24">
        <v>31.31</v>
      </c>
      <c r="AT76" s="23" t="s">
        <v>32</v>
      </c>
      <c r="AU76" s="24">
        <v>527.75</v>
      </c>
      <c r="AV76" s="23" t="s">
        <v>32</v>
      </c>
      <c r="AW76" s="24">
        <v>3060.33</v>
      </c>
      <c r="AX76" s="23" t="s">
        <v>32</v>
      </c>
      <c r="AY76" s="24">
        <v>1989.73</v>
      </c>
      <c r="AZ76" s="23" t="s">
        <v>32</v>
      </c>
      <c r="BA76" s="24">
        <v>1505.2</v>
      </c>
      <c r="BB76" s="23" t="s">
        <v>32</v>
      </c>
      <c r="BC76" s="24">
        <v>57635.87</v>
      </c>
      <c r="BD76" s="23" t="s">
        <v>32</v>
      </c>
    </row>
    <row r="77" spans="1:56" ht="15" customHeight="1" x14ac:dyDescent="0.25">
      <c r="A77" s="25" t="s">
        <v>32</v>
      </c>
      <c r="B77" s="26" t="s">
        <v>139</v>
      </c>
      <c r="C77" s="27">
        <v>31259.360000000001</v>
      </c>
      <c r="D77" s="26" t="s">
        <v>32</v>
      </c>
      <c r="E77" s="26" t="s">
        <v>32</v>
      </c>
      <c r="F77" s="26" t="s">
        <v>32</v>
      </c>
      <c r="G77" s="26" t="s">
        <v>32</v>
      </c>
      <c r="H77" s="26" t="s">
        <v>32</v>
      </c>
      <c r="I77" s="26" t="s">
        <v>32</v>
      </c>
      <c r="J77" s="26" t="s">
        <v>32</v>
      </c>
      <c r="K77" s="26" t="s">
        <v>32</v>
      </c>
      <c r="L77" s="26" t="s">
        <v>32</v>
      </c>
      <c r="M77" s="26" t="s">
        <v>32</v>
      </c>
      <c r="N77" s="26" t="s">
        <v>32</v>
      </c>
      <c r="O77" s="26" t="s">
        <v>32</v>
      </c>
      <c r="P77" s="26" t="s">
        <v>32</v>
      </c>
      <c r="Q77" s="26" t="s">
        <v>32</v>
      </c>
      <c r="R77" s="26" t="s">
        <v>32</v>
      </c>
      <c r="S77" s="26" t="s">
        <v>32</v>
      </c>
      <c r="T77" s="26" t="s">
        <v>32</v>
      </c>
      <c r="U77" s="26" t="s">
        <v>32</v>
      </c>
      <c r="V77" s="26" t="s">
        <v>32</v>
      </c>
      <c r="W77" s="26" t="s">
        <v>32</v>
      </c>
      <c r="X77" s="26" t="s">
        <v>32</v>
      </c>
      <c r="Y77" s="26" t="s">
        <v>32</v>
      </c>
      <c r="Z77" s="26" t="s">
        <v>32</v>
      </c>
      <c r="AA77" s="26" t="s">
        <v>32</v>
      </c>
      <c r="AB77" s="26" t="s">
        <v>32</v>
      </c>
      <c r="AC77" s="26" t="s">
        <v>32</v>
      </c>
      <c r="AD77" s="26" t="s">
        <v>32</v>
      </c>
      <c r="AE77" s="26" t="s">
        <v>32</v>
      </c>
      <c r="AF77" s="26" t="s">
        <v>32</v>
      </c>
      <c r="AG77" s="26" t="s">
        <v>32</v>
      </c>
      <c r="AH77" s="26" t="s">
        <v>32</v>
      </c>
      <c r="AI77" s="26" t="s">
        <v>32</v>
      </c>
      <c r="AJ77" s="26" t="s">
        <v>32</v>
      </c>
      <c r="AK77" s="26" t="s">
        <v>32</v>
      </c>
      <c r="AL77" s="26" t="s">
        <v>32</v>
      </c>
      <c r="AM77" s="26" t="s">
        <v>32</v>
      </c>
      <c r="AN77" s="26" t="s">
        <v>32</v>
      </c>
      <c r="AO77" s="26" t="s">
        <v>32</v>
      </c>
      <c r="AP77" s="26" t="s">
        <v>32</v>
      </c>
      <c r="AQ77" s="26" t="s">
        <v>32</v>
      </c>
      <c r="AR77" s="26" t="s">
        <v>32</v>
      </c>
      <c r="AS77" s="26" t="s">
        <v>32</v>
      </c>
      <c r="AT77" s="26" t="s">
        <v>32</v>
      </c>
      <c r="AU77" s="26" t="s">
        <v>32</v>
      </c>
      <c r="AV77" s="26" t="s">
        <v>32</v>
      </c>
      <c r="AW77" s="26" t="s">
        <v>32</v>
      </c>
      <c r="AX77" s="26" t="s">
        <v>32</v>
      </c>
      <c r="AY77" s="26" t="s">
        <v>32</v>
      </c>
      <c r="AZ77" s="26" t="s">
        <v>32</v>
      </c>
      <c r="BA77" s="26" t="s">
        <v>32</v>
      </c>
      <c r="BB77" s="26" t="s">
        <v>32</v>
      </c>
      <c r="BC77" s="27">
        <v>31259.360000000001</v>
      </c>
      <c r="BD77" s="26" t="s">
        <v>32</v>
      </c>
    </row>
    <row r="78" spans="1:56" ht="15" customHeight="1" x14ac:dyDescent="0.25">
      <c r="A78" s="22" t="s">
        <v>32</v>
      </c>
      <c r="B78" s="23" t="s">
        <v>140</v>
      </c>
      <c r="C78" s="24">
        <v>39352.839999999997</v>
      </c>
      <c r="D78" s="23" t="s">
        <v>32</v>
      </c>
      <c r="E78" s="23" t="s">
        <v>32</v>
      </c>
      <c r="F78" s="23" t="s">
        <v>32</v>
      </c>
      <c r="G78" s="23" t="s">
        <v>32</v>
      </c>
      <c r="H78" s="23" t="s">
        <v>32</v>
      </c>
      <c r="I78" s="23" t="s">
        <v>32</v>
      </c>
      <c r="J78" s="23" t="s">
        <v>32</v>
      </c>
      <c r="K78" s="23" t="s">
        <v>32</v>
      </c>
      <c r="L78" s="23" t="s">
        <v>32</v>
      </c>
      <c r="M78" s="23" t="s">
        <v>32</v>
      </c>
      <c r="N78" s="23" t="s">
        <v>32</v>
      </c>
      <c r="O78" s="23" t="s">
        <v>32</v>
      </c>
      <c r="P78" s="23" t="s">
        <v>32</v>
      </c>
      <c r="Q78" s="23" t="s">
        <v>32</v>
      </c>
      <c r="R78" s="23" t="s">
        <v>32</v>
      </c>
      <c r="S78" s="23" t="s">
        <v>32</v>
      </c>
      <c r="T78" s="23" t="s">
        <v>32</v>
      </c>
      <c r="U78" s="23" t="s">
        <v>32</v>
      </c>
      <c r="V78" s="23" t="s">
        <v>32</v>
      </c>
      <c r="W78" s="23" t="s">
        <v>32</v>
      </c>
      <c r="X78" s="23" t="s">
        <v>32</v>
      </c>
      <c r="Y78" s="23" t="s">
        <v>32</v>
      </c>
      <c r="Z78" s="23" t="s">
        <v>32</v>
      </c>
      <c r="AA78" s="23" t="s">
        <v>32</v>
      </c>
      <c r="AB78" s="23" t="s">
        <v>32</v>
      </c>
      <c r="AC78" s="23" t="s">
        <v>32</v>
      </c>
      <c r="AD78" s="23" t="s">
        <v>32</v>
      </c>
      <c r="AE78" s="23" t="s">
        <v>32</v>
      </c>
      <c r="AF78" s="23" t="s">
        <v>32</v>
      </c>
      <c r="AG78" s="23" t="s">
        <v>32</v>
      </c>
      <c r="AH78" s="23" t="s">
        <v>32</v>
      </c>
      <c r="AI78" s="23" t="s">
        <v>32</v>
      </c>
      <c r="AJ78" s="23" t="s">
        <v>32</v>
      </c>
      <c r="AK78" s="23" t="s">
        <v>32</v>
      </c>
      <c r="AL78" s="23" t="s">
        <v>32</v>
      </c>
      <c r="AM78" s="23" t="s">
        <v>32</v>
      </c>
      <c r="AN78" s="23" t="s">
        <v>32</v>
      </c>
      <c r="AO78" s="23" t="s">
        <v>32</v>
      </c>
      <c r="AP78" s="23" t="s">
        <v>32</v>
      </c>
      <c r="AQ78" s="23" t="s">
        <v>32</v>
      </c>
      <c r="AR78" s="23" t="s">
        <v>32</v>
      </c>
      <c r="AS78" s="23" t="s">
        <v>32</v>
      </c>
      <c r="AT78" s="23" t="s">
        <v>32</v>
      </c>
      <c r="AU78" s="23" t="s">
        <v>32</v>
      </c>
      <c r="AV78" s="23" t="s">
        <v>32</v>
      </c>
      <c r="AW78" s="23" t="s">
        <v>32</v>
      </c>
      <c r="AX78" s="23" t="s">
        <v>32</v>
      </c>
      <c r="AY78" s="23" t="s">
        <v>32</v>
      </c>
      <c r="AZ78" s="23" t="s">
        <v>32</v>
      </c>
      <c r="BA78" s="23" t="s">
        <v>32</v>
      </c>
      <c r="BB78" s="23" t="s">
        <v>32</v>
      </c>
      <c r="BC78" s="24">
        <v>39352.839999999997</v>
      </c>
      <c r="BD78" s="23" t="s">
        <v>32</v>
      </c>
    </row>
    <row r="79" spans="1:56" ht="15" customHeight="1" x14ac:dyDescent="0.25">
      <c r="A79" s="13" t="s">
        <v>32</v>
      </c>
      <c r="B79" s="14" t="s">
        <v>141</v>
      </c>
      <c r="C79" s="16">
        <v>39571.22</v>
      </c>
      <c r="D79" s="15" t="s">
        <v>32</v>
      </c>
      <c r="E79" s="15" t="s">
        <v>32</v>
      </c>
      <c r="F79" s="15" t="s">
        <v>32</v>
      </c>
      <c r="G79" s="15" t="s">
        <v>32</v>
      </c>
      <c r="H79" s="15" t="s">
        <v>32</v>
      </c>
      <c r="I79" s="15" t="s">
        <v>32</v>
      </c>
      <c r="J79" s="15" t="s">
        <v>32</v>
      </c>
      <c r="K79" s="15" t="s">
        <v>32</v>
      </c>
      <c r="L79" s="15" t="s">
        <v>32</v>
      </c>
      <c r="M79" s="15" t="s">
        <v>32</v>
      </c>
      <c r="N79" s="15" t="s">
        <v>32</v>
      </c>
      <c r="O79" s="15" t="s">
        <v>32</v>
      </c>
      <c r="P79" s="15" t="s">
        <v>32</v>
      </c>
      <c r="Q79" s="15" t="s">
        <v>32</v>
      </c>
      <c r="R79" s="15" t="s">
        <v>32</v>
      </c>
      <c r="S79" s="15" t="s">
        <v>32</v>
      </c>
      <c r="T79" s="15" t="s">
        <v>32</v>
      </c>
      <c r="U79" s="15" t="s">
        <v>32</v>
      </c>
      <c r="V79" s="15" t="s">
        <v>32</v>
      </c>
      <c r="W79" s="15" t="s">
        <v>32</v>
      </c>
      <c r="X79" s="15" t="s">
        <v>32</v>
      </c>
      <c r="Y79" s="15" t="s">
        <v>32</v>
      </c>
      <c r="Z79" s="15" t="s">
        <v>32</v>
      </c>
      <c r="AA79" s="15" t="s">
        <v>32</v>
      </c>
      <c r="AB79" s="15" t="s">
        <v>32</v>
      </c>
      <c r="AC79" s="15" t="s">
        <v>32</v>
      </c>
      <c r="AD79" s="15" t="s">
        <v>32</v>
      </c>
      <c r="AE79" s="15" t="s">
        <v>32</v>
      </c>
      <c r="AF79" s="15" t="s">
        <v>32</v>
      </c>
      <c r="AG79" s="15" t="s">
        <v>32</v>
      </c>
      <c r="AH79" s="15" t="s">
        <v>32</v>
      </c>
      <c r="AI79" s="15" t="s">
        <v>32</v>
      </c>
      <c r="AJ79" s="15" t="s">
        <v>32</v>
      </c>
      <c r="AK79" s="15" t="s">
        <v>32</v>
      </c>
      <c r="AL79" s="15" t="s">
        <v>32</v>
      </c>
      <c r="AM79" s="15" t="s">
        <v>32</v>
      </c>
      <c r="AN79" s="15" t="s">
        <v>32</v>
      </c>
      <c r="AO79" s="15" t="s">
        <v>32</v>
      </c>
      <c r="AP79" s="15" t="s">
        <v>32</v>
      </c>
      <c r="AQ79" s="15" t="s">
        <v>32</v>
      </c>
      <c r="AR79" s="15" t="s">
        <v>32</v>
      </c>
      <c r="AS79" s="15" t="s">
        <v>32</v>
      </c>
      <c r="AT79" s="15" t="s">
        <v>32</v>
      </c>
      <c r="AU79" s="15" t="s">
        <v>32</v>
      </c>
      <c r="AV79" s="15" t="s">
        <v>32</v>
      </c>
      <c r="AW79" s="15" t="s">
        <v>32</v>
      </c>
      <c r="AX79" s="15" t="s">
        <v>32</v>
      </c>
      <c r="AY79" s="15" t="s">
        <v>32</v>
      </c>
      <c r="AZ79" s="15" t="s">
        <v>32</v>
      </c>
      <c r="BA79" s="15" t="s">
        <v>32</v>
      </c>
      <c r="BB79" s="15" t="s">
        <v>32</v>
      </c>
      <c r="BC79" s="17">
        <v>39571.22</v>
      </c>
      <c r="BD79" s="18" t="s">
        <v>32</v>
      </c>
    </row>
    <row r="80" spans="1:56" ht="15" customHeight="1" x14ac:dyDescent="0.25">
      <c r="A80" s="13" t="s">
        <v>32</v>
      </c>
      <c r="B80" s="14" t="s">
        <v>142</v>
      </c>
      <c r="C80" s="16">
        <v>692.5</v>
      </c>
      <c r="D80" s="15" t="s">
        <v>32</v>
      </c>
      <c r="E80" s="15" t="s">
        <v>32</v>
      </c>
      <c r="F80" s="15" t="s">
        <v>32</v>
      </c>
      <c r="G80" s="15" t="s">
        <v>32</v>
      </c>
      <c r="H80" s="15" t="s">
        <v>32</v>
      </c>
      <c r="I80" s="15" t="s">
        <v>32</v>
      </c>
      <c r="J80" s="15" t="s">
        <v>32</v>
      </c>
      <c r="K80" s="15" t="s">
        <v>32</v>
      </c>
      <c r="L80" s="15" t="s">
        <v>32</v>
      </c>
      <c r="M80" s="15" t="s">
        <v>32</v>
      </c>
      <c r="N80" s="15" t="s">
        <v>32</v>
      </c>
      <c r="O80" s="15" t="s">
        <v>32</v>
      </c>
      <c r="P80" s="15" t="s">
        <v>32</v>
      </c>
      <c r="Q80" s="15" t="s">
        <v>32</v>
      </c>
      <c r="R80" s="15" t="s">
        <v>32</v>
      </c>
      <c r="S80" s="15" t="s">
        <v>32</v>
      </c>
      <c r="T80" s="15" t="s">
        <v>32</v>
      </c>
      <c r="U80" s="15" t="s">
        <v>32</v>
      </c>
      <c r="V80" s="15" t="s">
        <v>32</v>
      </c>
      <c r="W80" s="15" t="s">
        <v>32</v>
      </c>
      <c r="X80" s="15" t="s">
        <v>32</v>
      </c>
      <c r="Y80" s="15" t="s">
        <v>32</v>
      </c>
      <c r="Z80" s="15" t="s">
        <v>32</v>
      </c>
      <c r="AA80" s="15" t="s">
        <v>32</v>
      </c>
      <c r="AB80" s="15" t="s">
        <v>32</v>
      </c>
      <c r="AC80" s="15" t="s">
        <v>32</v>
      </c>
      <c r="AD80" s="15" t="s">
        <v>32</v>
      </c>
      <c r="AE80" s="15" t="s">
        <v>32</v>
      </c>
      <c r="AF80" s="15" t="s">
        <v>32</v>
      </c>
      <c r="AG80" s="15" t="s">
        <v>32</v>
      </c>
      <c r="AH80" s="15" t="s">
        <v>32</v>
      </c>
      <c r="AI80" s="15" t="s">
        <v>32</v>
      </c>
      <c r="AJ80" s="15" t="s">
        <v>32</v>
      </c>
      <c r="AK80" s="15" t="s">
        <v>32</v>
      </c>
      <c r="AL80" s="15" t="s">
        <v>32</v>
      </c>
      <c r="AM80" s="15" t="s">
        <v>32</v>
      </c>
      <c r="AN80" s="15" t="s">
        <v>32</v>
      </c>
      <c r="AO80" s="15" t="s">
        <v>32</v>
      </c>
      <c r="AP80" s="15" t="s">
        <v>32</v>
      </c>
      <c r="AQ80" s="15" t="s">
        <v>32</v>
      </c>
      <c r="AR80" s="15" t="s">
        <v>32</v>
      </c>
      <c r="AS80" s="15" t="s">
        <v>32</v>
      </c>
      <c r="AT80" s="15" t="s">
        <v>32</v>
      </c>
      <c r="AU80" s="15" t="s">
        <v>32</v>
      </c>
      <c r="AV80" s="15" t="s">
        <v>32</v>
      </c>
      <c r="AW80" s="15" t="s">
        <v>32</v>
      </c>
      <c r="AX80" s="15" t="s">
        <v>32</v>
      </c>
      <c r="AY80" s="15" t="s">
        <v>32</v>
      </c>
      <c r="AZ80" s="15" t="s">
        <v>32</v>
      </c>
      <c r="BA80" s="15" t="s">
        <v>32</v>
      </c>
      <c r="BB80" s="15" t="s">
        <v>32</v>
      </c>
      <c r="BC80" s="17">
        <v>692.5</v>
      </c>
      <c r="BD80" s="18" t="s">
        <v>32</v>
      </c>
    </row>
    <row r="81" spans="1:56" ht="15" customHeight="1" x14ac:dyDescent="0.25">
      <c r="A81" s="13" t="s">
        <v>32</v>
      </c>
      <c r="B81" s="14" t="s">
        <v>143</v>
      </c>
      <c r="C81" s="16">
        <v>38878.720000000001</v>
      </c>
      <c r="D81" s="15" t="s">
        <v>32</v>
      </c>
      <c r="E81" s="15" t="s">
        <v>32</v>
      </c>
      <c r="F81" s="15" t="s">
        <v>32</v>
      </c>
      <c r="G81" s="15" t="s">
        <v>32</v>
      </c>
      <c r="H81" s="15" t="s">
        <v>32</v>
      </c>
      <c r="I81" s="15" t="s">
        <v>32</v>
      </c>
      <c r="J81" s="15" t="s">
        <v>32</v>
      </c>
      <c r="K81" s="15" t="s">
        <v>32</v>
      </c>
      <c r="L81" s="15" t="s">
        <v>32</v>
      </c>
      <c r="M81" s="15" t="s">
        <v>32</v>
      </c>
      <c r="N81" s="15" t="s">
        <v>32</v>
      </c>
      <c r="O81" s="15" t="s">
        <v>32</v>
      </c>
      <c r="P81" s="15" t="s">
        <v>32</v>
      </c>
      <c r="Q81" s="15" t="s">
        <v>32</v>
      </c>
      <c r="R81" s="15" t="s">
        <v>32</v>
      </c>
      <c r="S81" s="15" t="s">
        <v>32</v>
      </c>
      <c r="T81" s="15" t="s">
        <v>32</v>
      </c>
      <c r="U81" s="15" t="s">
        <v>32</v>
      </c>
      <c r="V81" s="15" t="s">
        <v>32</v>
      </c>
      <c r="W81" s="15" t="s">
        <v>32</v>
      </c>
      <c r="X81" s="15" t="s">
        <v>32</v>
      </c>
      <c r="Y81" s="15" t="s">
        <v>32</v>
      </c>
      <c r="Z81" s="15" t="s">
        <v>32</v>
      </c>
      <c r="AA81" s="15" t="s">
        <v>32</v>
      </c>
      <c r="AB81" s="15" t="s">
        <v>32</v>
      </c>
      <c r="AC81" s="15" t="s">
        <v>32</v>
      </c>
      <c r="AD81" s="15" t="s">
        <v>32</v>
      </c>
      <c r="AE81" s="15" t="s">
        <v>32</v>
      </c>
      <c r="AF81" s="15" t="s">
        <v>32</v>
      </c>
      <c r="AG81" s="15" t="s">
        <v>32</v>
      </c>
      <c r="AH81" s="15" t="s">
        <v>32</v>
      </c>
      <c r="AI81" s="15" t="s">
        <v>32</v>
      </c>
      <c r="AJ81" s="15" t="s">
        <v>32</v>
      </c>
      <c r="AK81" s="15" t="s">
        <v>32</v>
      </c>
      <c r="AL81" s="15" t="s">
        <v>32</v>
      </c>
      <c r="AM81" s="15" t="s">
        <v>32</v>
      </c>
      <c r="AN81" s="15" t="s">
        <v>32</v>
      </c>
      <c r="AO81" s="15" t="s">
        <v>32</v>
      </c>
      <c r="AP81" s="15" t="s">
        <v>32</v>
      </c>
      <c r="AQ81" s="15" t="s">
        <v>32</v>
      </c>
      <c r="AR81" s="15" t="s">
        <v>32</v>
      </c>
      <c r="AS81" s="15" t="s">
        <v>32</v>
      </c>
      <c r="AT81" s="15" t="s">
        <v>32</v>
      </c>
      <c r="AU81" s="15" t="s">
        <v>32</v>
      </c>
      <c r="AV81" s="15" t="s">
        <v>32</v>
      </c>
      <c r="AW81" s="15" t="s">
        <v>32</v>
      </c>
      <c r="AX81" s="15" t="s">
        <v>32</v>
      </c>
      <c r="AY81" s="15" t="s">
        <v>32</v>
      </c>
      <c r="AZ81" s="15" t="s">
        <v>32</v>
      </c>
      <c r="BA81" s="15" t="s">
        <v>32</v>
      </c>
      <c r="BB81" s="15" t="s">
        <v>32</v>
      </c>
      <c r="BC81" s="17">
        <v>38878.720000000001</v>
      </c>
      <c r="BD81" s="18" t="s">
        <v>32</v>
      </c>
    </row>
    <row r="82" spans="1:56" ht="15" customHeight="1" x14ac:dyDescent="0.25">
      <c r="A82" s="13" t="s">
        <v>32</v>
      </c>
      <c r="B82" s="14" t="s">
        <v>144</v>
      </c>
      <c r="C82" s="16">
        <v>474.13</v>
      </c>
      <c r="D82" s="15" t="s">
        <v>32</v>
      </c>
      <c r="E82" s="15" t="s">
        <v>32</v>
      </c>
      <c r="F82" s="15" t="s">
        <v>32</v>
      </c>
      <c r="G82" s="15" t="s">
        <v>32</v>
      </c>
      <c r="H82" s="15" t="s">
        <v>32</v>
      </c>
      <c r="I82" s="15" t="s">
        <v>32</v>
      </c>
      <c r="J82" s="15" t="s">
        <v>32</v>
      </c>
      <c r="K82" s="15" t="s">
        <v>32</v>
      </c>
      <c r="L82" s="15" t="s">
        <v>32</v>
      </c>
      <c r="M82" s="15" t="s">
        <v>32</v>
      </c>
      <c r="N82" s="15" t="s">
        <v>32</v>
      </c>
      <c r="O82" s="15" t="s">
        <v>32</v>
      </c>
      <c r="P82" s="15" t="s">
        <v>32</v>
      </c>
      <c r="Q82" s="15" t="s">
        <v>32</v>
      </c>
      <c r="R82" s="15" t="s">
        <v>32</v>
      </c>
      <c r="S82" s="15" t="s">
        <v>32</v>
      </c>
      <c r="T82" s="15" t="s">
        <v>32</v>
      </c>
      <c r="U82" s="15" t="s">
        <v>32</v>
      </c>
      <c r="V82" s="15" t="s">
        <v>32</v>
      </c>
      <c r="W82" s="15" t="s">
        <v>32</v>
      </c>
      <c r="X82" s="15" t="s">
        <v>32</v>
      </c>
      <c r="Y82" s="15" t="s">
        <v>32</v>
      </c>
      <c r="Z82" s="15" t="s">
        <v>32</v>
      </c>
      <c r="AA82" s="15" t="s">
        <v>32</v>
      </c>
      <c r="AB82" s="15" t="s">
        <v>32</v>
      </c>
      <c r="AC82" s="15" t="s">
        <v>32</v>
      </c>
      <c r="AD82" s="15" t="s">
        <v>32</v>
      </c>
      <c r="AE82" s="15" t="s">
        <v>32</v>
      </c>
      <c r="AF82" s="15" t="s">
        <v>32</v>
      </c>
      <c r="AG82" s="15" t="s">
        <v>32</v>
      </c>
      <c r="AH82" s="15" t="s">
        <v>32</v>
      </c>
      <c r="AI82" s="15" t="s">
        <v>32</v>
      </c>
      <c r="AJ82" s="15" t="s">
        <v>32</v>
      </c>
      <c r="AK82" s="15" t="s">
        <v>32</v>
      </c>
      <c r="AL82" s="15" t="s">
        <v>32</v>
      </c>
      <c r="AM82" s="15" t="s">
        <v>32</v>
      </c>
      <c r="AN82" s="15" t="s">
        <v>32</v>
      </c>
      <c r="AO82" s="15" t="s">
        <v>32</v>
      </c>
      <c r="AP82" s="15" t="s">
        <v>32</v>
      </c>
      <c r="AQ82" s="15" t="s">
        <v>32</v>
      </c>
      <c r="AR82" s="15" t="s">
        <v>32</v>
      </c>
      <c r="AS82" s="15" t="s">
        <v>32</v>
      </c>
      <c r="AT82" s="15" t="s">
        <v>32</v>
      </c>
      <c r="AU82" s="15" t="s">
        <v>32</v>
      </c>
      <c r="AV82" s="15" t="s">
        <v>32</v>
      </c>
      <c r="AW82" s="15" t="s">
        <v>32</v>
      </c>
      <c r="AX82" s="15" t="s">
        <v>32</v>
      </c>
      <c r="AY82" s="15" t="s">
        <v>32</v>
      </c>
      <c r="AZ82" s="15" t="s">
        <v>32</v>
      </c>
      <c r="BA82" s="15" t="s">
        <v>32</v>
      </c>
      <c r="BB82" s="15" t="s">
        <v>32</v>
      </c>
      <c r="BC82" s="17">
        <v>474.13</v>
      </c>
      <c r="BD82" s="18" t="s">
        <v>32</v>
      </c>
    </row>
    <row r="83" spans="1:56" ht="15" customHeight="1" x14ac:dyDescent="0.25">
      <c r="A83" s="10" t="s">
        <v>32</v>
      </c>
      <c r="B83" s="11" t="s">
        <v>145</v>
      </c>
      <c r="C83" s="12">
        <v>39352.85</v>
      </c>
      <c r="D83" s="28">
        <v>0.01</v>
      </c>
      <c r="E83" s="11" t="s">
        <v>32</v>
      </c>
      <c r="F83" s="11" t="s">
        <v>32</v>
      </c>
      <c r="G83" s="11" t="s">
        <v>32</v>
      </c>
      <c r="H83" s="11" t="s">
        <v>32</v>
      </c>
      <c r="I83" s="11" t="s">
        <v>32</v>
      </c>
      <c r="J83" s="11" t="s">
        <v>32</v>
      </c>
      <c r="K83" s="11" t="s">
        <v>32</v>
      </c>
      <c r="L83" s="11" t="s">
        <v>32</v>
      </c>
      <c r="M83" s="11" t="s">
        <v>32</v>
      </c>
      <c r="N83" s="11" t="s">
        <v>32</v>
      </c>
      <c r="O83" s="11" t="s">
        <v>32</v>
      </c>
      <c r="P83" s="11" t="s">
        <v>32</v>
      </c>
      <c r="Q83" s="11" t="s">
        <v>32</v>
      </c>
      <c r="R83" s="11" t="s">
        <v>32</v>
      </c>
      <c r="S83" s="11" t="s">
        <v>32</v>
      </c>
      <c r="T83" s="11" t="s">
        <v>32</v>
      </c>
      <c r="U83" s="11" t="s">
        <v>32</v>
      </c>
      <c r="V83" s="11" t="s">
        <v>32</v>
      </c>
      <c r="W83" s="11" t="s">
        <v>32</v>
      </c>
      <c r="X83" s="11" t="s">
        <v>32</v>
      </c>
      <c r="Y83" s="11" t="s">
        <v>32</v>
      </c>
      <c r="Z83" s="11" t="s">
        <v>32</v>
      </c>
      <c r="AA83" s="11" t="s">
        <v>32</v>
      </c>
      <c r="AB83" s="11" t="s">
        <v>32</v>
      </c>
      <c r="AC83" s="11" t="s">
        <v>32</v>
      </c>
      <c r="AD83" s="11" t="s">
        <v>32</v>
      </c>
      <c r="AE83" s="11" t="s">
        <v>32</v>
      </c>
      <c r="AF83" s="11" t="s">
        <v>32</v>
      </c>
      <c r="AG83" s="11" t="s">
        <v>32</v>
      </c>
      <c r="AH83" s="11" t="s">
        <v>32</v>
      </c>
      <c r="AI83" s="11" t="s">
        <v>32</v>
      </c>
      <c r="AJ83" s="11" t="s">
        <v>32</v>
      </c>
      <c r="AK83" s="11" t="s">
        <v>32</v>
      </c>
      <c r="AL83" s="11" t="s">
        <v>32</v>
      </c>
      <c r="AM83" s="11" t="s">
        <v>32</v>
      </c>
      <c r="AN83" s="11" t="s">
        <v>32</v>
      </c>
      <c r="AO83" s="11" t="s">
        <v>32</v>
      </c>
      <c r="AP83" s="11" t="s">
        <v>32</v>
      </c>
      <c r="AQ83" s="11" t="s">
        <v>32</v>
      </c>
      <c r="AR83" s="11" t="s">
        <v>32</v>
      </c>
      <c r="AS83" s="11" t="s">
        <v>32</v>
      </c>
      <c r="AT83" s="11" t="s">
        <v>32</v>
      </c>
      <c r="AU83" s="11" t="s">
        <v>32</v>
      </c>
      <c r="AV83" s="11" t="s">
        <v>32</v>
      </c>
      <c r="AW83" s="11" t="s">
        <v>32</v>
      </c>
      <c r="AX83" s="11" t="s">
        <v>32</v>
      </c>
      <c r="AY83" s="11" t="s">
        <v>32</v>
      </c>
      <c r="AZ83" s="11" t="s">
        <v>32</v>
      </c>
      <c r="BA83" s="11" t="s">
        <v>32</v>
      </c>
      <c r="BB83" s="11" t="s">
        <v>32</v>
      </c>
      <c r="BC83" s="12">
        <v>39352.85</v>
      </c>
      <c r="BD83" s="12">
        <v>0.01</v>
      </c>
    </row>
    <row r="84" spans="1:56" ht="15" customHeight="1" x14ac:dyDescent="0.25">
      <c r="A84" s="13" t="s">
        <v>32</v>
      </c>
      <c r="B84" s="14" t="s">
        <v>146</v>
      </c>
      <c r="C84" s="16">
        <v>474.13</v>
      </c>
      <c r="D84" s="15" t="s">
        <v>32</v>
      </c>
      <c r="E84" s="15" t="s">
        <v>32</v>
      </c>
      <c r="F84" s="15" t="s">
        <v>32</v>
      </c>
      <c r="G84" s="15" t="s">
        <v>32</v>
      </c>
      <c r="H84" s="15" t="s">
        <v>32</v>
      </c>
      <c r="I84" s="15" t="s">
        <v>32</v>
      </c>
      <c r="J84" s="15" t="s">
        <v>32</v>
      </c>
      <c r="K84" s="15" t="s">
        <v>32</v>
      </c>
      <c r="L84" s="15" t="s">
        <v>32</v>
      </c>
      <c r="M84" s="15" t="s">
        <v>32</v>
      </c>
      <c r="N84" s="15" t="s">
        <v>32</v>
      </c>
      <c r="O84" s="15" t="s">
        <v>32</v>
      </c>
      <c r="P84" s="15" t="s">
        <v>32</v>
      </c>
      <c r="Q84" s="15" t="s">
        <v>32</v>
      </c>
      <c r="R84" s="15" t="s">
        <v>32</v>
      </c>
      <c r="S84" s="15" t="s">
        <v>32</v>
      </c>
      <c r="T84" s="15" t="s">
        <v>32</v>
      </c>
      <c r="U84" s="15" t="s">
        <v>32</v>
      </c>
      <c r="V84" s="15" t="s">
        <v>32</v>
      </c>
      <c r="W84" s="15" t="s">
        <v>32</v>
      </c>
      <c r="X84" s="15" t="s">
        <v>32</v>
      </c>
      <c r="Y84" s="15" t="s">
        <v>32</v>
      </c>
      <c r="Z84" s="15" t="s">
        <v>32</v>
      </c>
      <c r="AA84" s="15" t="s">
        <v>32</v>
      </c>
      <c r="AB84" s="15" t="s">
        <v>32</v>
      </c>
      <c r="AC84" s="15" t="s">
        <v>32</v>
      </c>
      <c r="AD84" s="15" t="s">
        <v>32</v>
      </c>
      <c r="AE84" s="15" t="s">
        <v>32</v>
      </c>
      <c r="AF84" s="15" t="s">
        <v>32</v>
      </c>
      <c r="AG84" s="15" t="s">
        <v>32</v>
      </c>
      <c r="AH84" s="15" t="s">
        <v>32</v>
      </c>
      <c r="AI84" s="15" t="s">
        <v>32</v>
      </c>
      <c r="AJ84" s="15" t="s">
        <v>32</v>
      </c>
      <c r="AK84" s="15" t="s">
        <v>32</v>
      </c>
      <c r="AL84" s="15" t="s">
        <v>32</v>
      </c>
      <c r="AM84" s="15" t="s">
        <v>32</v>
      </c>
      <c r="AN84" s="15" t="s">
        <v>32</v>
      </c>
      <c r="AO84" s="15" t="s">
        <v>32</v>
      </c>
      <c r="AP84" s="15" t="s">
        <v>32</v>
      </c>
      <c r="AQ84" s="15" t="s">
        <v>32</v>
      </c>
      <c r="AR84" s="15" t="s">
        <v>32</v>
      </c>
      <c r="AS84" s="15" t="s">
        <v>32</v>
      </c>
      <c r="AT84" s="15" t="s">
        <v>32</v>
      </c>
      <c r="AU84" s="15" t="s">
        <v>32</v>
      </c>
      <c r="AV84" s="15" t="s">
        <v>32</v>
      </c>
      <c r="AW84" s="15" t="s">
        <v>32</v>
      </c>
      <c r="AX84" s="15" t="s">
        <v>32</v>
      </c>
      <c r="AY84" s="15" t="s">
        <v>32</v>
      </c>
      <c r="AZ84" s="15" t="s">
        <v>32</v>
      </c>
      <c r="BA84" s="15" t="s">
        <v>32</v>
      </c>
      <c r="BB84" s="15" t="s">
        <v>32</v>
      </c>
      <c r="BC84" s="17">
        <v>474.13</v>
      </c>
      <c r="BD84" s="18" t="s">
        <v>32</v>
      </c>
    </row>
    <row r="85" spans="1:56" ht="15" customHeight="1" x14ac:dyDescent="0.25">
      <c r="A85" s="10" t="s">
        <v>32</v>
      </c>
      <c r="B85" s="11" t="s">
        <v>147</v>
      </c>
      <c r="C85" s="12">
        <v>474.13</v>
      </c>
      <c r="D85" s="11" t="s">
        <v>32</v>
      </c>
      <c r="E85" s="11" t="s">
        <v>32</v>
      </c>
      <c r="F85" s="11" t="s">
        <v>32</v>
      </c>
      <c r="G85" s="11" t="s">
        <v>32</v>
      </c>
      <c r="H85" s="11" t="s">
        <v>32</v>
      </c>
      <c r="I85" s="11" t="s">
        <v>32</v>
      </c>
      <c r="J85" s="11" t="s">
        <v>32</v>
      </c>
      <c r="K85" s="11" t="s">
        <v>32</v>
      </c>
      <c r="L85" s="11" t="s">
        <v>32</v>
      </c>
      <c r="M85" s="11" t="s">
        <v>32</v>
      </c>
      <c r="N85" s="11" t="s">
        <v>32</v>
      </c>
      <c r="O85" s="11" t="s">
        <v>32</v>
      </c>
      <c r="P85" s="11" t="s">
        <v>32</v>
      </c>
      <c r="Q85" s="11" t="s">
        <v>32</v>
      </c>
      <c r="R85" s="11" t="s">
        <v>32</v>
      </c>
      <c r="S85" s="11" t="s">
        <v>32</v>
      </c>
      <c r="T85" s="11" t="s">
        <v>32</v>
      </c>
      <c r="U85" s="11" t="s">
        <v>32</v>
      </c>
      <c r="V85" s="11" t="s">
        <v>32</v>
      </c>
      <c r="W85" s="11" t="s">
        <v>32</v>
      </c>
      <c r="X85" s="11" t="s">
        <v>32</v>
      </c>
      <c r="Y85" s="11" t="s">
        <v>32</v>
      </c>
      <c r="Z85" s="11" t="s">
        <v>32</v>
      </c>
      <c r="AA85" s="11" t="s">
        <v>32</v>
      </c>
      <c r="AB85" s="11" t="s">
        <v>32</v>
      </c>
      <c r="AC85" s="11" t="s">
        <v>32</v>
      </c>
      <c r="AD85" s="11" t="s">
        <v>32</v>
      </c>
      <c r="AE85" s="11" t="s">
        <v>32</v>
      </c>
      <c r="AF85" s="11" t="s">
        <v>32</v>
      </c>
      <c r="AG85" s="11" t="s">
        <v>32</v>
      </c>
      <c r="AH85" s="11" t="s">
        <v>32</v>
      </c>
      <c r="AI85" s="11" t="s">
        <v>32</v>
      </c>
      <c r="AJ85" s="11" t="s">
        <v>32</v>
      </c>
      <c r="AK85" s="11" t="s">
        <v>32</v>
      </c>
      <c r="AL85" s="11" t="s">
        <v>32</v>
      </c>
      <c r="AM85" s="11" t="s">
        <v>32</v>
      </c>
      <c r="AN85" s="11" t="s">
        <v>32</v>
      </c>
      <c r="AO85" s="11" t="s">
        <v>32</v>
      </c>
      <c r="AP85" s="11" t="s">
        <v>32</v>
      </c>
      <c r="AQ85" s="11" t="s">
        <v>32</v>
      </c>
      <c r="AR85" s="11" t="s">
        <v>32</v>
      </c>
      <c r="AS85" s="11" t="s">
        <v>32</v>
      </c>
      <c r="AT85" s="11" t="s">
        <v>32</v>
      </c>
      <c r="AU85" s="11" t="s">
        <v>32</v>
      </c>
      <c r="AV85" s="11" t="s">
        <v>32</v>
      </c>
      <c r="AW85" s="11" t="s">
        <v>32</v>
      </c>
      <c r="AX85" s="11" t="s">
        <v>32</v>
      </c>
      <c r="AY85" s="11" t="s">
        <v>32</v>
      </c>
      <c r="AZ85" s="11" t="s">
        <v>32</v>
      </c>
      <c r="BA85" s="11" t="s">
        <v>32</v>
      </c>
      <c r="BB85" s="11" t="s">
        <v>32</v>
      </c>
      <c r="BC85" s="12">
        <v>474.13</v>
      </c>
      <c r="BD85" s="11" t="s">
        <v>32</v>
      </c>
    </row>
    <row r="86" spans="1:56" s="33" customFormat="1" ht="15" customHeight="1" x14ac:dyDescent="0.25">
      <c r="A86" s="29"/>
      <c r="B86" s="30"/>
      <c r="C86" s="31" t="str">
        <f>+C3</f>
        <v>SALARIE N° 001</v>
      </c>
      <c r="D86" s="32"/>
      <c r="E86" s="31" t="str">
        <f t="shared" ref="E86" si="0">+E3</f>
        <v>SALARIE N° 002</v>
      </c>
      <c r="F86" s="32"/>
      <c r="G86" s="31" t="str">
        <f t="shared" ref="G86" si="1">+G3</f>
        <v>SALARIE N° 003</v>
      </c>
      <c r="H86" s="32"/>
      <c r="I86" s="31" t="str">
        <f t="shared" ref="I86" si="2">+I3</f>
        <v>SALARIE N° 004</v>
      </c>
      <c r="J86" s="32"/>
      <c r="K86" s="31" t="str">
        <f t="shared" ref="K86" si="3">+K3</f>
        <v>SALARIE N° 005</v>
      </c>
      <c r="L86" s="32"/>
      <c r="M86" s="31" t="str">
        <f t="shared" ref="M86" si="4">+M3</f>
        <v>SALARIE N° 006</v>
      </c>
      <c r="N86" s="32"/>
      <c r="O86" s="31" t="str">
        <f t="shared" ref="O86" si="5">+O3</f>
        <v>SALARIE N° 007</v>
      </c>
      <c r="P86" s="32"/>
      <c r="Q86" s="31" t="str">
        <f t="shared" ref="Q86" si="6">+Q3</f>
        <v>SALARIE N° 008</v>
      </c>
      <c r="R86" s="32"/>
      <c r="S86" s="31" t="str">
        <f t="shared" ref="S86" si="7">+S3</f>
        <v>SALARIE N° 009</v>
      </c>
      <c r="T86" s="32"/>
      <c r="U86" s="31" t="str">
        <f t="shared" ref="U86" si="8">+U3</f>
        <v>SALARIE N° 010</v>
      </c>
      <c r="V86" s="32"/>
      <c r="W86" s="31" t="str">
        <f t="shared" ref="W86" si="9">+W3</f>
        <v>SALARIE N° 011</v>
      </c>
      <c r="X86" s="32"/>
      <c r="Y86" s="31" t="str">
        <f t="shared" ref="Y86" si="10">+Y3</f>
        <v>SALARIE N° 012</v>
      </c>
      <c r="Z86" s="32"/>
      <c r="AA86" s="31" t="str">
        <f t="shared" ref="AA86" si="11">+AA3</f>
        <v>SALARIE N° 013</v>
      </c>
      <c r="AB86" s="32"/>
      <c r="AC86" s="31" t="str">
        <f t="shared" ref="AC86" si="12">+AC3</f>
        <v>SALARIE N° 014</v>
      </c>
      <c r="AD86" s="32"/>
      <c r="AE86" s="31" t="str">
        <f t="shared" ref="AE86" si="13">+AE3</f>
        <v>SALARIE N° 015</v>
      </c>
      <c r="AF86" s="32"/>
      <c r="AG86" s="31" t="str">
        <f t="shared" ref="AG86" si="14">+AG3</f>
        <v>SALARIE N° 016</v>
      </c>
      <c r="AH86" s="32"/>
      <c r="AI86" s="31" t="str">
        <f t="shared" ref="AI86" si="15">+AI3</f>
        <v>SALARIE N° 017</v>
      </c>
      <c r="AJ86" s="32"/>
      <c r="AK86" s="31" t="str">
        <f t="shared" ref="AK86" si="16">+AK3</f>
        <v>SALARIE N° 018</v>
      </c>
      <c r="AL86" s="32"/>
      <c r="AM86" s="31" t="str">
        <f t="shared" ref="AM86" si="17">+AM3</f>
        <v>SALARIE N° 019</v>
      </c>
      <c r="AN86" s="32"/>
      <c r="AO86" s="31" t="str">
        <f t="shared" ref="AO86" si="18">+AO3</f>
        <v>SALARIE N° 020</v>
      </c>
      <c r="AP86" s="32"/>
      <c r="AQ86" s="31" t="str">
        <f t="shared" ref="AQ86" si="19">+AQ3</f>
        <v>SALARIE N° 021</v>
      </c>
      <c r="AR86" s="32"/>
      <c r="AS86" s="31" t="str">
        <f t="shared" ref="AS86" si="20">+AS3</f>
        <v>SALARIE N° 022</v>
      </c>
      <c r="AT86" s="32"/>
      <c r="AU86" s="31" t="str">
        <f t="shared" ref="AU86" si="21">+AU3</f>
        <v>SALARIE N° 023</v>
      </c>
      <c r="AV86" s="32"/>
      <c r="AW86" s="31" t="str">
        <f t="shared" ref="AW86" si="22">+AW3</f>
        <v>SALARIE N° 024</v>
      </c>
      <c r="AX86" s="32"/>
      <c r="AY86" s="31" t="str">
        <f t="shared" ref="AY86" si="23">+AY3</f>
        <v>SALARIE N° 025</v>
      </c>
      <c r="AZ86" s="32"/>
      <c r="BA86" s="31" t="str">
        <f t="shared" ref="BA86" si="24">+BA3</f>
        <v>SALARIE N° 026</v>
      </c>
      <c r="BB86" s="32"/>
      <c r="BC86" s="31" t="str">
        <f t="shared" ref="BC86" si="25">+BC3</f>
        <v>TOTAL</v>
      </c>
      <c r="BD86" s="32"/>
    </row>
    <row r="87" spans="1:56" ht="15" customHeight="1" x14ac:dyDescent="0.25">
      <c r="C87" s="34" t="s">
        <v>148</v>
      </c>
      <c r="D87" s="34" t="s">
        <v>149</v>
      </c>
      <c r="E87" s="34" t="s">
        <v>148</v>
      </c>
      <c r="F87" s="34" t="s">
        <v>149</v>
      </c>
      <c r="G87" s="34" t="s">
        <v>148</v>
      </c>
      <c r="H87" s="34" t="s">
        <v>149</v>
      </c>
      <c r="I87" s="34" t="s">
        <v>148</v>
      </c>
      <c r="J87" s="34" t="s">
        <v>149</v>
      </c>
      <c r="K87" s="34" t="s">
        <v>148</v>
      </c>
      <c r="L87" s="34" t="s">
        <v>149</v>
      </c>
      <c r="M87" s="34" t="s">
        <v>148</v>
      </c>
      <c r="N87" s="34" t="s">
        <v>149</v>
      </c>
      <c r="O87" s="34" t="s">
        <v>148</v>
      </c>
      <c r="P87" s="34" t="s">
        <v>149</v>
      </c>
      <c r="Q87" s="34" t="s">
        <v>148</v>
      </c>
      <c r="R87" s="34" t="s">
        <v>149</v>
      </c>
      <c r="S87" s="34" t="s">
        <v>148</v>
      </c>
      <c r="T87" s="34" t="s">
        <v>149</v>
      </c>
      <c r="U87" s="34" t="s">
        <v>148</v>
      </c>
      <c r="V87" s="34" t="s">
        <v>149</v>
      </c>
      <c r="W87" s="34" t="s">
        <v>148</v>
      </c>
      <c r="X87" s="34" t="s">
        <v>149</v>
      </c>
      <c r="Y87" s="34" t="s">
        <v>148</v>
      </c>
      <c r="Z87" s="34" t="s">
        <v>149</v>
      </c>
      <c r="AA87" s="34" t="s">
        <v>148</v>
      </c>
      <c r="AB87" s="34" t="s">
        <v>149</v>
      </c>
      <c r="AC87" s="34" t="s">
        <v>148</v>
      </c>
      <c r="AD87" s="34" t="s">
        <v>149</v>
      </c>
      <c r="AE87" s="34" t="s">
        <v>148</v>
      </c>
      <c r="AF87" s="34" t="s">
        <v>149</v>
      </c>
      <c r="AG87" s="34" t="s">
        <v>148</v>
      </c>
      <c r="AH87" s="34" t="s">
        <v>149</v>
      </c>
      <c r="AI87" s="34" t="s">
        <v>148</v>
      </c>
      <c r="AJ87" s="34" t="s">
        <v>149</v>
      </c>
      <c r="AK87" s="34" t="s">
        <v>148</v>
      </c>
      <c r="AL87" s="34" t="s">
        <v>149</v>
      </c>
      <c r="AM87" s="34" t="s">
        <v>148</v>
      </c>
      <c r="AN87" s="34" t="s">
        <v>149</v>
      </c>
      <c r="AO87" s="34" t="s">
        <v>148</v>
      </c>
      <c r="AP87" s="34" t="s">
        <v>149</v>
      </c>
      <c r="AQ87" s="34" t="s">
        <v>148</v>
      </c>
      <c r="AR87" s="34" t="s">
        <v>149</v>
      </c>
      <c r="AS87" s="34" t="s">
        <v>148</v>
      </c>
      <c r="AT87" s="34" t="s">
        <v>149</v>
      </c>
      <c r="AU87" s="34" t="s">
        <v>148</v>
      </c>
      <c r="AV87" s="34" t="s">
        <v>149</v>
      </c>
      <c r="AW87" s="34" t="s">
        <v>148</v>
      </c>
      <c r="AX87" s="34" t="s">
        <v>149</v>
      </c>
      <c r="AY87" s="34" t="s">
        <v>148</v>
      </c>
      <c r="AZ87" s="34" t="s">
        <v>149</v>
      </c>
      <c r="BA87" s="34" t="s">
        <v>148</v>
      </c>
      <c r="BB87" s="34" t="s">
        <v>149</v>
      </c>
      <c r="BC87" s="34" t="s">
        <v>148</v>
      </c>
      <c r="BD87" s="34" t="s">
        <v>149</v>
      </c>
    </row>
    <row r="88" spans="1:56" ht="15" customHeight="1" x14ac:dyDescent="0.25">
      <c r="B88" t="s">
        <v>150</v>
      </c>
      <c r="C88" s="35">
        <f>+C5</f>
        <v>963.93</v>
      </c>
      <c r="D88" s="35" t="str">
        <f>+D5</f>
        <v/>
      </c>
      <c r="E88" s="35">
        <f>+E5</f>
        <v>2208.3200000000002</v>
      </c>
      <c r="F88" s="35" t="str">
        <f>+F5</f>
        <v/>
      </c>
      <c r="G88" s="35">
        <f t="shared" ref="G88:BD88" si="26">+G5</f>
        <v>1542.23</v>
      </c>
      <c r="H88" s="35" t="str">
        <f t="shared" si="26"/>
        <v/>
      </c>
      <c r="I88" s="35">
        <f t="shared" si="26"/>
        <v>1889.81</v>
      </c>
      <c r="J88" s="35" t="str">
        <f t="shared" si="26"/>
        <v/>
      </c>
      <c r="K88" s="35">
        <f t="shared" si="26"/>
        <v>321.5</v>
      </c>
      <c r="L88" s="35" t="str">
        <f t="shared" si="26"/>
        <v/>
      </c>
      <c r="M88" s="35">
        <f t="shared" si="26"/>
        <v>578.30999999999995</v>
      </c>
      <c r="N88" s="35" t="str">
        <f t="shared" si="26"/>
        <v/>
      </c>
      <c r="O88" s="35">
        <f t="shared" si="26"/>
        <v>1889.81</v>
      </c>
      <c r="P88" s="35" t="str">
        <f t="shared" si="26"/>
        <v/>
      </c>
      <c r="Q88" s="35">
        <f t="shared" si="26"/>
        <v>1927.73</v>
      </c>
      <c r="R88" s="35" t="str">
        <f t="shared" si="26"/>
        <v/>
      </c>
      <c r="S88" s="35">
        <f t="shared" si="26"/>
        <v>2032.38</v>
      </c>
      <c r="T88" s="35" t="str">
        <f t="shared" si="26"/>
        <v/>
      </c>
      <c r="U88" s="35">
        <f t="shared" si="26"/>
        <v>1889.81</v>
      </c>
      <c r="V88" s="35" t="str">
        <f t="shared" si="26"/>
        <v/>
      </c>
      <c r="W88" s="35">
        <f t="shared" si="26"/>
        <v>4095.09</v>
      </c>
      <c r="X88" s="35" t="str">
        <f t="shared" si="26"/>
        <v/>
      </c>
      <c r="Y88" s="35">
        <f t="shared" si="26"/>
        <v>76.260000000000005</v>
      </c>
      <c r="Z88" s="35" t="str">
        <f t="shared" si="26"/>
        <v/>
      </c>
      <c r="AA88" s="35">
        <f t="shared" si="26"/>
        <v>508.4</v>
      </c>
      <c r="AB88" s="35" t="str">
        <f t="shared" si="26"/>
        <v/>
      </c>
      <c r="AC88" s="35">
        <f t="shared" si="26"/>
        <v>3996.5</v>
      </c>
      <c r="AD88" s="35" t="str">
        <f t="shared" si="26"/>
        <v/>
      </c>
      <c r="AE88" s="35">
        <f t="shared" si="26"/>
        <v>1989.91</v>
      </c>
      <c r="AF88" s="35" t="str">
        <f t="shared" si="26"/>
        <v/>
      </c>
      <c r="AG88" s="35">
        <f t="shared" si="26"/>
        <v>1927.73</v>
      </c>
      <c r="AH88" s="35" t="str">
        <f t="shared" si="26"/>
        <v/>
      </c>
      <c r="AI88" s="35">
        <f t="shared" si="26"/>
        <v>317.75</v>
      </c>
      <c r="AJ88" s="35" t="str">
        <f t="shared" si="26"/>
        <v/>
      </c>
      <c r="AK88" s="35">
        <f t="shared" si="26"/>
        <v>1889.81</v>
      </c>
      <c r="AL88" s="35" t="str">
        <f t="shared" si="26"/>
        <v/>
      </c>
      <c r="AM88" s="35">
        <f t="shared" si="26"/>
        <v>1762.5</v>
      </c>
      <c r="AN88" s="35" t="str">
        <f t="shared" si="26"/>
        <v/>
      </c>
      <c r="AO88" s="35">
        <f t="shared" si="26"/>
        <v>1927.73</v>
      </c>
      <c r="AP88" s="35" t="str">
        <f t="shared" si="26"/>
        <v/>
      </c>
      <c r="AQ88" s="35">
        <f t="shared" si="26"/>
        <v>1927.73</v>
      </c>
      <c r="AR88" s="35" t="str">
        <f t="shared" si="26"/>
        <v/>
      </c>
      <c r="AS88" s="35">
        <f t="shared" si="26"/>
        <v>1927.73</v>
      </c>
      <c r="AT88" s="35" t="str">
        <f t="shared" si="26"/>
        <v/>
      </c>
      <c r="AU88" s="35">
        <f t="shared" si="26"/>
        <v>385.49</v>
      </c>
      <c r="AV88" s="35" t="str">
        <f t="shared" si="26"/>
        <v/>
      </c>
      <c r="AW88" s="35">
        <f t="shared" si="26"/>
        <v>1927.73</v>
      </c>
      <c r="AX88" s="35" t="str">
        <f t="shared" si="26"/>
        <v/>
      </c>
      <c r="AY88" s="35">
        <f t="shared" si="26"/>
        <v>1607.7</v>
      </c>
      <c r="AZ88" s="35" t="str">
        <f t="shared" si="26"/>
        <v/>
      </c>
      <c r="BA88" s="35">
        <f t="shared" si="26"/>
        <v>1323.82</v>
      </c>
      <c r="BB88" s="35" t="str">
        <f t="shared" si="26"/>
        <v/>
      </c>
      <c r="BC88" s="35">
        <f t="shared" si="26"/>
        <v>42835.71</v>
      </c>
      <c r="BD88" s="35" t="str">
        <f t="shared" si="26"/>
        <v/>
      </c>
    </row>
    <row r="89" spans="1:56" ht="15" customHeight="1" x14ac:dyDescent="0.25">
      <c r="A89" s="4">
        <v>64000000</v>
      </c>
      <c r="B89" t="s">
        <v>151</v>
      </c>
      <c r="C89" s="35">
        <f>+C24</f>
        <v>895.89</v>
      </c>
      <c r="D89" s="35" t="str">
        <f>+D24</f>
        <v/>
      </c>
      <c r="E89" s="35">
        <f>+E24</f>
        <v>2208.3200000000002</v>
      </c>
      <c r="F89" s="35" t="str">
        <f>+F24</f>
        <v/>
      </c>
      <c r="G89" s="35">
        <f t="shared" ref="G89:BD89" si="27">+G24</f>
        <v>1542.23</v>
      </c>
      <c r="H89" s="35" t="str">
        <f t="shared" si="27"/>
        <v/>
      </c>
      <c r="I89" s="35">
        <f t="shared" si="27"/>
        <v>1889.81</v>
      </c>
      <c r="J89" s="35" t="str">
        <f t="shared" si="27"/>
        <v/>
      </c>
      <c r="K89" s="35">
        <f t="shared" si="27"/>
        <v>321.5</v>
      </c>
      <c r="L89" s="35" t="str">
        <f t="shared" si="27"/>
        <v/>
      </c>
      <c r="M89" s="35">
        <f t="shared" si="27"/>
        <v>578.30999999999995</v>
      </c>
      <c r="N89" s="35" t="str">
        <f t="shared" si="27"/>
        <v/>
      </c>
      <c r="O89" s="35">
        <f t="shared" si="27"/>
        <v>573.07000000000005</v>
      </c>
      <c r="P89" s="35" t="str">
        <f t="shared" si="27"/>
        <v/>
      </c>
      <c r="Q89" s="35">
        <f t="shared" si="27"/>
        <v>1927.73</v>
      </c>
      <c r="R89" s="35" t="str">
        <f t="shared" si="27"/>
        <v/>
      </c>
      <c r="S89" s="35">
        <f t="shared" si="27"/>
        <v>2032.38</v>
      </c>
      <c r="T89" s="35" t="str">
        <f t="shared" si="27"/>
        <v/>
      </c>
      <c r="U89" s="35">
        <f t="shared" si="27"/>
        <v>1889.81</v>
      </c>
      <c r="V89" s="35" t="str">
        <f t="shared" si="27"/>
        <v/>
      </c>
      <c r="W89" s="35">
        <f t="shared" si="27"/>
        <v>4095.09</v>
      </c>
      <c r="X89" s="35" t="str">
        <f t="shared" si="27"/>
        <v/>
      </c>
      <c r="Y89" s="35">
        <f t="shared" si="27"/>
        <v>76.260000000000005</v>
      </c>
      <c r="Z89" s="35" t="str">
        <f t="shared" si="27"/>
        <v/>
      </c>
      <c r="AA89" s="35">
        <f t="shared" si="27"/>
        <v>508.4</v>
      </c>
      <c r="AB89" s="35" t="str">
        <f t="shared" si="27"/>
        <v/>
      </c>
      <c r="AC89" s="35">
        <f t="shared" si="27"/>
        <v>3996.5</v>
      </c>
      <c r="AD89" s="35" t="str">
        <f t="shared" si="27"/>
        <v/>
      </c>
      <c r="AE89" s="35">
        <f t="shared" si="27"/>
        <v>1989.91</v>
      </c>
      <c r="AF89" s="35" t="str">
        <f t="shared" si="27"/>
        <v/>
      </c>
      <c r="AG89" s="35">
        <f t="shared" si="27"/>
        <v>1927.73</v>
      </c>
      <c r="AH89" s="35" t="str">
        <f t="shared" si="27"/>
        <v/>
      </c>
      <c r="AI89" s="35">
        <f t="shared" si="27"/>
        <v>317.75</v>
      </c>
      <c r="AJ89" s="35" t="str">
        <f t="shared" si="27"/>
        <v/>
      </c>
      <c r="AK89" s="35">
        <f t="shared" si="27"/>
        <v>1889.81</v>
      </c>
      <c r="AL89" s="35" t="str">
        <f t="shared" si="27"/>
        <v/>
      </c>
      <c r="AM89" s="35">
        <f t="shared" si="27"/>
        <v>1762.5</v>
      </c>
      <c r="AN89" s="35" t="str">
        <f t="shared" si="27"/>
        <v/>
      </c>
      <c r="AO89" s="35">
        <f t="shared" si="27"/>
        <v>1927.73</v>
      </c>
      <c r="AP89" s="35" t="str">
        <f t="shared" si="27"/>
        <v/>
      </c>
      <c r="AQ89" s="35">
        <f t="shared" si="27"/>
        <v>2079.41</v>
      </c>
      <c r="AR89" s="35" t="str">
        <f t="shared" si="27"/>
        <v/>
      </c>
      <c r="AS89" s="35" t="str">
        <f t="shared" si="27"/>
        <v/>
      </c>
      <c r="AT89" s="35" t="str">
        <f t="shared" si="27"/>
        <v/>
      </c>
      <c r="AU89" s="35">
        <f t="shared" si="27"/>
        <v>385.49</v>
      </c>
      <c r="AV89" s="35" t="str">
        <f t="shared" si="27"/>
        <v/>
      </c>
      <c r="AW89" s="35">
        <f t="shared" si="27"/>
        <v>1927.73</v>
      </c>
      <c r="AX89" s="35" t="str">
        <f t="shared" si="27"/>
        <v/>
      </c>
      <c r="AY89" s="35">
        <f t="shared" si="27"/>
        <v>1607.7</v>
      </c>
      <c r="AZ89" s="35" t="str">
        <f t="shared" si="27"/>
        <v/>
      </c>
      <c r="BA89" s="35">
        <f t="shared" si="27"/>
        <v>1220.1600000000001</v>
      </c>
      <c r="BB89" s="35" t="str">
        <f t="shared" si="27"/>
        <v/>
      </c>
      <c r="BC89" s="35">
        <f t="shared" si="27"/>
        <v>39571.22</v>
      </c>
      <c r="BD89" s="35" t="str">
        <f t="shared" si="27"/>
        <v/>
      </c>
    </row>
    <row r="90" spans="1:56" ht="15" customHeight="1" x14ac:dyDescent="0.25">
      <c r="A90" s="4">
        <v>62500000</v>
      </c>
      <c r="B90" s="36" t="s">
        <v>152</v>
      </c>
      <c r="D90" s="34">
        <f>+C71</f>
        <v>0</v>
      </c>
      <c r="F90" s="34">
        <f>+E71</f>
        <v>19.5</v>
      </c>
      <c r="H90" s="34" t="str">
        <f t="shared" ref="H90:H91" si="28">+G71</f>
        <v/>
      </c>
      <c r="J90" s="34" t="str">
        <f t="shared" ref="J90:J91" si="29">+I71</f>
        <v/>
      </c>
      <c r="L90" s="34" t="str">
        <f t="shared" ref="L90:L91" si="30">+K71</f>
        <v/>
      </c>
      <c r="N90" s="34" t="str">
        <f t="shared" ref="N90:N91" si="31">+M71</f>
        <v/>
      </c>
      <c r="P90" s="34" t="str">
        <f t="shared" ref="P90:P91" si="32">+O71</f>
        <v/>
      </c>
      <c r="R90" s="34" t="str">
        <f t="shared" ref="R90:R91" si="33">+Q71</f>
        <v/>
      </c>
      <c r="T90" s="34" t="str">
        <f t="shared" ref="T90:T91" si="34">+S71</f>
        <v/>
      </c>
      <c r="V90" s="34" t="str">
        <f t="shared" ref="V90:V91" si="35">+U71</f>
        <v/>
      </c>
      <c r="X90" s="34" t="str">
        <f t="shared" ref="X90:X91" si="36">+W71</f>
        <v/>
      </c>
      <c r="Z90" s="34" t="str">
        <f t="shared" ref="Z90:Z91" si="37">+Y71</f>
        <v/>
      </c>
      <c r="AB90" s="34" t="str">
        <f t="shared" ref="AB90:AB91" si="38">+AA71</f>
        <v/>
      </c>
      <c r="AD90" s="34" t="str">
        <f t="shared" ref="AD90:AD91" si="39">+AC71</f>
        <v/>
      </c>
      <c r="AF90" s="34" t="str">
        <f t="shared" ref="AF90:AF91" si="40">+AE71</f>
        <v/>
      </c>
      <c r="AH90" s="34" t="str">
        <f t="shared" ref="AH90:AH91" si="41">+AG71</f>
        <v/>
      </c>
      <c r="AJ90" s="34" t="str">
        <f t="shared" ref="AJ90:AJ91" si="42">+AI71</f>
        <v/>
      </c>
      <c r="AL90" s="34" t="str">
        <f t="shared" ref="AL90:AL91" si="43">+AK71</f>
        <v/>
      </c>
      <c r="AN90" s="34" t="str">
        <f t="shared" ref="AN90:AN91" si="44">+AM71</f>
        <v/>
      </c>
      <c r="AP90" s="34" t="str">
        <f t="shared" ref="AP90:AP91" si="45">+AO71</f>
        <v/>
      </c>
      <c r="AR90" s="34" t="str">
        <f t="shared" ref="AR90:AR91" si="46">+AQ71</f>
        <v/>
      </c>
      <c r="AT90" s="34" t="str">
        <f t="shared" ref="AT90:AT91" si="47">+AS71</f>
        <v/>
      </c>
      <c r="AV90" s="34" t="str">
        <f t="shared" ref="AV90:AV91" si="48">+AU71</f>
        <v/>
      </c>
      <c r="AX90" s="34" t="str">
        <f t="shared" ref="AX90:AX91" si="49">+AW71</f>
        <v/>
      </c>
      <c r="AZ90" s="34" t="str">
        <f t="shared" ref="AZ90:AZ91" si="50">+AY71</f>
        <v/>
      </c>
      <c r="BB90" s="34" t="str">
        <f t="shared" ref="BB90:BB91" si="51">+BA71</f>
        <v/>
      </c>
      <c r="BD90" s="34">
        <f t="shared" ref="BD90:BD91" si="52">+BC71</f>
        <v>19.5</v>
      </c>
    </row>
    <row r="91" spans="1:56" ht="15" customHeight="1" x14ac:dyDescent="0.25">
      <c r="A91" s="4">
        <v>62560000</v>
      </c>
      <c r="B91" s="36" t="s">
        <v>153</v>
      </c>
      <c r="D91" s="35">
        <f>+C72</f>
        <v>0</v>
      </c>
      <c r="F91" s="35" t="str">
        <f>+E72</f>
        <v/>
      </c>
      <c r="H91" s="35">
        <f t="shared" si="28"/>
        <v>49.9</v>
      </c>
      <c r="J91" s="35">
        <f t="shared" si="29"/>
        <v>32.26</v>
      </c>
      <c r="L91" s="35" t="str">
        <f t="shared" si="30"/>
        <v/>
      </c>
      <c r="N91" s="35">
        <f t="shared" si="31"/>
        <v>83.16</v>
      </c>
      <c r="P91" s="35" t="str">
        <f t="shared" si="32"/>
        <v/>
      </c>
      <c r="R91" s="35">
        <f t="shared" si="33"/>
        <v>170.52</v>
      </c>
      <c r="T91" s="35">
        <f t="shared" si="34"/>
        <v>288.12</v>
      </c>
      <c r="V91" s="35">
        <f t="shared" si="35"/>
        <v>15.96</v>
      </c>
      <c r="X91" s="35">
        <f t="shared" si="36"/>
        <v>34.44</v>
      </c>
      <c r="Z91" s="35" t="str">
        <f t="shared" si="37"/>
        <v/>
      </c>
      <c r="AB91" s="35">
        <f t="shared" si="38"/>
        <v>338.1</v>
      </c>
      <c r="AD91" s="35" t="str">
        <f t="shared" si="39"/>
        <v/>
      </c>
      <c r="AF91" s="35">
        <f t="shared" si="40"/>
        <v>10.92</v>
      </c>
      <c r="AH91" s="35">
        <f t="shared" si="41"/>
        <v>304.02999999999997</v>
      </c>
      <c r="AJ91" s="35">
        <f t="shared" si="42"/>
        <v>2.52</v>
      </c>
      <c r="AL91" s="35" t="str">
        <f t="shared" si="43"/>
        <v/>
      </c>
      <c r="AN91" s="35">
        <f t="shared" si="44"/>
        <v>284.76</v>
      </c>
      <c r="AP91" s="35">
        <f t="shared" si="45"/>
        <v>14.2</v>
      </c>
      <c r="AR91" s="35">
        <f t="shared" si="46"/>
        <v>13.44</v>
      </c>
      <c r="AT91" s="35" t="str">
        <f t="shared" si="47"/>
        <v/>
      </c>
      <c r="AV91" s="35" t="str">
        <f t="shared" si="48"/>
        <v/>
      </c>
      <c r="AX91" s="35">
        <f t="shared" si="49"/>
        <v>372.37</v>
      </c>
      <c r="AZ91" s="35">
        <f t="shared" si="50"/>
        <v>20.62</v>
      </c>
      <c r="BB91" s="35" t="str">
        <f t="shared" si="51"/>
        <v/>
      </c>
      <c r="BD91" s="35">
        <f t="shared" si="52"/>
        <v>2035.32</v>
      </c>
    </row>
    <row r="92" spans="1:56" ht="15" customHeight="1" x14ac:dyDescent="0.25">
      <c r="B92" t="s">
        <v>154</v>
      </c>
      <c r="D92" s="35">
        <f>+C67</f>
        <v>2</v>
      </c>
      <c r="F92" s="35">
        <f>+E67</f>
        <v>8</v>
      </c>
      <c r="H92" s="35">
        <f t="shared" ref="H92" si="53">+G67</f>
        <v>5.64</v>
      </c>
      <c r="J92" s="35">
        <f t="shared" ref="J92" si="54">+I67</f>
        <v>16</v>
      </c>
      <c r="L92" s="35" t="str">
        <f t="shared" ref="L92" si="55">+K67</f>
        <v/>
      </c>
      <c r="N92" s="35" t="str">
        <f t="shared" ref="N92" si="56">+M67</f>
        <v/>
      </c>
      <c r="P92" s="35" t="str">
        <f t="shared" ref="P92" si="57">+O67</f>
        <v/>
      </c>
      <c r="R92" s="35">
        <f t="shared" ref="R92" si="58">+Q67</f>
        <v>13.18</v>
      </c>
      <c r="T92" s="35">
        <f t="shared" ref="T92" si="59">+S67</f>
        <v>26.95</v>
      </c>
      <c r="V92" s="35">
        <f t="shared" ref="V92" si="60">+U67</f>
        <v>2.8</v>
      </c>
      <c r="X92" s="35">
        <f t="shared" ref="X92" si="61">+W67</f>
        <v>15</v>
      </c>
      <c r="Z92" s="35" t="str">
        <f t="shared" ref="Z92" si="62">+Y67</f>
        <v/>
      </c>
      <c r="AB92" s="35">
        <f t="shared" ref="AB92" si="63">+AA67</f>
        <v>65.790000000000006</v>
      </c>
      <c r="AD92" s="35" t="str">
        <f t="shared" ref="AD92" si="64">+AC67</f>
        <v/>
      </c>
      <c r="AF92" s="35" t="str">
        <f t="shared" ref="AF92" si="65">+AE67</f>
        <v/>
      </c>
      <c r="AH92" s="35">
        <f t="shared" ref="AH92" si="66">+AG67</f>
        <v>67.84</v>
      </c>
      <c r="AJ92" s="35">
        <f t="shared" ref="AJ92" si="67">+AI67</f>
        <v>47.22</v>
      </c>
      <c r="AL92" s="35">
        <f t="shared" ref="AL92" si="68">+AK67</f>
        <v>8</v>
      </c>
      <c r="AN92" s="35">
        <f t="shared" ref="AN92" si="69">+AM67</f>
        <v>14.95</v>
      </c>
      <c r="AP92" s="35" t="str">
        <f t="shared" ref="AP92" si="70">+AO67</f>
        <v/>
      </c>
      <c r="AR92" s="35" t="str">
        <f t="shared" ref="AR92" si="71">+AQ67</f>
        <v/>
      </c>
      <c r="AT92" s="35" t="str">
        <f t="shared" ref="AT92" si="72">+AS67</f>
        <v/>
      </c>
      <c r="AV92" s="35" t="str">
        <f t="shared" ref="AV92" si="73">+AU67</f>
        <v/>
      </c>
      <c r="AX92" s="35">
        <f t="shared" ref="AX92" si="74">+AW67</f>
        <v>48.24</v>
      </c>
      <c r="AZ92" s="35" t="str">
        <f t="shared" ref="AZ92" si="75">+AY67</f>
        <v/>
      </c>
      <c r="BB92" s="35" t="str">
        <f t="shared" ref="BB92" si="76">+BA67</f>
        <v/>
      </c>
      <c r="BD92" s="35">
        <f t="shared" ref="BD92" si="77">+BC67</f>
        <v>341.61</v>
      </c>
    </row>
    <row r="93" spans="1:56" ht="15" customHeight="1" x14ac:dyDescent="0.25"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</row>
    <row r="94" spans="1:56" ht="15" customHeight="1" x14ac:dyDescent="0.25">
      <c r="A94" s="37" t="s">
        <v>155</v>
      </c>
      <c r="B94" s="36" t="s">
        <v>156</v>
      </c>
      <c r="C94" s="34"/>
      <c r="D94" s="35">
        <f>+D59+D60+D61</f>
        <v>41.739999999999995</v>
      </c>
      <c r="E94" s="34"/>
      <c r="F94" s="35">
        <f>+F59+F60+F61</f>
        <v>208.82000000000002</v>
      </c>
      <c r="G94" s="34"/>
      <c r="H94" s="35">
        <f t="shared" ref="H94" si="78">+H59+H60+H61</f>
        <v>114.43</v>
      </c>
      <c r="I94" s="34"/>
      <c r="J94" s="35">
        <f t="shared" ref="J94" si="79">+J59+J60+J61</f>
        <v>165.5</v>
      </c>
      <c r="K94" s="34"/>
      <c r="L94" s="35" t="e">
        <f t="shared" ref="L94" si="80">+L59+L60+L61</f>
        <v>#VALUE!</v>
      </c>
      <c r="M94" s="34"/>
      <c r="N94" s="35" t="e">
        <f t="shared" ref="N94" si="81">+N59+N60+N61</f>
        <v>#VALUE!</v>
      </c>
      <c r="O94" s="34"/>
      <c r="P94" s="35" t="e">
        <f t="shared" ref="P94" si="82">+P59+P60+P61</f>
        <v>#VALUE!</v>
      </c>
      <c r="Q94" s="34"/>
      <c r="R94" s="35">
        <f t="shared" ref="R94" si="83">+R59+R60+R61</f>
        <v>170.65</v>
      </c>
      <c r="S94" s="34"/>
      <c r="T94" s="35">
        <f t="shared" ref="T94" si="84">+T59+T60+T61</f>
        <v>184.89000000000001</v>
      </c>
      <c r="U94" s="34"/>
      <c r="V94" s="35">
        <f t="shared" ref="V94" si="85">+V59+V60+V61</f>
        <v>165.5</v>
      </c>
      <c r="W94" s="34"/>
      <c r="X94" s="35">
        <f t="shared" ref="X94" si="86">+X59+X60+X61</f>
        <v>465.42000000000007</v>
      </c>
      <c r="Y94" s="34"/>
      <c r="Z94" s="35" t="e">
        <f t="shared" ref="Z94" si="87">+Z59+Z60+Z61</f>
        <v>#VALUE!</v>
      </c>
      <c r="AA94" s="34"/>
      <c r="AB94" s="35" t="e">
        <f t="shared" ref="AB94" si="88">+AB59+AB60+AB61</f>
        <v>#VALUE!</v>
      </c>
      <c r="AC94" s="34"/>
      <c r="AD94" s="35">
        <f t="shared" ref="AD94" si="89">+AD59+AD60+AD61</f>
        <v>452.01</v>
      </c>
      <c r="AE94" s="34"/>
      <c r="AF94" s="35">
        <f t="shared" ref="AF94" si="90">+AF59+AF60+AF61</f>
        <v>179.10999999999999</v>
      </c>
      <c r="AG94" s="34"/>
      <c r="AH94" s="35">
        <f t="shared" ref="AH94" si="91">+AH59+AH60+AH61</f>
        <v>170.65</v>
      </c>
      <c r="AI94" s="34"/>
      <c r="AJ94" s="35" t="e">
        <f t="shared" ref="AJ94" si="92">+AJ59+AJ60+AJ61</f>
        <v>#VALUE!</v>
      </c>
      <c r="AK94" s="34"/>
      <c r="AL94" s="35">
        <f t="shared" ref="AL94" si="93">+AL59+AL60+AL61</f>
        <v>161.71</v>
      </c>
      <c r="AM94" s="34"/>
      <c r="AN94" s="35">
        <f t="shared" ref="AN94" si="94">+AN59+AN60+AN61</f>
        <v>148.18</v>
      </c>
      <c r="AO94" s="34"/>
      <c r="AP94" s="35">
        <f t="shared" ref="AP94" si="95">+AP59+AP60+AP61</f>
        <v>170.65</v>
      </c>
      <c r="AQ94" s="34"/>
      <c r="AR94" s="35">
        <f t="shared" ref="AR94" si="96">+AR59+AR60+AR61</f>
        <v>191.28</v>
      </c>
      <c r="AS94" s="34"/>
      <c r="AT94" s="35" t="e">
        <f t="shared" ref="AT94" si="97">+AT59+AT60+AT61</f>
        <v>#VALUE!</v>
      </c>
      <c r="AU94" s="34"/>
      <c r="AV94" s="35" t="e">
        <f t="shared" ref="AV94" si="98">+AV59+AV60+AV61</f>
        <v>#VALUE!</v>
      </c>
      <c r="AW94" s="34"/>
      <c r="AX94" s="35">
        <f t="shared" ref="AX94" si="99">+AX59+AX60+AX61</f>
        <v>170.65</v>
      </c>
      <c r="AY94" s="34"/>
      <c r="AZ94" s="35">
        <f t="shared" ref="AZ94" si="100">+AZ59+AZ60+AZ61</f>
        <v>123.34</v>
      </c>
      <c r="BA94" s="34"/>
      <c r="BB94" s="35">
        <f t="shared" ref="BB94" si="101">+BB59+BB60+BB61</f>
        <v>75.38</v>
      </c>
      <c r="BC94" s="34"/>
      <c r="BD94" s="35">
        <f t="shared" ref="BD94" si="102">+BD59+BD60+BD61</f>
        <v>3477.1</v>
      </c>
    </row>
    <row r="95" spans="1:56" ht="15" customHeight="1" x14ac:dyDescent="0.25">
      <c r="A95" s="37" t="s">
        <v>157</v>
      </c>
      <c r="B95" s="36" t="s">
        <v>158</v>
      </c>
      <c r="C95" s="34"/>
      <c r="D95" s="34">
        <f>+D57</f>
        <v>4.03</v>
      </c>
      <c r="E95" s="34"/>
      <c r="F95" s="34">
        <f>+F57</f>
        <v>9.94</v>
      </c>
      <c r="G95" s="34"/>
      <c r="H95" s="34">
        <f t="shared" ref="H95" si="103">+H57</f>
        <v>6.94</v>
      </c>
      <c r="I95" s="34"/>
      <c r="J95" s="34">
        <f t="shared" ref="J95" si="104">+J57</f>
        <v>8.5</v>
      </c>
      <c r="K95" s="34"/>
      <c r="L95" s="34">
        <f t="shared" ref="L95" si="105">+L57</f>
        <v>1.45</v>
      </c>
      <c r="M95" s="34"/>
      <c r="N95" s="34">
        <f t="shared" ref="N95" si="106">+N57</f>
        <v>2.6</v>
      </c>
      <c r="O95" s="34"/>
      <c r="P95" s="34">
        <f t="shared" ref="P95" si="107">+P57</f>
        <v>2.58</v>
      </c>
      <c r="Q95" s="34"/>
      <c r="R95" s="34">
        <f t="shared" ref="R95" si="108">+R57</f>
        <v>8.67</v>
      </c>
      <c r="S95" s="34"/>
      <c r="T95" s="34">
        <f t="shared" ref="T95" si="109">+T57</f>
        <v>9.15</v>
      </c>
      <c r="U95" s="34"/>
      <c r="V95" s="34">
        <f t="shared" ref="V95" si="110">+V57</f>
        <v>8.5</v>
      </c>
      <c r="W95" s="34"/>
      <c r="X95" s="34">
        <f t="shared" ref="X95" si="111">+X57</f>
        <v>18.43</v>
      </c>
      <c r="Y95" s="34"/>
      <c r="Z95" s="34">
        <f t="shared" ref="Z95" si="112">+Z57</f>
        <v>0.34</v>
      </c>
      <c r="AA95" s="34"/>
      <c r="AB95" s="34">
        <f t="shared" ref="AB95" si="113">+AB57</f>
        <v>2.29</v>
      </c>
      <c r="AC95" s="34"/>
      <c r="AD95" s="34">
        <f t="shared" ref="AD95" si="114">+AD57</f>
        <v>17.98</v>
      </c>
      <c r="AE95" s="34"/>
      <c r="AF95" s="34">
        <f t="shared" ref="AF95" si="115">+AF57</f>
        <v>8.9499999999999993</v>
      </c>
      <c r="AG95" s="34"/>
      <c r="AH95" s="34">
        <f t="shared" ref="AH95" si="116">+AH57</f>
        <v>8.67</v>
      </c>
      <c r="AI95" s="34"/>
      <c r="AJ95" s="34">
        <f t="shared" ref="AJ95" si="117">+AJ57</f>
        <v>1.43</v>
      </c>
      <c r="AK95" s="34"/>
      <c r="AL95" s="34">
        <f t="shared" ref="AL95" si="118">+AL57</f>
        <v>8.5</v>
      </c>
      <c r="AM95" s="34"/>
      <c r="AN95" s="34">
        <f t="shared" ref="AN95" si="119">+AN57</f>
        <v>7.93</v>
      </c>
      <c r="AO95" s="34"/>
      <c r="AP95" s="34">
        <f t="shared" ref="AP95" si="120">+AP57</f>
        <v>8.67</v>
      </c>
      <c r="AQ95" s="34"/>
      <c r="AR95" s="34">
        <f t="shared" ref="AR95" si="121">+AR57</f>
        <v>9.36</v>
      </c>
      <c r="AS95" s="34"/>
      <c r="AT95" s="34" t="str">
        <f t="shared" ref="AT95" si="122">+AT57</f>
        <v/>
      </c>
      <c r="AU95" s="34"/>
      <c r="AV95" s="34">
        <f t="shared" ref="AV95" si="123">+AV57</f>
        <v>1.73</v>
      </c>
      <c r="AW95" s="34"/>
      <c r="AX95" s="34">
        <f t="shared" ref="AX95" si="124">+AX57</f>
        <v>8.67</v>
      </c>
      <c r="AY95" s="34"/>
      <c r="AZ95" s="34">
        <f t="shared" ref="AZ95" si="125">+AZ57</f>
        <v>7.23</v>
      </c>
      <c r="BA95" s="34"/>
      <c r="BB95" s="34">
        <f t="shared" ref="BB95" si="126">+BB57</f>
        <v>5.49</v>
      </c>
      <c r="BC95" s="34"/>
      <c r="BD95" s="34">
        <f t="shared" ref="BD95" si="127">+BD57</f>
        <v>178.03</v>
      </c>
    </row>
    <row r="96" spans="1:56" ht="15" customHeight="1" x14ac:dyDescent="0.25">
      <c r="A96" s="37" t="s">
        <v>159</v>
      </c>
      <c r="B96" s="36" t="s">
        <v>160</v>
      </c>
      <c r="C96" s="34"/>
      <c r="D96" s="34">
        <f>+D56+D58</f>
        <v>8.9600000000000009</v>
      </c>
      <c r="E96" s="34"/>
      <c r="F96" s="35" t="e">
        <f>+F56+F58</f>
        <v>#VALUE!</v>
      </c>
      <c r="G96" s="34"/>
      <c r="H96" s="34" t="e">
        <f t="shared" ref="H96" si="128">+H56+H58</f>
        <v>#VALUE!</v>
      </c>
      <c r="I96" s="34"/>
      <c r="J96" s="34" t="e">
        <f t="shared" ref="J96" si="129">+J56+J58</f>
        <v>#VALUE!</v>
      </c>
      <c r="K96" s="34"/>
      <c r="L96" s="34" t="e">
        <f t="shared" ref="L96" si="130">+L56+L58</f>
        <v>#VALUE!</v>
      </c>
      <c r="M96" s="34"/>
      <c r="N96" s="34" t="e">
        <f t="shared" ref="N96" si="131">+N56+N58</f>
        <v>#VALUE!</v>
      </c>
      <c r="O96" s="34"/>
      <c r="P96" s="34" t="e">
        <f t="shared" ref="P96" si="132">+P56+P58</f>
        <v>#VALUE!</v>
      </c>
      <c r="Q96" s="34"/>
      <c r="R96" s="34" t="e">
        <f t="shared" ref="R96" si="133">+R56+R58</f>
        <v>#VALUE!</v>
      </c>
      <c r="S96" s="34"/>
      <c r="T96" s="34" t="e">
        <f t="shared" ref="T96" si="134">+T56+T58</f>
        <v>#VALUE!</v>
      </c>
      <c r="U96" s="34"/>
      <c r="V96" s="34" t="e">
        <f t="shared" ref="V96" si="135">+V56+V58</f>
        <v>#VALUE!</v>
      </c>
      <c r="W96" s="34"/>
      <c r="X96" s="34" t="e">
        <f t="shared" ref="X96" si="136">+X56+X58</f>
        <v>#VALUE!</v>
      </c>
      <c r="Y96" s="34"/>
      <c r="Z96" s="34" t="e">
        <f t="shared" ref="Z96" si="137">+Z56+Z58</f>
        <v>#VALUE!</v>
      </c>
      <c r="AA96" s="34"/>
      <c r="AB96" s="34" t="e">
        <f t="shared" ref="AB96" si="138">+AB56+AB58</f>
        <v>#VALUE!</v>
      </c>
      <c r="AC96" s="34"/>
      <c r="AD96" s="34" t="e">
        <f t="shared" ref="AD96" si="139">+AD56+AD58</f>
        <v>#VALUE!</v>
      </c>
      <c r="AE96" s="34"/>
      <c r="AF96" s="34" t="e">
        <f t="shared" ref="AF96" si="140">+AF56+AF58</f>
        <v>#VALUE!</v>
      </c>
      <c r="AG96" s="34"/>
      <c r="AH96" s="34" t="e">
        <f t="shared" ref="AH96" si="141">+AH56+AH58</f>
        <v>#VALUE!</v>
      </c>
      <c r="AI96" s="34"/>
      <c r="AJ96" s="34" t="e">
        <f t="shared" ref="AJ96" si="142">+AJ56+AJ58</f>
        <v>#VALUE!</v>
      </c>
      <c r="AK96" s="34"/>
      <c r="AL96" s="34">
        <f t="shared" ref="AL96" si="143">+AL56+AL58</f>
        <v>37.799999999999997</v>
      </c>
      <c r="AM96" s="34"/>
      <c r="AN96" s="34" t="e">
        <f t="shared" ref="AN96" si="144">+AN56+AN58</f>
        <v>#VALUE!</v>
      </c>
      <c r="AO96" s="34"/>
      <c r="AP96" s="34" t="e">
        <f t="shared" ref="AP96" si="145">+AP56+AP58</f>
        <v>#VALUE!</v>
      </c>
      <c r="AQ96" s="34"/>
      <c r="AR96" s="34" t="e">
        <f t="shared" ref="AR96" si="146">+AR56+AR58</f>
        <v>#VALUE!</v>
      </c>
      <c r="AS96" s="34"/>
      <c r="AT96" s="34" t="e">
        <f t="shared" ref="AT96" si="147">+AT56+AT58</f>
        <v>#VALUE!</v>
      </c>
      <c r="AU96" s="34"/>
      <c r="AV96" s="34" t="e">
        <f t="shared" ref="AV96" si="148">+AV56+AV58</f>
        <v>#VALUE!</v>
      </c>
      <c r="AW96" s="34"/>
      <c r="AX96" s="34" t="e">
        <f t="shared" ref="AX96" si="149">+AX56+AX58</f>
        <v>#VALUE!</v>
      </c>
      <c r="AY96" s="34"/>
      <c r="AZ96" s="34" t="e">
        <f t="shared" ref="AZ96" si="150">+AZ56+AZ58</f>
        <v>#VALUE!</v>
      </c>
      <c r="BA96" s="34"/>
      <c r="BB96" s="34" t="e">
        <f t="shared" ref="BB96" si="151">+BB56+BB58</f>
        <v>#VALUE!</v>
      </c>
      <c r="BC96" s="34"/>
      <c r="BD96" s="34">
        <f t="shared" ref="BD96" si="152">+BD56+BD58</f>
        <v>414.62</v>
      </c>
    </row>
    <row r="97" spans="1:56" ht="15" customHeight="1" x14ac:dyDescent="0.25"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</row>
    <row r="98" spans="1:56" ht="15" customHeight="1" x14ac:dyDescent="0.25"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</row>
    <row r="99" spans="1:56" ht="15" customHeight="1" x14ac:dyDescent="0.25">
      <c r="A99" s="37" t="s">
        <v>161</v>
      </c>
      <c r="B99" s="36" t="s">
        <v>162</v>
      </c>
      <c r="C99" s="34">
        <f>SUM(C31:C46)</f>
        <v>153.48000000000002</v>
      </c>
      <c r="D99" s="35">
        <f>SUM(D31:D46)</f>
        <v>172.13999999999993</v>
      </c>
      <c r="E99" s="34">
        <f>SUM(E31:E46)</f>
        <v>374.36</v>
      </c>
      <c r="F99" s="34">
        <f>SUM(F31:F46)</f>
        <v>553.91999999999996</v>
      </c>
      <c r="G99" s="34">
        <f t="shared" ref="G99:BD99" si="153">SUM(G31:G46)</f>
        <v>259.56</v>
      </c>
      <c r="H99" s="34">
        <f t="shared" si="153"/>
        <v>292.60999999999996</v>
      </c>
      <c r="I99" s="34">
        <f t="shared" si="153"/>
        <v>320.76</v>
      </c>
      <c r="J99" s="34">
        <f t="shared" si="153"/>
        <v>342.8</v>
      </c>
      <c r="K99" s="34">
        <f t="shared" si="153"/>
        <v>54.11</v>
      </c>
      <c r="L99" s="34">
        <f t="shared" si="153"/>
        <v>30.710000000000004</v>
      </c>
      <c r="M99" s="34">
        <f t="shared" si="153"/>
        <v>97.33</v>
      </c>
      <c r="N99" s="34">
        <f t="shared" si="153"/>
        <v>109.69000000000001</v>
      </c>
      <c r="O99" s="34">
        <f t="shared" si="153"/>
        <v>107.39999999999999</v>
      </c>
      <c r="P99" s="34">
        <f t="shared" si="153"/>
        <v>116.84000000000002</v>
      </c>
      <c r="Q99" s="34">
        <f t="shared" si="153"/>
        <v>327.14</v>
      </c>
      <c r="R99" s="34">
        <f t="shared" si="153"/>
        <v>367.84999999999997</v>
      </c>
      <c r="S99" s="34">
        <f t="shared" si="153"/>
        <v>344.76</v>
      </c>
      <c r="T99" s="34">
        <f t="shared" si="153"/>
        <v>437.27</v>
      </c>
      <c r="U99" s="34">
        <f t="shared" si="153"/>
        <v>320.76</v>
      </c>
      <c r="V99" s="34">
        <f t="shared" si="153"/>
        <v>342.78000000000003</v>
      </c>
      <c r="W99" s="34">
        <f t="shared" si="153"/>
        <v>642.37</v>
      </c>
      <c r="X99" s="34">
        <f t="shared" si="153"/>
        <v>1366.19</v>
      </c>
      <c r="Y99" s="34">
        <f t="shared" si="153"/>
        <v>12.839999999999998</v>
      </c>
      <c r="Z99" s="34">
        <f t="shared" si="153"/>
        <v>14.459999999999997</v>
      </c>
      <c r="AA99" s="34">
        <f t="shared" si="153"/>
        <v>85.57</v>
      </c>
      <c r="AB99" s="34">
        <f t="shared" si="153"/>
        <v>96.42</v>
      </c>
      <c r="AC99" s="34">
        <f t="shared" si="153"/>
        <v>632.57999999999993</v>
      </c>
      <c r="AD99" s="34">
        <f t="shared" si="153"/>
        <v>1340.2800000000004</v>
      </c>
      <c r="AE99" s="34">
        <f t="shared" si="153"/>
        <v>337.61</v>
      </c>
      <c r="AF99" s="34">
        <f t="shared" si="153"/>
        <v>409</v>
      </c>
      <c r="AG99" s="34">
        <f t="shared" si="153"/>
        <v>327.14</v>
      </c>
      <c r="AH99" s="34">
        <f t="shared" si="153"/>
        <v>368</v>
      </c>
      <c r="AI99" s="34">
        <f t="shared" si="153"/>
        <v>56.18</v>
      </c>
      <c r="AJ99" s="34">
        <f t="shared" si="153"/>
        <v>62.5</v>
      </c>
      <c r="AK99" s="34">
        <f t="shared" si="153"/>
        <v>318.07000000000005</v>
      </c>
      <c r="AL99" s="34">
        <f t="shared" si="153"/>
        <v>340.55</v>
      </c>
      <c r="AM99" s="34">
        <f t="shared" si="153"/>
        <v>299.34000000000003</v>
      </c>
      <c r="AN99" s="34">
        <f t="shared" si="153"/>
        <v>336.69</v>
      </c>
      <c r="AO99" s="34">
        <f t="shared" si="153"/>
        <v>327.14</v>
      </c>
      <c r="AP99" s="34">
        <f t="shared" si="153"/>
        <v>367.68999999999994</v>
      </c>
      <c r="AQ99" s="34">
        <f t="shared" si="153"/>
        <v>352.68</v>
      </c>
      <c r="AR99" s="34">
        <f t="shared" si="153"/>
        <v>468.23</v>
      </c>
      <c r="AS99" s="34">
        <f t="shared" si="153"/>
        <v>2.71</v>
      </c>
      <c r="AT99" s="34">
        <f t="shared" si="153"/>
        <v>2.23</v>
      </c>
      <c r="AU99" s="34">
        <f t="shared" si="153"/>
        <v>67.58</v>
      </c>
      <c r="AV99" s="34">
        <f t="shared" si="153"/>
        <v>77.590000000000018</v>
      </c>
      <c r="AW99" s="34">
        <f t="shared" si="153"/>
        <v>327.14</v>
      </c>
      <c r="AX99" s="34">
        <f t="shared" si="153"/>
        <v>367.84999999999997</v>
      </c>
      <c r="AY99" s="34">
        <f t="shared" si="153"/>
        <v>270.58000000000004</v>
      </c>
      <c r="AZ99" s="34">
        <f t="shared" si="153"/>
        <v>153.43000000000004</v>
      </c>
      <c r="BA99" s="34">
        <f t="shared" si="153"/>
        <v>205.35999999999999</v>
      </c>
      <c r="BB99" s="34">
        <f t="shared" si="153"/>
        <v>136.20000000000005</v>
      </c>
      <c r="BC99" s="34">
        <f t="shared" si="153"/>
        <v>6624.5500000000011</v>
      </c>
      <c r="BD99" s="34">
        <f t="shared" si="153"/>
        <v>8673.92</v>
      </c>
    </row>
    <row r="100" spans="1:56" ht="15" customHeight="1" x14ac:dyDescent="0.25">
      <c r="A100" s="37" t="s">
        <v>163</v>
      </c>
      <c r="B100" s="36" t="s">
        <v>164</v>
      </c>
      <c r="C100" s="35">
        <f>SUM(C47:C53)</f>
        <v>35.92</v>
      </c>
      <c r="D100" s="35">
        <f>SUM(D47:D53)</f>
        <v>30.28</v>
      </c>
      <c r="E100" s="35">
        <f>SUM(E47:E53)</f>
        <v>88.55</v>
      </c>
      <c r="F100" s="35">
        <f>SUM(F47:F53)</f>
        <v>110.15</v>
      </c>
      <c r="G100" s="35">
        <f t="shared" ref="G100:BD100" si="154">SUM(G47:G53)</f>
        <v>61.839999999999996</v>
      </c>
      <c r="H100" s="35">
        <f t="shared" si="154"/>
        <v>52.13000000000001</v>
      </c>
      <c r="I100" s="35">
        <f t="shared" si="154"/>
        <v>75.78</v>
      </c>
      <c r="J100" s="35">
        <f t="shared" si="154"/>
        <v>59.089999999999996</v>
      </c>
      <c r="K100" s="35">
        <f t="shared" si="154"/>
        <v>12.89</v>
      </c>
      <c r="L100" s="35">
        <f t="shared" si="154"/>
        <v>2.7699999999999996</v>
      </c>
      <c r="M100" s="35">
        <f t="shared" si="154"/>
        <v>23.189999999999998</v>
      </c>
      <c r="N100" s="35">
        <f t="shared" si="154"/>
        <v>19.54</v>
      </c>
      <c r="O100" s="35">
        <f t="shared" si="154"/>
        <v>12.779999999999998</v>
      </c>
      <c r="P100" s="35">
        <f t="shared" si="154"/>
        <v>2.629999999999999</v>
      </c>
      <c r="Q100" s="35">
        <f t="shared" si="154"/>
        <v>77.3</v>
      </c>
      <c r="R100" s="35">
        <f t="shared" si="154"/>
        <v>65.150000000000006</v>
      </c>
      <c r="S100" s="35">
        <f t="shared" si="154"/>
        <v>81.5</v>
      </c>
      <c r="T100" s="35">
        <f t="shared" si="154"/>
        <v>81.93</v>
      </c>
      <c r="U100" s="35">
        <f t="shared" si="154"/>
        <v>75.78</v>
      </c>
      <c r="V100" s="35">
        <f t="shared" si="154"/>
        <v>59.089999999999996</v>
      </c>
      <c r="W100" s="35">
        <f t="shared" si="154"/>
        <v>210.95999999999995</v>
      </c>
      <c r="X100" s="35">
        <f t="shared" si="154"/>
        <v>316.16999999999996</v>
      </c>
      <c r="Y100" s="35">
        <f t="shared" si="154"/>
        <v>3.06</v>
      </c>
      <c r="Z100" s="35">
        <f t="shared" si="154"/>
        <v>2.58</v>
      </c>
      <c r="AA100" s="35">
        <f t="shared" si="154"/>
        <v>20.380000000000003</v>
      </c>
      <c r="AB100" s="35">
        <f t="shared" si="154"/>
        <v>17.189999999999998</v>
      </c>
      <c r="AC100" s="35">
        <f t="shared" si="154"/>
        <v>201.23</v>
      </c>
      <c r="AD100" s="35">
        <f t="shared" si="154"/>
        <v>301.61</v>
      </c>
      <c r="AE100" s="35">
        <f t="shared" si="154"/>
        <v>79.789999999999992</v>
      </c>
      <c r="AF100" s="35">
        <f t="shared" si="154"/>
        <v>75.09</v>
      </c>
      <c r="AG100" s="35">
        <f t="shared" si="154"/>
        <v>77.3</v>
      </c>
      <c r="AH100" s="35">
        <f t="shared" si="154"/>
        <v>65.19</v>
      </c>
      <c r="AI100" s="35">
        <f t="shared" si="154"/>
        <v>12.74</v>
      </c>
      <c r="AJ100" s="35">
        <f t="shared" si="154"/>
        <v>10.740000000000002</v>
      </c>
      <c r="AK100" s="35">
        <f t="shared" si="154"/>
        <v>75.78</v>
      </c>
      <c r="AL100" s="35">
        <f t="shared" si="154"/>
        <v>59.08</v>
      </c>
      <c r="AM100" s="35">
        <f t="shared" si="154"/>
        <v>70.680000000000007</v>
      </c>
      <c r="AN100" s="35">
        <f t="shared" si="154"/>
        <v>59.609999999999992</v>
      </c>
      <c r="AO100" s="35">
        <f t="shared" si="154"/>
        <v>77.3</v>
      </c>
      <c r="AP100" s="35">
        <f t="shared" si="154"/>
        <v>65.11</v>
      </c>
      <c r="AQ100" s="35">
        <f t="shared" si="154"/>
        <v>83.38</v>
      </c>
      <c r="AR100" s="35">
        <f t="shared" si="154"/>
        <v>89.41</v>
      </c>
      <c r="AS100" s="35">
        <f t="shared" si="154"/>
        <v>0</v>
      </c>
      <c r="AT100" s="35">
        <f t="shared" si="154"/>
        <v>0</v>
      </c>
      <c r="AU100" s="35">
        <f t="shared" si="154"/>
        <v>15.46</v>
      </c>
      <c r="AV100" s="35">
        <f t="shared" si="154"/>
        <v>13.629999999999999</v>
      </c>
      <c r="AW100" s="35">
        <f t="shared" si="154"/>
        <v>77.3</v>
      </c>
      <c r="AX100" s="35">
        <f t="shared" si="154"/>
        <v>65.150000000000006</v>
      </c>
      <c r="AY100" s="35">
        <f t="shared" si="154"/>
        <v>64.47</v>
      </c>
      <c r="AZ100" s="35">
        <f t="shared" si="154"/>
        <v>13.829999999999984</v>
      </c>
      <c r="BA100" s="35">
        <f t="shared" si="154"/>
        <v>48.93</v>
      </c>
      <c r="BB100" s="35">
        <f t="shared" si="154"/>
        <v>15.769999999999996</v>
      </c>
      <c r="BC100" s="35">
        <f t="shared" si="154"/>
        <v>1664.29</v>
      </c>
      <c r="BD100" s="35">
        <f t="shared" si="154"/>
        <v>1652.9199999999998</v>
      </c>
    </row>
    <row r="101" spans="1:56" ht="15" customHeight="1" x14ac:dyDescent="0.25">
      <c r="A101" s="37" t="s">
        <v>165</v>
      </c>
      <c r="B101" s="36" t="s">
        <v>166</v>
      </c>
      <c r="C101" s="35">
        <f>+C54</f>
        <v>27.89</v>
      </c>
      <c r="D101" s="35">
        <f>+D54</f>
        <v>27.89</v>
      </c>
      <c r="E101" s="35">
        <f>+E54</f>
        <v>27.89</v>
      </c>
      <c r="F101" s="35">
        <f>+F54</f>
        <v>27.89</v>
      </c>
      <c r="G101" s="35" t="str">
        <f t="shared" ref="G101:BD102" si="155">+G54</f>
        <v/>
      </c>
      <c r="H101" s="35" t="str">
        <f t="shared" si="155"/>
        <v/>
      </c>
      <c r="I101" s="35">
        <f t="shared" si="155"/>
        <v>27.89</v>
      </c>
      <c r="J101" s="35">
        <f t="shared" si="155"/>
        <v>27.89</v>
      </c>
      <c r="K101" s="35" t="str">
        <f t="shared" si="155"/>
        <v/>
      </c>
      <c r="L101" s="35" t="str">
        <f t="shared" si="155"/>
        <v/>
      </c>
      <c r="M101" s="35" t="str">
        <f t="shared" si="155"/>
        <v/>
      </c>
      <c r="N101" s="35" t="str">
        <f t="shared" si="155"/>
        <v/>
      </c>
      <c r="O101" s="35" t="str">
        <f t="shared" si="155"/>
        <v/>
      </c>
      <c r="P101" s="35" t="str">
        <f t="shared" si="155"/>
        <v/>
      </c>
      <c r="Q101" s="35">
        <f t="shared" si="155"/>
        <v>27.89</v>
      </c>
      <c r="R101" s="35">
        <f t="shared" si="155"/>
        <v>27.89</v>
      </c>
      <c r="S101" s="35">
        <f t="shared" si="155"/>
        <v>27.89</v>
      </c>
      <c r="T101" s="35">
        <f t="shared" si="155"/>
        <v>27.89</v>
      </c>
      <c r="U101" s="35">
        <f t="shared" si="155"/>
        <v>27.89</v>
      </c>
      <c r="V101" s="35">
        <f t="shared" si="155"/>
        <v>27.89</v>
      </c>
      <c r="W101" s="35">
        <f t="shared" si="155"/>
        <v>27.89</v>
      </c>
      <c r="X101" s="35">
        <f t="shared" si="155"/>
        <v>27.89</v>
      </c>
      <c r="Y101" s="35" t="str">
        <f t="shared" si="155"/>
        <v/>
      </c>
      <c r="Z101" s="35" t="str">
        <f t="shared" si="155"/>
        <v/>
      </c>
      <c r="AA101" s="35" t="str">
        <f t="shared" si="155"/>
        <v/>
      </c>
      <c r="AB101" s="35" t="str">
        <f t="shared" si="155"/>
        <v/>
      </c>
      <c r="AC101" s="35">
        <f t="shared" si="155"/>
        <v>27.89</v>
      </c>
      <c r="AD101" s="35">
        <f t="shared" si="155"/>
        <v>27.89</v>
      </c>
      <c r="AE101" s="35">
        <f t="shared" si="155"/>
        <v>27.89</v>
      </c>
      <c r="AF101" s="35">
        <f t="shared" si="155"/>
        <v>27.89</v>
      </c>
      <c r="AG101" s="35">
        <f t="shared" si="155"/>
        <v>27.89</v>
      </c>
      <c r="AH101" s="35">
        <f t="shared" si="155"/>
        <v>27.89</v>
      </c>
      <c r="AI101" s="35">
        <f t="shared" si="155"/>
        <v>27.89</v>
      </c>
      <c r="AJ101" s="35">
        <f t="shared" si="155"/>
        <v>27.89</v>
      </c>
      <c r="AK101" s="35" t="str">
        <f t="shared" si="155"/>
        <v/>
      </c>
      <c r="AL101" s="35" t="str">
        <f t="shared" si="155"/>
        <v/>
      </c>
      <c r="AM101" s="35">
        <f t="shared" si="155"/>
        <v>27.89</v>
      </c>
      <c r="AN101" s="35">
        <f t="shared" si="155"/>
        <v>27.89</v>
      </c>
      <c r="AO101" s="35">
        <f t="shared" si="155"/>
        <v>27.89</v>
      </c>
      <c r="AP101" s="35">
        <f t="shared" si="155"/>
        <v>27.89</v>
      </c>
      <c r="AQ101" s="35">
        <f t="shared" si="155"/>
        <v>27.89</v>
      </c>
      <c r="AR101" s="35">
        <f t="shared" si="155"/>
        <v>27.89</v>
      </c>
      <c r="AS101" s="35">
        <f t="shared" si="155"/>
        <v>27.89</v>
      </c>
      <c r="AT101" s="35">
        <f t="shared" si="155"/>
        <v>27.89</v>
      </c>
      <c r="AU101" s="35">
        <f t="shared" si="155"/>
        <v>27.89</v>
      </c>
      <c r="AV101" s="35">
        <f t="shared" si="155"/>
        <v>27.89</v>
      </c>
      <c r="AW101" s="35">
        <f t="shared" si="155"/>
        <v>27.89</v>
      </c>
      <c r="AX101" s="35">
        <f t="shared" si="155"/>
        <v>27.89</v>
      </c>
      <c r="AY101" s="35" t="str">
        <f t="shared" si="155"/>
        <v/>
      </c>
      <c r="AZ101" s="35" t="str">
        <f t="shared" si="155"/>
        <v/>
      </c>
      <c r="BA101" s="35" t="str">
        <f t="shared" si="155"/>
        <v/>
      </c>
      <c r="BB101" s="35" t="str">
        <f t="shared" si="155"/>
        <v/>
      </c>
      <c r="BC101" s="35">
        <f t="shared" si="155"/>
        <v>474.13</v>
      </c>
      <c r="BD101" s="35">
        <f t="shared" si="155"/>
        <v>474.13</v>
      </c>
    </row>
    <row r="102" spans="1:56" ht="15" customHeight="1" x14ac:dyDescent="0.25">
      <c r="A102" s="37" t="s">
        <v>167</v>
      </c>
      <c r="B102" s="36" t="s">
        <v>168</v>
      </c>
      <c r="C102" s="34"/>
      <c r="D102" s="34">
        <f>+D55</f>
        <v>0</v>
      </c>
      <c r="E102" s="34"/>
      <c r="F102" s="34">
        <f>+F55</f>
        <v>37.5</v>
      </c>
      <c r="G102" s="34"/>
      <c r="H102" s="34">
        <f t="shared" si="155"/>
        <v>37.5</v>
      </c>
      <c r="I102" s="34"/>
      <c r="J102" s="34">
        <f t="shared" si="155"/>
        <v>37.5</v>
      </c>
      <c r="K102" s="34"/>
      <c r="L102" s="34">
        <f t="shared" si="155"/>
        <v>10</v>
      </c>
      <c r="M102" s="34"/>
      <c r="N102" s="34">
        <f t="shared" si="155"/>
        <v>10</v>
      </c>
      <c r="O102" s="34"/>
      <c r="P102" s="34" t="str">
        <f t="shared" si="155"/>
        <v/>
      </c>
      <c r="Q102" s="34"/>
      <c r="R102" s="34">
        <f t="shared" si="155"/>
        <v>47.5</v>
      </c>
      <c r="S102" s="34"/>
      <c r="T102" s="34">
        <f t="shared" si="155"/>
        <v>47.5</v>
      </c>
      <c r="U102" s="34"/>
      <c r="V102" s="34">
        <f t="shared" si="155"/>
        <v>52.5</v>
      </c>
      <c r="W102" s="34"/>
      <c r="X102" s="34">
        <f t="shared" si="155"/>
        <v>47.5</v>
      </c>
      <c r="Y102" s="34"/>
      <c r="Z102" s="34" t="str">
        <f t="shared" si="155"/>
        <v/>
      </c>
      <c r="AA102" s="34"/>
      <c r="AB102" s="34" t="str">
        <f t="shared" si="155"/>
        <v/>
      </c>
      <c r="AC102" s="34"/>
      <c r="AD102" s="34">
        <f t="shared" si="155"/>
        <v>52.5</v>
      </c>
      <c r="AE102" s="34"/>
      <c r="AF102" s="34">
        <f t="shared" si="155"/>
        <v>52.5</v>
      </c>
      <c r="AG102" s="34"/>
      <c r="AH102" s="34">
        <f t="shared" si="155"/>
        <v>42.5</v>
      </c>
      <c r="AI102" s="34"/>
      <c r="AJ102" s="34" t="str">
        <f t="shared" si="155"/>
        <v/>
      </c>
      <c r="AK102" s="34"/>
      <c r="AL102" s="34">
        <f t="shared" si="155"/>
        <v>47.5</v>
      </c>
      <c r="AM102" s="34"/>
      <c r="AN102" s="34">
        <f t="shared" si="155"/>
        <v>35</v>
      </c>
      <c r="AO102" s="34"/>
      <c r="AP102" s="34">
        <f t="shared" si="155"/>
        <v>47.5</v>
      </c>
      <c r="AQ102" s="34"/>
      <c r="AR102" s="34">
        <f t="shared" si="155"/>
        <v>52.5</v>
      </c>
      <c r="AS102" s="34"/>
      <c r="AT102" s="34" t="str">
        <f t="shared" si="155"/>
        <v/>
      </c>
      <c r="AU102" s="34"/>
      <c r="AV102" s="34" t="str">
        <f t="shared" si="155"/>
        <v/>
      </c>
      <c r="AW102" s="34"/>
      <c r="AX102" s="34">
        <f t="shared" si="155"/>
        <v>52.5</v>
      </c>
      <c r="AY102" s="34"/>
      <c r="AZ102" s="34">
        <f t="shared" si="155"/>
        <v>47.5</v>
      </c>
      <c r="BA102" s="34"/>
      <c r="BB102" s="34">
        <f t="shared" si="155"/>
        <v>40</v>
      </c>
      <c r="BC102" s="34"/>
      <c r="BD102" s="34">
        <f t="shared" si="155"/>
        <v>797.5</v>
      </c>
    </row>
    <row r="103" spans="1:56" ht="15" customHeight="1" x14ac:dyDescent="0.25">
      <c r="A103" s="37" t="s">
        <v>169</v>
      </c>
      <c r="B103" s="36" t="s">
        <v>170</v>
      </c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</row>
    <row r="104" spans="1:56" ht="15" customHeight="1" x14ac:dyDescent="0.25">
      <c r="A104" s="37" t="s">
        <v>171</v>
      </c>
      <c r="B104" s="36" t="s">
        <v>172</v>
      </c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</row>
    <row r="105" spans="1:56" ht="15" customHeight="1" x14ac:dyDescent="0.25"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</row>
    <row r="106" spans="1:56" ht="15" customHeight="1" x14ac:dyDescent="0.25">
      <c r="A106" s="37" t="s">
        <v>173</v>
      </c>
      <c r="B106" s="36" t="s">
        <v>174</v>
      </c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34"/>
      <c r="BC106" s="34"/>
      <c r="BD106" s="34"/>
    </row>
    <row r="107" spans="1:56" ht="15" customHeight="1" x14ac:dyDescent="0.25">
      <c r="A107" s="37" t="s">
        <v>175</v>
      </c>
      <c r="B107" s="36" t="s">
        <v>176</v>
      </c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</row>
    <row r="108" spans="1:56" ht="15" customHeight="1" x14ac:dyDescent="0.25">
      <c r="A108" s="37" t="s">
        <v>177</v>
      </c>
      <c r="B108" s="36" t="s">
        <v>178</v>
      </c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  <c r="AY108" s="34"/>
      <c r="AZ108" s="34"/>
      <c r="BA108" s="34"/>
      <c r="BB108" s="34"/>
      <c r="BC108" s="34"/>
      <c r="BD108" s="34"/>
    </row>
    <row r="109" spans="1:56" ht="15" customHeight="1" x14ac:dyDescent="0.25">
      <c r="A109" s="37" t="s">
        <v>179</v>
      </c>
      <c r="B109" s="36" t="s">
        <v>180</v>
      </c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  <c r="AY109" s="34"/>
      <c r="AZ109" s="34"/>
      <c r="BA109" s="34"/>
      <c r="BB109" s="34"/>
      <c r="BC109" s="34"/>
      <c r="BD109" s="34"/>
    </row>
    <row r="110" spans="1:56" ht="15" customHeight="1" x14ac:dyDescent="0.25">
      <c r="A110" s="37" t="s">
        <v>181</v>
      </c>
      <c r="B110" s="36" t="s">
        <v>182</v>
      </c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34"/>
      <c r="AU110" s="34"/>
      <c r="AV110" s="34"/>
      <c r="AW110" s="34"/>
      <c r="AX110" s="34"/>
      <c r="AY110" s="34"/>
      <c r="AZ110" s="34"/>
      <c r="BA110" s="34"/>
      <c r="BB110" s="34"/>
      <c r="BC110" s="34"/>
      <c r="BD110" s="34"/>
    </row>
    <row r="111" spans="1:56" ht="15" customHeight="1" x14ac:dyDescent="0.25">
      <c r="A111" s="4">
        <v>44210000</v>
      </c>
      <c r="B111" s="38" t="s">
        <v>183</v>
      </c>
      <c r="C111" s="35">
        <f>-C68</f>
        <v>11.73</v>
      </c>
      <c r="D111" s="35">
        <f>-D68</f>
        <v>0</v>
      </c>
      <c r="E111" s="35">
        <f>-E68</f>
        <v>10.85</v>
      </c>
      <c r="F111" s="35" t="e">
        <f>-F68</f>
        <v>#VALUE!</v>
      </c>
      <c r="G111" s="35" t="e">
        <f t="shared" ref="G111:BD111" si="156">-G68</f>
        <v>#VALUE!</v>
      </c>
      <c r="H111" s="35" t="e">
        <f t="shared" si="156"/>
        <v>#VALUE!</v>
      </c>
      <c r="I111" s="35">
        <f t="shared" si="156"/>
        <v>91.33</v>
      </c>
      <c r="J111" s="35" t="e">
        <f t="shared" si="156"/>
        <v>#VALUE!</v>
      </c>
      <c r="K111" s="35">
        <f t="shared" si="156"/>
        <v>10.28</v>
      </c>
      <c r="L111" s="35" t="e">
        <f t="shared" si="156"/>
        <v>#VALUE!</v>
      </c>
      <c r="M111" s="35">
        <f t="shared" si="156"/>
        <v>21.34</v>
      </c>
      <c r="N111" s="35" t="e">
        <f t="shared" si="156"/>
        <v>#VALUE!</v>
      </c>
      <c r="O111" s="35" t="e">
        <f t="shared" si="156"/>
        <v>#VALUE!</v>
      </c>
      <c r="P111" s="35" t="e">
        <f t="shared" si="156"/>
        <v>#VALUE!</v>
      </c>
      <c r="Q111" s="35">
        <f t="shared" si="156"/>
        <v>64.739999999999995</v>
      </c>
      <c r="R111" s="35" t="e">
        <f t="shared" si="156"/>
        <v>#VALUE!</v>
      </c>
      <c r="S111" s="35" t="e">
        <f t="shared" si="156"/>
        <v>#VALUE!</v>
      </c>
      <c r="T111" s="35" t="e">
        <f t="shared" si="156"/>
        <v>#VALUE!</v>
      </c>
      <c r="U111" s="35" t="e">
        <f t="shared" si="156"/>
        <v>#VALUE!</v>
      </c>
      <c r="V111" s="35" t="e">
        <f t="shared" si="156"/>
        <v>#VALUE!</v>
      </c>
      <c r="W111" s="35">
        <f t="shared" si="156"/>
        <v>332.57</v>
      </c>
      <c r="X111" s="35" t="e">
        <f t="shared" si="156"/>
        <v>#VALUE!</v>
      </c>
      <c r="Y111" s="35" t="e">
        <f t="shared" si="156"/>
        <v>#VALUE!</v>
      </c>
      <c r="Z111" s="35" t="e">
        <f t="shared" si="156"/>
        <v>#VALUE!</v>
      </c>
      <c r="AA111" s="35" t="e">
        <f t="shared" si="156"/>
        <v>#VALUE!</v>
      </c>
      <c r="AB111" s="35" t="e">
        <f t="shared" si="156"/>
        <v>#VALUE!</v>
      </c>
      <c r="AC111" s="35">
        <f t="shared" si="156"/>
        <v>173.7</v>
      </c>
      <c r="AD111" s="35" t="e">
        <f t="shared" si="156"/>
        <v>#VALUE!</v>
      </c>
      <c r="AE111" s="35" t="e">
        <f t="shared" si="156"/>
        <v>#VALUE!</v>
      </c>
      <c r="AF111" s="35" t="e">
        <f t="shared" si="156"/>
        <v>#VALUE!</v>
      </c>
      <c r="AG111" s="35">
        <f t="shared" si="156"/>
        <v>56.84</v>
      </c>
      <c r="AH111" s="35" t="e">
        <f t="shared" si="156"/>
        <v>#VALUE!</v>
      </c>
      <c r="AI111" s="35">
        <f t="shared" si="156"/>
        <v>13.71</v>
      </c>
      <c r="AJ111" s="35" t="e">
        <f t="shared" si="156"/>
        <v>#VALUE!</v>
      </c>
      <c r="AK111" s="35">
        <f t="shared" si="156"/>
        <v>23.25</v>
      </c>
      <c r="AL111" s="35" t="e">
        <f t="shared" si="156"/>
        <v>#VALUE!</v>
      </c>
      <c r="AM111" s="35" t="e">
        <f t="shared" si="156"/>
        <v>#VALUE!</v>
      </c>
      <c r="AN111" s="35" t="e">
        <f t="shared" si="156"/>
        <v>#VALUE!</v>
      </c>
      <c r="AO111" s="35" t="e">
        <f t="shared" si="156"/>
        <v>#VALUE!</v>
      </c>
      <c r="AP111" s="35" t="e">
        <f t="shared" si="156"/>
        <v>#VALUE!</v>
      </c>
      <c r="AQ111" s="35">
        <f t="shared" si="156"/>
        <v>37.479999999999997</v>
      </c>
      <c r="AR111" s="35" t="e">
        <f t="shared" si="156"/>
        <v>#VALUE!</v>
      </c>
      <c r="AS111" s="35" t="e">
        <f t="shared" si="156"/>
        <v>#VALUE!</v>
      </c>
      <c r="AT111" s="35" t="e">
        <f t="shared" si="156"/>
        <v>#VALUE!</v>
      </c>
      <c r="AU111" s="35" t="e">
        <f t="shared" si="156"/>
        <v>#VALUE!</v>
      </c>
      <c r="AV111" s="35" t="e">
        <f t="shared" si="156"/>
        <v>#VALUE!</v>
      </c>
      <c r="AW111" s="35" t="e">
        <f t="shared" si="156"/>
        <v>#VALUE!</v>
      </c>
      <c r="AX111" s="35" t="e">
        <f t="shared" si="156"/>
        <v>#VALUE!</v>
      </c>
      <c r="AY111" s="35" t="e">
        <f t="shared" si="156"/>
        <v>#VALUE!</v>
      </c>
      <c r="AZ111" s="35" t="e">
        <f t="shared" si="156"/>
        <v>#VALUE!</v>
      </c>
      <c r="BA111" s="35" t="e">
        <f t="shared" si="156"/>
        <v>#VALUE!</v>
      </c>
      <c r="BB111" s="35" t="e">
        <f t="shared" si="156"/>
        <v>#VALUE!</v>
      </c>
      <c r="BC111" s="35">
        <f t="shared" si="156"/>
        <v>847.82</v>
      </c>
      <c r="BD111" s="35" t="e">
        <f t="shared" si="156"/>
        <v>#VALUE!</v>
      </c>
    </row>
    <row r="112" spans="1:56" ht="15" customHeight="1" x14ac:dyDescent="0.25">
      <c r="B112" s="38" t="s">
        <v>184</v>
      </c>
      <c r="D112" s="39">
        <f>SUM(D94:D101)</f>
        <v>285.03999999999991</v>
      </c>
      <c r="F112" s="39" t="e">
        <f>SUM(F94:F101)</f>
        <v>#VALUE!</v>
      </c>
      <c r="H112" s="39" t="e">
        <f t="shared" ref="H112" si="157">SUM(H94:H101)</f>
        <v>#VALUE!</v>
      </c>
      <c r="J112" s="39" t="e">
        <f t="shared" ref="J112" si="158">SUM(J94:J101)</f>
        <v>#VALUE!</v>
      </c>
      <c r="L112" s="39" t="e">
        <f t="shared" ref="L112" si="159">SUM(L94:L101)</f>
        <v>#VALUE!</v>
      </c>
      <c r="N112" s="39" t="e">
        <f t="shared" ref="N112" si="160">SUM(N94:N101)</f>
        <v>#VALUE!</v>
      </c>
      <c r="P112" s="39" t="e">
        <f t="shared" ref="P112" si="161">SUM(P94:P101)</f>
        <v>#VALUE!</v>
      </c>
      <c r="R112" s="39" t="e">
        <f t="shared" ref="R112" si="162">SUM(R94:R101)</f>
        <v>#VALUE!</v>
      </c>
      <c r="T112" s="39" t="e">
        <f t="shared" ref="T112" si="163">SUM(T94:T101)</f>
        <v>#VALUE!</v>
      </c>
      <c r="V112" s="39" t="e">
        <f t="shared" ref="V112" si="164">SUM(V94:V101)</f>
        <v>#VALUE!</v>
      </c>
      <c r="X112" s="39" t="e">
        <f t="shared" ref="X112" si="165">SUM(X94:X101)</f>
        <v>#VALUE!</v>
      </c>
      <c r="Z112" s="39" t="e">
        <f t="shared" ref="Z112" si="166">SUM(Z94:Z101)</f>
        <v>#VALUE!</v>
      </c>
      <c r="AB112" s="39" t="e">
        <f t="shared" ref="AB112" si="167">SUM(AB94:AB101)</f>
        <v>#VALUE!</v>
      </c>
      <c r="AD112" s="39" t="e">
        <f t="shared" ref="AD112" si="168">SUM(AD94:AD101)</f>
        <v>#VALUE!</v>
      </c>
      <c r="AF112" s="39" t="e">
        <f t="shared" ref="AF112" si="169">SUM(AF94:AF101)</f>
        <v>#VALUE!</v>
      </c>
      <c r="AH112" s="39" t="e">
        <f t="shared" ref="AH112" si="170">SUM(AH94:AH101)</f>
        <v>#VALUE!</v>
      </c>
      <c r="AJ112" s="39" t="e">
        <f t="shared" ref="AJ112" si="171">SUM(AJ94:AJ101)</f>
        <v>#VALUE!</v>
      </c>
      <c r="AL112" s="39">
        <f t="shared" ref="AL112" si="172">SUM(AL94:AL101)</f>
        <v>607.64</v>
      </c>
      <c r="AN112" s="39" t="e">
        <f t="shared" ref="AN112" si="173">SUM(AN94:AN101)</f>
        <v>#VALUE!</v>
      </c>
      <c r="AP112" s="39" t="e">
        <f t="shared" ref="AP112" si="174">SUM(AP94:AP101)</f>
        <v>#VALUE!</v>
      </c>
      <c r="AR112" s="39" t="e">
        <f t="shared" ref="AR112" si="175">SUM(AR94:AR101)</f>
        <v>#VALUE!</v>
      </c>
      <c r="AT112" s="39" t="e">
        <f t="shared" ref="AT112" si="176">SUM(AT94:AT101)</f>
        <v>#VALUE!</v>
      </c>
      <c r="AV112" s="39" t="e">
        <f t="shared" ref="AV112" si="177">SUM(AV94:AV101)</f>
        <v>#VALUE!</v>
      </c>
      <c r="AX112" s="39" t="e">
        <f t="shared" ref="AX112" si="178">SUM(AX94:AX101)</f>
        <v>#VALUE!</v>
      </c>
      <c r="AZ112" s="39" t="e">
        <f t="shared" ref="AZ112" si="179">SUM(AZ94:AZ101)</f>
        <v>#VALUE!</v>
      </c>
      <c r="BB112" s="39" t="e">
        <f t="shared" ref="BB112" si="180">SUM(BB94:BB101)</f>
        <v>#VALUE!</v>
      </c>
      <c r="BD112" s="39">
        <f t="shared" ref="BD112" si="181">SUM(BD94:BD101)</f>
        <v>14870.72</v>
      </c>
    </row>
  </sheetData>
  <mergeCells count="55">
    <mergeCell ref="AY86:AZ86"/>
    <mergeCell ref="BA86:BB86"/>
    <mergeCell ref="BC86:BD86"/>
    <mergeCell ref="AM86:AN86"/>
    <mergeCell ref="AO86:AP86"/>
    <mergeCell ref="AQ86:AR86"/>
    <mergeCell ref="AS86:AT86"/>
    <mergeCell ref="AU86:AV86"/>
    <mergeCell ref="AW86:AX86"/>
    <mergeCell ref="AA86:AB86"/>
    <mergeCell ref="AC86:AD86"/>
    <mergeCell ref="AE86:AF86"/>
    <mergeCell ref="AG86:AH86"/>
    <mergeCell ref="AI86:AJ86"/>
    <mergeCell ref="AK86:AL86"/>
    <mergeCell ref="O86:P86"/>
    <mergeCell ref="Q86:R86"/>
    <mergeCell ref="S86:T86"/>
    <mergeCell ref="U86:V86"/>
    <mergeCell ref="W86:X86"/>
    <mergeCell ref="Y86:Z86"/>
    <mergeCell ref="C86:D86"/>
    <mergeCell ref="E86:F86"/>
    <mergeCell ref="G86:H86"/>
    <mergeCell ref="I86:J86"/>
    <mergeCell ref="K86:L86"/>
    <mergeCell ref="M86:N86"/>
    <mergeCell ref="AS3:AT3"/>
    <mergeCell ref="AU3:AV3"/>
    <mergeCell ref="AW3:AX3"/>
    <mergeCell ref="AY3:AZ3"/>
    <mergeCell ref="BA3:BB3"/>
    <mergeCell ref="BC3:BD3"/>
    <mergeCell ref="AG3:AH3"/>
    <mergeCell ref="AI3:AJ3"/>
    <mergeCell ref="AK3:AL3"/>
    <mergeCell ref="AM3:AN3"/>
    <mergeCell ref="AO3:AP3"/>
    <mergeCell ref="AQ3:AR3"/>
    <mergeCell ref="U3:V3"/>
    <mergeCell ref="W3:X3"/>
    <mergeCell ref="Y3:Z3"/>
    <mergeCell ref="AA3:AB3"/>
    <mergeCell ref="AC3:AD3"/>
    <mergeCell ref="AE3:AF3"/>
    <mergeCell ref="A1:BD1"/>
    <mergeCell ref="C3:D3"/>
    <mergeCell ref="E3:F3"/>
    <mergeCell ref="G3:H3"/>
    <mergeCell ref="I3:J3"/>
    <mergeCell ref="K3:L3"/>
    <mergeCell ref="M3:N3"/>
    <mergeCell ref="O3:P3"/>
    <mergeCell ref="Q3:R3"/>
    <mergeCell ref="S3:T3"/>
  </mergeCells>
  <pageMargins left="0.78740157499999996" right="0.78740157499999996" top="0.984251969" bottom="0.984251969" header="0.4921259845" footer="0.49212598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02-2019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</dc:creator>
  <cp:lastModifiedBy>FD</cp:lastModifiedBy>
  <dcterms:created xsi:type="dcterms:W3CDTF">2019-04-07T15:05:11Z</dcterms:created>
  <dcterms:modified xsi:type="dcterms:W3CDTF">2019-04-07T15:06:16Z</dcterms:modified>
</cp:coreProperties>
</file>