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yl\Desktop\"/>
    </mc:Choice>
  </mc:AlternateContent>
  <xr:revisionPtr revIDLastSave="0" documentId="13_ncr:1_{F279A306-2BDD-4B44-A25B-45CAFC992CCC}" xr6:coauthVersionLast="43" xr6:coauthVersionMax="43" xr10:uidLastSave="{00000000-0000-0000-0000-000000000000}"/>
  <bookViews>
    <workbookView xWindow="-120" yWindow="-120" windowWidth="24240" windowHeight="13140" xr2:uid="{857203FC-6526-4FC4-A418-A6D171D54DAE}"/>
  </bookViews>
  <sheets>
    <sheet name="Saisie" sheetId="1" r:id="rId1"/>
    <sheet name="Clients" sheetId="3" r:id="rId2"/>
    <sheet name="Tarifs" sheetId="2" r:id="rId3"/>
  </sheets>
  <externalReferences>
    <externalReference r:id="rId4"/>
  </externalReferences>
  <definedNames>
    <definedName name="L_Articles">[1]ART!$C:$C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F3" i="1"/>
  <c r="E6" i="2"/>
  <c r="F6" i="2"/>
  <c r="E7" i="2"/>
  <c r="F7" i="2"/>
  <c r="E8" i="2"/>
  <c r="F8" i="2"/>
  <c r="F5" i="2"/>
  <c r="E5" i="2"/>
  <c r="H11" i="1"/>
  <c r="C11" i="1"/>
  <c r="H10" i="1"/>
  <c r="C10" i="1"/>
  <c r="H9" i="1"/>
  <c r="C9" i="1"/>
  <c r="H8" i="1"/>
  <c r="C8" i="1"/>
  <c r="H7" i="1"/>
  <c r="C7" i="1"/>
  <c r="C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FOURGEOT</author>
  </authors>
  <commentList>
    <comment ref="F3" authorId="0" shapeId="0" xr:uid="{46D68CA3-4E24-46AD-9614-DF18C53DD0B9}">
      <text>
        <r>
          <rPr>
            <b/>
            <sz val="9"/>
            <color indexed="81"/>
            <rFont val="Tahoma"/>
            <family val="2"/>
          </rPr>
          <t>Code TARIF</t>
        </r>
      </text>
    </comment>
  </commentList>
</comments>
</file>

<file path=xl/sharedStrings.xml><?xml version="1.0" encoding="utf-8"?>
<sst xmlns="http://schemas.openxmlformats.org/spreadsheetml/2006/main" count="43" uniqueCount="31">
  <si>
    <t>CLIENT</t>
  </si>
  <si>
    <t>Copie Noir &amp; Blanc A4-R /  Papier</t>
  </si>
  <si>
    <t xml:space="preserve">Code </t>
  </si>
  <si>
    <t>Désignation Article</t>
  </si>
  <si>
    <t xml:space="preserve">Quantité </t>
  </si>
  <si>
    <t/>
  </si>
  <si>
    <t>TARIF</t>
  </si>
  <si>
    <t>APPLE</t>
  </si>
  <si>
    <t>BMW</t>
  </si>
  <si>
    <t>CITROEN</t>
  </si>
  <si>
    <t>FORD</t>
  </si>
  <si>
    <t>SAMSUNG</t>
  </si>
  <si>
    <t>TOYOTA</t>
  </si>
  <si>
    <t>BNP</t>
  </si>
  <si>
    <t>C3</t>
  </si>
  <si>
    <t xml:space="preserve">Copie Noir &amp; Blanc A3-R /  Papier </t>
  </si>
  <si>
    <t>C4</t>
  </si>
  <si>
    <t>C6</t>
  </si>
  <si>
    <t>Copie Noir &amp; Blanc A3-RV /  Papier</t>
  </si>
  <si>
    <t>C8</t>
  </si>
  <si>
    <t>Copie Noir &amp; Blanc A4-RV /  Papier</t>
  </si>
  <si>
    <t>Code</t>
  </si>
  <si>
    <t>Désignation</t>
  </si>
  <si>
    <t>Prix Unité</t>
  </si>
  <si>
    <t>* Client en C3 et Feuille "Clients" colonne B</t>
  </si>
  <si>
    <t xml:space="preserve">* Tarif Client en F3 et Feuille "Tarifs" colonnes D, E ou F </t>
  </si>
  <si>
    <t>* Code en B6 et Feuille "Tarifs" colonne B</t>
  </si>
  <si>
    <t>RECHERCHE Formule Prix Unité en G6 par rapport à :</t>
  </si>
  <si>
    <t>Si Cellule B11 vide, Appliquer Tarif 1 par défaut</t>
  </si>
  <si>
    <t>Montant</t>
  </si>
  <si>
    <t>PRIX UNITE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</si>
</sst>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9" fontId="5" fillId="0" borderId="4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3" fillId="0" borderId="4" xfId="0" applyNumberFormat="1" applyFont="1" applyFill="1" applyBorder="1" applyAlignment="1" applyProtection="1">
      <alignment horizontal="right" vertical="center"/>
      <protection locked="0" hidden="1"/>
    </xf>
    <xf numFmtId="4" fontId="3" fillId="0" borderId="4" xfId="0" quotePrefix="1" applyNumberFormat="1" applyFont="1" applyFill="1" applyBorder="1" applyAlignment="1" applyProtection="1">
      <alignment horizontal="right" vertical="center" wrapText="1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0" fontId="6" fillId="3" borderId="0" xfId="0" applyFont="1" applyFill="1"/>
    <xf numFmtId="49" fontId="2" fillId="4" borderId="4" xfId="0" applyNumberFormat="1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49" fontId="2" fillId="5" borderId="4" xfId="0" applyNumberFormat="1" applyFont="1" applyFill="1" applyBorder="1" applyAlignment="1">
      <alignment wrapText="1"/>
    </xf>
    <xf numFmtId="0" fontId="3" fillId="5" borderId="4" xfId="0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49" fontId="2" fillId="5" borderId="4" xfId="0" applyNumberFormat="1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right" vertical="center"/>
      <protection locked="0" hidden="1"/>
    </xf>
    <xf numFmtId="4" fontId="2" fillId="2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4" borderId="4" xfId="0" applyNumberFormat="1" applyFont="1" applyFill="1" applyBorder="1" applyAlignment="1" applyProtection="1">
      <alignment horizontal="center" vertical="center"/>
      <protection locked="0" hidden="1"/>
    </xf>
    <xf numFmtId="0" fontId="2" fillId="4" borderId="4" xfId="0" quotePrefix="1" applyFont="1" applyFill="1" applyBorder="1" applyAlignment="1" applyProtection="1">
      <alignment horizontal="center" vertical="center"/>
      <protection locked="0" hidden="1"/>
    </xf>
    <xf numFmtId="4" fontId="2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4" borderId="4" xfId="0" applyFont="1" applyFill="1" applyBorder="1" applyAlignment="1" applyProtection="1">
      <alignment horizontal="right" vertical="center"/>
      <protection locked="0" hidden="1"/>
    </xf>
    <xf numFmtId="0" fontId="2" fillId="4" borderId="4" xfId="0" applyFont="1" applyFill="1" applyBorder="1" applyAlignment="1" applyProtection="1">
      <alignment horizontal="left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5</xdr:row>
      <xdr:rowOff>57152</xdr:rowOff>
    </xdr:from>
    <xdr:to>
      <xdr:col>6</xdr:col>
      <xdr:colOff>457200</xdr:colOff>
      <xdr:row>14</xdr:row>
      <xdr:rowOff>104775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DCFDE304-6413-4A33-AE46-F4EE2B065997}"/>
            </a:ext>
          </a:extLst>
        </xdr:cNvPr>
        <xdr:cNvCxnSpPr/>
      </xdr:nvCxnSpPr>
      <xdr:spPr>
        <a:xfrm flipV="1">
          <a:off x="6410325" y="1047752"/>
          <a:ext cx="9525" cy="1819273"/>
        </a:xfrm>
        <a:prstGeom prst="straightConnector1">
          <a:avLst/>
        </a:prstGeom>
        <a:ln w="19050">
          <a:solidFill>
            <a:srgbClr val="FF0000"/>
          </a:solidFill>
          <a:prstDash val="solid"/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447675</xdr:colOff>
      <xdr:row>14</xdr:row>
      <xdr:rowOff>95250</xdr:rowOff>
    </xdr:from>
    <xdr:to>
      <xdr:col>6</xdr:col>
      <xdr:colOff>809625</xdr:colOff>
      <xdr:row>14</xdr:row>
      <xdr:rowOff>99719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265B10F8-FCF3-4D41-8963-A62D1FF44D84}"/>
            </a:ext>
          </a:extLst>
        </xdr:cNvPr>
        <xdr:cNvCxnSpPr/>
      </xdr:nvCxnSpPr>
      <xdr:spPr>
        <a:xfrm>
          <a:off x="6410325" y="2857500"/>
          <a:ext cx="361950" cy="4469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_Comp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"/>
      <sheetName val="Copie SAI"/>
      <sheetName val="SAI"/>
      <sheetName val="CTS"/>
      <sheetName val="SAI copie"/>
      <sheetName val="CTR"/>
      <sheetName val="PRS"/>
      <sheetName val="PRR"/>
      <sheetName val="BRO"/>
      <sheetName val="VTE"/>
      <sheetName val="VTS"/>
      <sheetName val="ARR"/>
      <sheetName val="REL"/>
      <sheetName val="VTR"/>
      <sheetName val="VTT"/>
      <sheetName val="VTJ"/>
      <sheetName val="ACS"/>
      <sheetName val="ACR"/>
      <sheetName val="ACT"/>
      <sheetName val="ACB"/>
      <sheetName val="FRN"/>
      <sheetName val="ART"/>
      <sheetName val="INV"/>
      <sheetName val="AMO"/>
      <sheetName val="SAL"/>
      <sheetName val="ASR"/>
      <sheetName val="IMP"/>
      <sheetName val="BEA"/>
      <sheetName val="BNP"/>
      <sheetName val="CAS"/>
      <sheetName val="TRS"/>
      <sheetName val="COM"/>
      <sheetName val="SAR"/>
      <sheetName val="SVT"/>
      <sheetName val="RES"/>
      <sheetName val="BIL"/>
      <sheetName val="PRF"/>
      <sheetName val="BH0"/>
      <sheetName val="BV0"/>
      <sheetName val="BV1"/>
      <sheetName val="BV2"/>
      <sheetName val="FT"/>
      <sheetName val="FT1"/>
      <sheetName val="FT2"/>
      <sheetName val="FT3"/>
      <sheetName val="FRM"/>
      <sheetName val="MAC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CLT"/>
      <sheetName val="11"/>
      <sheetName val="12"/>
      <sheetName val="00"/>
      <sheetName val="BCS"/>
      <sheetName val="BCV"/>
      <sheetName val="Test Prix"/>
      <sheetName val="V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 t="str">
            <v xml:space="preserve">  ARTICLES</v>
          </cell>
        </row>
        <row r="4">
          <cell r="B4" t="str">
            <v>Code</v>
          </cell>
          <cell r="C4" t="str">
            <v>Désignation Article</v>
          </cell>
        </row>
        <row r="5">
          <cell r="C5" t="str">
            <v>1-PRESTATIONS</v>
          </cell>
        </row>
        <row r="6">
          <cell r="C6" t="str">
            <v>11-COPIE (Petit Format Noir &amp; Blanc)</v>
          </cell>
        </row>
        <row r="7">
          <cell r="B7" t="str">
            <v>C3</v>
          </cell>
          <cell r="C7" t="str">
            <v xml:space="preserve">Copie Noir &amp; Blanc A3-R /  Papier </v>
          </cell>
        </row>
        <row r="8">
          <cell r="B8" t="str">
            <v>C3B</v>
          </cell>
          <cell r="C8" t="str">
            <v>Copie Noir &amp; Blanc A3-R / Bristol</v>
          </cell>
        </row>
        <row r="9">
          <cell r="B9" t="str">
            <v>C3C</v>
          </cell>
          <cell r="C9" t="str">
            <v>Copie Noir &amp; Blanc A3-R / Calque</v>
          </cell>
        </row>
        <row r="10">
          <cell r="B10" t="str">
            <v>C3S</v>
          </cell>
          <cell r="C10" t="str">
            <v xml:space="preserve">Copie Noir &amp; Blanc A3-R /  Papier / Spéciale </v>
          </cell>
        </row>
        <row r="11">
          <cell r="B11" t="str">
            <v>C4</v>
          </cell>
          <cell r="C11" t="str">
            <v>Copie Noir &amp; Blanc A4-R /  Papier</v>
          </cell>
        </row>
        <row r="12">
          <cell r="B12" t="str">
            <v>C4B</v>
          </cell>
          <cell r="C12" t="str">
            <v>Copie Noir &amp; Blanc A4-R / Bristol</v>
          </cell>
        </row>
        <row r="13">
          <cell r="B13" t="str">
            <v>C4C</v>
          </cell>
          <cell r="C13" t="str">
            <v>Copie Noir &amp; Blanc A4-R / Calque</v>
          </cell>
        </row>
        <row r="14">
          <cell r="B14" t="str">
            <v>C4S</v>
          </cell>
          <cell r="C14" t="str">
            <v>Copie Noir &amp; Blanc A4-R /  Papier / Spéciale</v>
          </cell>
        </row>
        <row r="15">
          <cell r="B15" t="str">
            <v>C4TC</v>
          </cell>
          <cell r="C15" t="str">
            <v xml:space="preserve">Copie Noir &amp; Blanc A4-R / Tirage Cachet + Agrafage </v>
          </cell>
        </row>
        <row r="16">
          <cell r="B16" t="str">
            <v>C6</v>
          </cell>
          <cell r="C16" t="str">
            <v>Copie Noir &amp; Blanc A3-RV /  Papier</v>
          </cell>
        </row>
        <row r="17">
          <cell r="B17" t="str">
            <v>C6B</v>
          </cell>
          <cell r="C17" t="str">
            <v>Copie Noir &amp; Blanc A3-RV / Bristol</v>
          </cell>
        </row>
        <row r="18">
          <cell r="B18" t="str">
            <v>C6S</v>
          </cell>
          <cell r="C18" t="str">
            <v xml:space="preserve">Copie Noir &amp; Blanc A3-RV /  Papier / Spéciale </v>
          </cell>
        </row>
        <row r="19">
          <cell r="B19" t="str">
            <v>C8</v>
          </cell>
          <cell r="C19" t="str">
            <v>Copie Noir &amp; Blanc A4-RV /  Papier</v>
          </cell>
        </row>
        <row r="20">
          <cell r="B20" t="str">
            <v>C8B</v>
          </cell>
          <cell r="C20" t="str">
            <v>Copie Noir &amp; Blanc A4-RV / Bristol</v>
          </cell>
        </row>
        <row r="21">
          <cell r="B21" t="str">
            <v>C8S</v>
          </cell>
          <cell r="C21" t="str">
            <v xml:space="preserve">Copie Noir &amp; Blanc A4-RV /  Papier / Spéciale </v>
          </cell>
        </row>
        <row r="22">
          <cell r="C22" t="str">
            <v>11-COPIE (Petit Format Couleur)</v>
          </cell>
        </row>
        <row r="23">
          <cell r="B23" t="str">
            <v>C30</v>
          </cell>
          <cell r="C23" t="str">
            <v>Copie Couleur A3-R /  Papier (aucun aplat)</v>
          </cell>
        </row>
        <row r="24">
          <cell r="B24" t="str">
            <v>C30B</v>
          </cell>
          <cell r="C24" t="str">
            <v>Copie Couleur A3-R / Bristol (aucun aplat)</v>
          </cell>
        </row>
        <row r="25">
          <cell r="B25" t="str">
            <v>C31</v>
          </cell>
          <cell r="C25" t="str">
            <v>Copie Couleur A3-R /  Papier (avec aplats)</v>
          </cell>
        </row>
        <row r="26">
          <cell r="B26" t="str">
            <v>C31B</v>
          </cell>
          <cell r="C26" t="str">
            <v>Copie Couleur A3-R / Bristol (avec aplats)</v>
          </cell>
        </row>
        <row r="27">
          <cell r="B27" t="str">
            <v>C32</v>
          </cell>
          <cell r="C27" t="str">
            <v>Copie Couleur A3-R /  Papier (tout aplat)</v>
          </cell>
        </row>
        <row r="28">
          <cell r="B28" t="str">
            <v>C32B</v>
          </cell>
          <cell r="C28" t="str">
            <v>Copie Couleur A3-R / Bristol (tout aplat)</v>
          </cell>
        </row>
        <row r="29">
          <cell r="B29" t="str">
            <v>C40</v>
          </cell>
          <cell r="C29" t="str">
            <v>Copie Couleur A4-R /  Papier (aucun aplat)</v>
          </cell>
        </row>
        <row r="30">
          <cell r="B30" t="str">
            <v>C40B</v>
          </cell>
          <cell r="C30" t="str">
            <v>Copie Couleur A4-R / Bristol (aucun aplat)</v>
          </cell>
        </row>
        <row r="31">
          <cell r="B31" t="str">
            <v>C40S</v>
          </cell>
          <cell r="C31" t="str">
            <v>Copie Couleur A4-R /  Spéciale (aucun aplat)</v>
          </cell>
        </row>
        <row r="32">
          <cell r="B32" t="str">
            <v>C41</v>
          </cell>
          <cell r="C32" t="str">
            <v>Copie Couleur A4-R /  Papier (avec aplats)</v>
          </cell>
        </row>
        <row r="33">
          <cell r="B33" t="str">
            <v>C41B</v>
          </cell>
          <cell r="C33" t="str">
            <v>Copie Couleur A4-R / Bristol (avec aplats)</v>
          </cell>
        </row>
        <row r="34">
          <cell r="B34" t="str">
            <v>C42</v>
          </cell>
          <cell r="C34" t="str">
            <v>Copie Couleur A4-R /  Papier (tout aplat)</v>
          </cell>
        </row>
        <row r="35">
          <cell r="B35" t="str">
            <v>C42B</v>
          </cell>
          <cell r="C35" t="str">
            <v>Copie Couleur A4-R / Bristol (tout aplat)</v>
          </cell>
        </row>
        <row r="36">
          <cell r="B36" t="str">
            <v>C60</v>
          </cell>
          <cell r="C36" t="str">
            <v xml:space="preserve">Copie Couleur A3-RV /  Papier (aucun aplat) </v>
          </cell>
        </row>
        <row r="37">
          <cell r="B37" t="str">
            <v>C60B</v>
          </cell>
          <cell r="C37" t="str">
            <v>Copie Couleur A3-RV / Bristol (aucun aplat)</v>
          </cell>
        </row>
        <row r="38">
          <cell r="B38" t="str">
            <v>C61</v>
          </cell>
          <cell r="C38" t="str">
            <v>Copie Couleur A3-RV / Bristol (avec aplats)</v>
          </cell>
        </row>
        <row r="39">
          <cell r="B39" t="str">
            <v>C61B</v>
          </cell>
          <cell r="C39" t="str">
            <v>Copie Couleur A3-RV / Bristol (avec aplats)</v>
          </cell>
        </row>
        <row r="40">
          <cell r="B40" t="str">
            <v>C62</v>
          </cell>
          <cell r="C40" t="str">
            <v>Copie Couleur A3-RV /  Papier (tout aplat)</v>
          </cell>
        </row>
        <row r="41">
          <cell r="B41" t="str">
            <v>C62B</v>
          </cell>
          <cell r="C41" t="str">
            <v>Copie Couleur A3-RV / Bristol (tout aplat)</v>
          </cell>
        </row>
        <row r="42">
          <cell r="B42" t="str">
            <v>C80</v>
          </cell>
          <cell r="C42" t="str">
            <v>Copie Couleur A4-RV /  Papier (aucun aplat)</v>
          </cell>
        </row>
        <row r="43">
          <cell r="B43" t="str">
            <v>C80B</v>
          </cell>
          <cell r="C43" t="str">
            <v>Copie Couleur A4-RV / Bristol (aucun aplat)</v>
          </cell>
        </row>
        <row r="44">
          <cell r="B44" t="str">
            <v>C81</v>
          </cell>
          <cell r="C44" t="str">
            <v>Copie Couleur A4-RV /  Papier (avec aplats)</v>
          </cell>
        </row>
        <row r="45">
          <cell r="B45" t="str">
            <v>C81B</v>
          </cell>
          <cell r="C45" t="str">
            <v>Copie Couleur A4-RV / Bristol (avec aplats)</v>
          </cell>
        </row>
        <row r="46">
          <cell r="B46" t="str">
            <v>C82</v>
          </cell>
          <cell r="C46" t="str">
            <v>Copie Couleur A4-RV /  Papier (tout aplat)</v>
          </cell>
        </row>
        <row r="47">
          <cell r="B47" t="str">
            <v>C82B</v>
          </cell>
          <cell r="C47" t="str">
            <v>Copie Couleur A4-RV / Bristol (tout aplat)</v>
          </cell>
        </row>
        <row r="48">
          <cell r="C48" t="str">
            <v>12-IMPRESSION (Petit Format Noir &amp; Blanc)</v>
          </cell>
        </row>
        <row r="49">
          <cell r="B49" t="str">
            <v>I3</v>
          </cell>
          <cell r="C49" t="str">
            <v>Impression Noir &amp; Blanc A3-R /  Papier</v>
          </cell>
        </row>
        <row r="50">
          <cell r="B50" t="str">
            <v>I3B</v>
          </cell>
          <cell r="C50" t="str">
            <v>Impression Noir &amp; Blanc A3-R / Bristol</v>
          </cell>
        </row>
        <row r="51">
          <cell r="B51" t="str">
            <v>I3C</v>
          </cell>
          <cell r="C51" t="str">
            <v>Impression Noir &amp; Blanc A3-R / Calque</v>
          </cell>
        </row>
        <row r="52">
          <cell r="B52" t="str">
            <v>I6</v>
          </cell>
          <cell r="C52" t="str">
            <v>Impression Noir &amp; Blanc A3-RV /  Papier</v>
          </cell>
        </row>
        <row r="53">
          <cell r="B53" t="str">
            <v>I6B</v>
          </cell>
          <cell r="C53" t="str">
            <v>Impression Noir &amp; Blanc A3-RV / Bristol</v>
          </cell>
        </row>
        <row r="54">
          <cell r="B54" t="str">
            <v>I4</v>
          </cell>
          <cell r="C54" t="str">
            <v>Impression Noir &amp; Blanc A4-R /  Papier</v>
          </cell>
        </row>
        <row r="55">
          <cell r="B55" t="str">
            <v>I4B</v>
          </cell>
          <cell r="C55" t="str">
            <v>Impression Noir &amp; Blanc A4-R / Bristol</v>
          </cell>
        </row>
        <row r="56">
          <cell r="B56" t="str">
            <v>I4C</v>
          </cell>
          <cell r="C56" t="str">
            <v>Impression Noir &amp; Blanc A4-R / Calque</v>
          </cell>
        </row>
        <row r="57">
          <cell r="B57" t="str">
            <v>I8</v>
          </cell>
          <cell r="C57" t="str">
            <v>Impression Noir &amp; Blanc A4-RV /  Papier</v>
          </cell>
        </row>
        <row r="58">
          <cell r="B58" t="str">
            <v>I8B</v>
          </cell>
          <cell r="C58" t="str">
            <v>Impression Noir &amp; Blanc A4-RV / Bristol</v>
          </cell>
        </row>
        <row r="59">
          <cell r="C59" t="str">
            <v>12-IMPRESSION (Petit Format Couleur)</v>
          </cell>
        </row>
        <row r="60">
          <cell r="B60" t="str">
            <v>I30</v>
          </cell>
          <cell r="C60" t="str">
            <v>Impression Couleur A3-R /  Papier (aucun aplat)</v>
          </cell>
        </row>
        <row r="61">
          <cell r="B61" t="str">
            <v>I31</v>
          </cell>
          <cell r="C61" t="str">
            <v>Impression Couleur A3-R /  Papier (avec aplats)</v>
          </cell>
        </row>
        <row r="62">
          <cell r="B62" t="str">
            <v>I32</v>
          </cell>
          <cell r="C62" t="str">
            <v>Impression Couleur A3-R /  Papier (tout aplat)</v>
          </cell>
        </row>
        <row r="63">
          <cell r="B63" t="str">
            <v>I30B</v>
          </cell>
          <cell r="C63" t="str">
            <v>Impression Couleur A3-R / Bristol (aucun aplat)</v>
          </cell>
        </row>
        <row r="64">
          <cell r="B64" t="str">
            <v>I31B</v>
          </cell>
          <cell r="C64" t="str">
            <v>Impression Couleur A3-R / Bristol (avec aplats)</v>
          </cell>
        </row>
        <row r="65">
          <cell r="B65" t="str">
            <v>I32B</v>
          </cell>
          <cell r="C65" t="str">
            <v>Impression Couleur A3-R / Bristol (tout aplat)</v>
          </cell>
        </row>
        <row r="66">
          <cell r="B66" t="str">
            <v>I60</v>
          </cell>
          <cell r="C66" t="str">
            <v>Impression Couleur A3-RV /  Papier (aucun aplat)</v>
          </cell>
        </row>
        <row r="67">
          <cell r="B67" t="str">
            <v>I61</v>
          </cell>
          <cell r="C67" t="str">
            <v>Impression Couleur A3-RV /  Papier (avec aplats)</v>
          </cell>
        </row>
        <row r="68">
          <cell r="B68" t="str">
            <v>I62</v>
          </cell>
          <cell r="C68" t="str">
            <v>Impression Couleur A3-RV /  Papier (tout aplat)</v>
          </cell>
        </row>
        <row r="69">
          <cell r="B69" t="str">
            <v>I60B</v>
          </cell>
          <cell r="C69" t="str">
            <v>Impression Couleur A3-RV / Bristol (aucun aplat)</v>
          </cell>
        </row>
        <row r="70">
          <cell r="B70" t="str">
            <v>I61B</v>
          </cell>
          <cell r="C70" t="str">
            <v>Impression Couleur A3-RV / Bristol (avec aplats)</v>
          </cell>
        </row>
        <row r="71">
          <cell r="B71" t="str">
            <v>I62B</v>
          </cell>
          <cell r="C71" t="str">
            <v>Impression Couleur A3-RV / Bristol (tout aplat)</v>
          </cell>
        </row>
        <row r="72">
          <cell r="B72" t="str">
            <v>I40</v>
          </cell>
          <cell r="C72" t="str">
            <v>Impression Couleur A4-R /  Papier (aucun aplat)</v>
          </cell>
        </row>
        <row r="73">
          <cell r="B73" t="str">
            <v>I41</v>
          </cell>
          <cell r="C73" t="str">
            <v>Impression Couleur A4-R /  Papier (avec aplats)</v>
          </cell>
        </row>
        <row r="74">
          <cell r="B74" t="str">
            <v>I42</v>
          </cell>
          <cell r="C74" t="str">
            <v>Impression Couleur A4-R /  Papier (tout aplat)</v>
          </cell>
        </row>
        <row r="75">
          <cell r="B75" t="str">
            <v>I40B</v>
          </cell>
          <cell r="C75" t="str">
            <v>Impression Couleur A4-R / Bristol (aucun aplat)</v>
          </cell>
        </row>
        <row r="76">
          <cell r="B76" t="str">
            <v>I41B</v>
          </cell>
          <cell r="C76" t="str">
            <v>Impression Couleur A4-R / Bristol (avec aplats)</v>
          </cell>
        </row>
        <row r="77">
          <cell r="B77" t="str">
            <v>I42B</v>
          </cell>
          <cell r="C77" t="str">
            <v>Impression Couleur A4-R / Bristol (tout aplat)</v>
          </cell>
        </row>
        <row r="78">
          <cell r="B78" t="str">
            <v>I80</v>
          </cell>
          <cell r="C78" t="str">
            <v>Impression Couleur A4-RV /  Papier (aucun aplat)</v>
          </cell>
        </row>
        <row r="79">
          <cell r="B79" t="str">
            <v>I81</v>
          </cell>
          <cell r="C79" t="str">
            <v>Impression Couleur A4-RV /  Papier (avec aplats)</v>
          </cell>
        </row>
        <row r="80">
          <cell r="B80" t="str">
            <v>I82</v>
          </cell>
          <cell r="C80" t="str">
            <v>Impression Couleur A4-RV /  Papier (tout aplat)</v>
          </cell>
        </row>
        <row r="81">
          <cell r="B81" t="str">
            <v>I80B</v>
          </cell>
          <cell r="C81" t="str">
            <v>Impression Couleur A4-RV / Bristol (aucun aplat)</v>
          </cell>
        </row>
        <row r="82">
          <cell r="B82" t="str">
            <v>I81B</v>
          </cell>
          <cell r="C82" t="str">
            <v>Impression Couleur A4-RV / Bristol (avec aplats)</v>
          </cell>
        </row>
        <row r="83">
          <cell r="B83" t="str">
            <v>I82B</v>
          </cell>
          <cell r="C83" t="str">
            <v>Impression Couleur A4-RV / Bristol (tout aplat)</v>
          </cell>
        </row>
        <row r="84">
          <cell r="C84" t="str">
            <v>13-TIRAGE (Grand Format Noir &amp; Blanc)</v>
          </cell>
        </row>
        <row r="85">
          <cell r="B85" t="str">
            <v>TC</v>
          </cell>
          <cell r="C85" t="str">
            <v xml:space="preserve">Tirage Noir &amp; Blanc / Calque </v>
          </cell>
        </row>
        <row r="86">
          <cell r="B86" t="str">
            <v>TCS</v>
          </cell>
          <cell r="C86" t="str">
            <v>Tirage Noir &amp; Blanc Spécial / Calque (avec aplats)</v>
          </cell>
        </row>
        <row r="87">
          <cell r="B87" t="str">
            <v>TP</v>
          </cell>
          <cell r="C87" t="str">
            <v>Tirage Noir &amp; Blanc / Papier</v>
          </cell>
        </row>
        <row r="88">
          <cell r="B88" t="str">
            <v>TPA0</v>
          </cell>
          <cell r="C88" t="str">
            <v>Tirage Noir &amp; Blanc / Format A0</v>
          </cell>
        </row>
        <row r="89">
          <cell r="B89" t="str">
            <v>TPA1</v>
          </cell>
          <cell r="C89" t="str">
            <v>Tirage Noir &amp; Blanc / Format A1</v>
          </cell>
        </row>
        <row r="90">
          <cell r="B90" t="str">
            <v>TPRV</v>
          </cell>
          <cell r="C90" t="str">
            <v xml:space="preserve">Tirage Noir &amp; Blanc Recto Verso / Papier </v>
          </cell>
        </row>
        <row r="91">
          <cell r="C91" t="str">
            <v>13-TIRAGE (Grand Format Couleur)</v>
          </cell>
        </row>
        <row r="92">
          <cell r="B92" t="str">
            <v>TP0</v>
          </cell>
          <cell r="C92" t="str">
            <v xml:space="preserve">Tirage Couleur / Papier (aucun aplat) </v>
          </cell>
        </row>
        <row r="93">
          <cell r="B93" t="str">
            <v>TP0A0</v>
          </cell>
          <cell r="C93" t="str">
            <v xml:space="preserve">Tirage Couleur / Papier A0 (aucun aplat) </v>
          </cell>
        </row>
        <row r="94">
          <cell r="B94" t="str">
            <v>TP0A1</v>
          </cell>
          <cell r="C94" t="str">
            <v xml:space="preserve">Tirage Couleur / Papier A1 (aucun aplat) </v>
          </cell>
        </row>
        <row r="95">
          <cell r="B95" t="str">
            <v>TP1</v>
          </cell>
          <cell r="C95" t="str">
            <v>Tirage Couleur / Papier (avec aplats)</v>
          </cell>
        </row>
        <row r="96">
          <cell r="B96" t="str">
            <v>TP2</v>
          </cell>
          <cell r="C96" t="str">
            <v>Tirage Couleur / Papier (tout aplat)</v>
          </cell>
        </row>
        <row r="97">
          <cell r="B97" t="str">
            <v>TPF</v>
          </cell>
          <cell r="C97" t="str">
            <v xml:space="preserve">Tirage Couleur / Polyester Film </v>
          </cell>
        </row>
        <row r="98">
          <cell r="B98" t="str">
            <v>TPP</v>
          </cell>
          <cell r="C98" t="str">
            <v>Tirage Couleur / Papier Photo</v>
          </cell>
        </row>
        <row r="99">
          <cell r="C99" t="str">
            <v>14-TRACAGE (Grand Format Noir &amp; Blanc)</v>
          </cell>
        </row>
        <row r="100">
          <cell r="B100" t="str">
            <v>PC</v>
          </cell>
          <cell r="C100" t="str">
            <v xml:space="preserve">Traçage Noir &amp; Blanc / Calque </v>
          </cell>
        </row>
        <row r="101">
          <cell r="B101" t="str">
            <v>PCS</v>
          </cell>
          <cell r="C101" t="str">
            <v>Traçage Noir &amp; Blanc Spécial / Calque (avec aplats)</v>
          </cell>
        </row>
        <row r="102">
          <cell r="B102" t="str">
            <v>PP</v>
          </cell>
          <cell r="C102" t="str">
            <v xml:space="preserve">Traçage Noir &amp; Blanc / Papier </v>
          </cell>
        </row>
        <row r="103">
          <cell r="B103" t="str">
            <v>PPA0</v>
          </cell>
          <cell r="C103" t="str">
            <v xml:space="preserve">Traçage Noir &amp; Blanc / Papier A0 </v>
          </cell>
        </row>
        <row r="104">
          <cell r="B104" t="str">
            <v>PPA1</v>
          </cell>
          <cell r="C104" t="str">
            <v>Traçage Noir &amp; Blanc / Papier A1</v>
          </cell>
        </row>
        <row r="105">
          <cell r="B105" t="str">
            <v>PPS</v>
          </cell>
          <cell r="C105" t="str">
            <v>Traçage Noir &amp; Blanc Spécial /  Papier (avec aplats)</v>
          </cell>
        </row>
        <row r="106">
          <cell r="C106" t="str">
            <v>14-TRACAGE (Grand Format Couleur)</v>
          </cell>
        </row>
        <row r="107">
          <cell r="B107" t="str">
            <v>PP0</v>
          </cell>
          <cell r="C107" t="str">
            <v>Traçage Couleur / Papier (aucun aplat)</v>
          </cell>
        </row>
        <row r="108">
          <cell r="B108" t="str">
            <v>PP0A0</v>
          </cell>
          <cell r="C108" t="str">
            <v>Traçage Couleur / Papier A0 (aucun aplat)</v>
          </cell>
        </row>
        <row r="109">
          <cell r="B109" t="str">
            <v>PP1</v>
          </cell>
          <cell r="C109" t="str">
            <v>Traçage Couleur / Papier (avec aplats)</v>
          </cell>
        </row>
        <row r="110">
          <cell r="B110" t="str">
            <v>PP1A0</v>
          </cell>
          <cell r="C110" t="str">
            <v>Traçage Couleur / Papier A0 (avec aplats)</v>
          </cell>
        </row>
        <row r="111">
          <cell r="B111" t="str">
            <v>PP2</v>
          </cell>
          <cell r="C111" t="str">
            <v>Traçage Couleur / Papier (tout aplat)</v>
          </cell>
        </row>
        <row r="112">
          <cell r="B112" t="str">
            <v>PP2A0</v>
          </cell>
          <cell r="C112" t="str">
            <v>Traçage Couleur / Papier A0 (tout aplat)</v>
          </cell>
        </row>
        <row r="113">
          <cell r="B113" t="str">
            <v>PPB</v>
          </cell>
          <cell r="C113" t="str">
            <v>Traçage Couleur Bâche</v>
          </cell>
        </row>
        <row r="114">
          <cell r="B114" t="str">
            <v>PPF</v>
          </cell>
          <cell r="C114" t="str">
            <v>Traçage Couleur / Polyester film</v>
          </cell>
        </row>
        <row r="115">
          <cell r="B115" t="str">
            <v>PPP</v>
          </cell>
          <cell r="C115" t="str">
            <v>Traçage Couleur / Papier Photo</v>
          </cell>
        </row>
        <row r="116">
          <cell r="C116" t="str">
            <v>15-NUMERISATION (Noir &amp; Blanc)</v>
          </cell>
        </row>
        <row r="117">
          <cell r="B117" t="str">
            <v>N3</v>
          </cell>
          <cell r="C117" t="str">
            <v>Numérisation Noir &amp; Blanc A3 à plat</v>
          </cell>
        </row>
        <row r="118">
          <cell r="B118" t="str">
            <v>N4</v>
          </cell>
          <cell r="C118" t="str">
            <v>Numérisation Noir &amp; Blanc A4 à plat</v>
          </cell>
        </row>
        <row r="119">
          <cell r="B119" t="str">
            <v>NP</v>
          </cell>
          <cell r="C119" t="str">
            <v>Numérisation Noir &amp; Blanc de plan ou carte</v>
          </cell>
        </row>
        <row r="120">
          <cell r="C120" t="str">
            <v>15-NUMERISATION (Couleur)</v>
          </cell>
        </row>
        <row r="121">
          <cell r="B121" t="str">
            <v>N30</v>
          </cell>
          <cell r="C121" t="str">
            <v>Numérisation Couleur A3 à plat</v>
          </cell>
        </row>
        <row r="122">
          <cell r="B122" t="str">
            <v>N40</v>
          </cell>
          <cell r="C122" t="str">
            <v>Numérisation Couleur A4 à plat</v>
          </cell>
        </row>
        <row r="123">
          <cell r="B123" t="str">
            <v>NP0</v>
          </cell>
          <cell r="C123" t="str">
            <v>Numérisation Couleur de plan ou carte</v>
          </cell>
        </row>
        <row r="124">
          <cell r="C124" t="str">
            <v>16-FACONNAGE (Reliure)</v>
          </cell>
        </row>
        <row r="125">
          <cell r="B125" t="str">
            <v>R3B1</v>
          </cell>
          <cell r="C125" t="str">
            <v>Reliure  A3 Baguette n° 03 à 06 + Transp. + Bristol</v>
          </cell>
        </row>
        <row r="126">
          <cell r="B126" t="str">
            <v>R3B2</v>
          </cell>
          <cell r="C126" t="str">
            <v>Reliure  A3 Baguette n° 08 à 16 + Transp. + Bristol</v>
          </cell>
        </row>
        <row r="127">
          <cell r="B127" t="str">
            <v>R3S1</v>
          </cell>
          <cell r="C127" t="str">
            <v>Reliure  A3 Spirale n° 06 à 19 + Transp. + Bristol</v>
          </cell>
        </row>
        <row r="128">
          <cell r="B128" t="str">
            <v>R3S2</v>
          </cell>
          <cell r="C128" t="str">
            <v>Reliure  A3 Spirale n° 22 à 51 + Transp. + Bristol</v>
          </cell>
        </row>
        <row r="129">
          <cell r="B129" t="str">
            <v>R4B</v>
          </cell>
          <cell r="C129" t="str">
            <v>Reliure  A4 Baguette + Transp. + Bristol</v>
          </cell>
        </row>
        <row r="130">
          <cell r="B130" t="str">
            <v>R4B1</v>
          </cell>
          <cell r="C130" t="str">
            <v>Reliure  A4 Baguette n° 03 à 06 + Transp. + Bristol</v>
          </cell>
        </row>
        <row r="131">
          <cell r="B131" t="str">
            <v>R4B2</v>
          </cell>
          <cell r="C131" t="str">
            <v>Reliure  A4 Baguette n° 08 à 16 + Transp. + Bristol</v>
          </cell>
        </row>
        <row r="132">
          <cell r="B132" t="str">
            <v>R4M</v>
          </cell>
          <cell r="C132" t="str">
            <v>Reliure  A4 Spirale métal + Transp. + Bristol</v>
          </cell>
        </row>
        <row r="133">
          <cell r="B133" t="str">
            <v>R4P</v>
          </cell>
          <cell r="C133" t="str">
            <v>Reliure  A4 Baguette press + Transparent + Bristol</v>
          </cell>
        </row>
        <row r="134">
          <cell r="B134" t="str">
            <v>R4S</v>
          </cell>
          <cell r="C134" t="str">
            <v>Reliure  A4 Spirale + Transp. + Bristol</v>
          </cell>
        </row>
        <row r="135">
          <cell r="B135" t="str">
            <v>R4S1</v>
          </cell>
          <cell r="C135" t="str">
            <v>Reliure  A4 Spirale n° 06 à 19 + Transp. + Bristol</v>
          </cell>
        </row>
        <row r="136">
          <cell r="B136" t="str">
            <v>R4S2</v>
          </cell>
          <cell r="C136" t="str">
            <v>Reliure  A4 Spirale n° 22 à 51 + Transp. + Bristol</v>
          </cell>
        </row>
        <row r="137">
          <cell r="B137" t="str">
            <v>RB1</v>
          </cell>
          <cell r="C137" t="str">
            <v>Reliure Baguette plas. n° 03 à 06 + insertion feuilles</v>
          </cell>
        </row>
        <row r="138">
          <cell r="B138" t="str">
            <v>RB2</v>
          </cell>
          <cell r="C138" t="str">
            <v>Reliure Baguette plas. n° 08 à 16 + insertion feuilles</v>
          </cell>
        </row>
        <row r="139">
          <cell r="B139" t="str">
            <v>RS1</v>
          </cell>
          <cell r="C139" t="str">
            <v>Reliure Spirale plas. n° 06 à 19 + perfo. / inser. feuilles</v>
          </cell>
        </row>
        <row r="140">
          <cell r="B140" t="str">
            <v>RS2</v>
          </cell>
          <cell r="C140" t="str">
            <v>Reliure Spirale plas. n° 22 à 51 + perfo. / inser. feuilles</v>
          </cell>
        </row>
        <row r="141">
          <cell r="C141" t="str">
            <v>16-FACONNAGE (Manipulation)</v>
          </cell>
        </row>
        <row r="142">
          <cell r="B142" t="str">
            <v>AGG</v>
          </cell>
          <cell r="C142" t="str">
            <v>Agrafage document (agrafes GM) 101 f et +</v>
          </cell>
        </row>
        <row r="143">
          <cell r="B143" t="str">
            <v>AGM</v>
          </cell>
          <cell r="C143" t="str">
            <v>Agrafage document (agrafes MM) 20 à 100 f</v>
          </cell>
        </row>
        <row r="144">
          <cell r="B144" t="str">
            <v>AGP</v>
          </cell>
          <cell r="C144" t="str">
            <v>Agrafage document (agrafes PM) - de 20 f</v>
          </cell>
        </row>
        <row r="145">
          <cell r="B145" t="str">
            <v>DEC</v>
          </cell>
          <cell r="C145" t="str">
            <v>Découpe feuille A4</v>
          </cell>
        </row>
        <row r="146">
          <cell r="B146" t="str">
            <v>DEG</v>
          </cell>
          <cell r="C146" t="str">
            <v xml:space="preserve">Dégrafage, décollage documents </v>
          </cell>
        </row>
        <row r="147">
          <cell r="B147" t="str">
            <v>INS</v>
          </cell>
          <cell r="C147" t="str">
            <v>Insertion feuilles (spirale, classeur, chrono, pochette)</v>
          </cell>
        </row>
        <row r="148">
          <cell r="B148" t="str">
            <v>MAN</v>
          </cell>
          <cell r="C148" t="str">
            <v>Manipulation Originaux</v>
          </cell>
        </row>
        <row r="149">
          <cell r="B149" t="str">
            <v>MEF</v>
          </cell>
          <cell r="C149" t="str">
            <v>Mise en forme documents</v>
          </cell>
        </row>
        <row r="150">
          <cell r="B150" t="str">
            <v>PER</v>
          </cell>
          <cell r="C150" t="str">
            <v>Perforation feuilles (spirale, classeur, chrono)</v>
          </cell>
        </row>
        <row r="151">
          <cell r="B151" t="str">
            <v>PIN</v>
          </cell>
          <cell r="C151" t="str">
            <v>Perforation feuilles et insertion classeur</v>
          </cell>
        </row>
        <row r="152">
          <cell r="B152" t="str">
            <v>PL3</v>
          </cell>
          <cell r="C152" t="str">
            <v>Plastification à chaud A3</v>
          </cell>
        </row>
        <row r="153">
          <cell r="B153" t="str">
            <v>PL4</v>
          </cell>
          <cell r="C153" t="str">
            <v>Plastification à chaud A4</v>
          </cell>
        </row>
        <row r="154">
          <cell r="B154" t="str">
            <v>PL5</v>
          </cell>
          <cell r="C154" t="str">
            <v>Plastification à chaud A5 et moins</v>
          </cell>
        </row>
        <row r="155">
          <cell r="B155" t="str">
            <v>PLI</v>
          </cell>
          <cell r="C155" t="str">
            <v>Pliage de plan au format A4</v>
          </cell>
        </row>
        <row r="156">
          <cell r="C156" t="str">
            <v>17-AUTRES PRESTATIONS (Gravure)</v>
          </cell>
        </row>
        <row r="157">
          <cell r="B157" t="str">
            <v>GCD</v>
          </cell>
          <cell r="C157" t="str">
            <v>Gravure de fichiers sur CD</v>
          </cell>
        </row>
        <row r="158">
          <cell r="B158" t="str">
            <v>GVD</v>
          </cell>
          <cell r="C158" t="str">
            <v>Gravure de fichiers sur DVD</v>
          </cell>
        </row>
        <row r="159">
          <cell r="B159" t="str">
            <v>GSF</v>
          </cell>
          <cell r="C159" t="str">
            <v>Gravure de fichiers sur support fourni</v>
          </cell>
        </row>
        <row r="160">
          <cell r="C160" t="str">
            <v>17-AUTRES PRESTATIONS (Cartes de visite)</v>
          </cell>
        </row>
        <row r="161">
          <cell r="B161" t="str">
            <v>CVM</v>
          </cell>
          <cell r="C161" t="str">
            <v>Mise en page maquette carte de visite</v>
          </cell>
        </row>
        <row r="162">
          <cell r="B162" t="str">
            <v>CVR</v>
          </cell>
          <cell r="C162" t="str">
            <v>Carte de Visite / Recto / Papier Couché Mat 300gr.</v>
          </cell>
        </row>
        <row r="163">
          <cell r="B163" t="str">
            <v>CVRV</v>
          </cell>
          <cell r="C163" t="str">
            <v>Carte de Visite / Recto Verso / Papier Couché Mat 300gr.</v>
          </cell>
        </row>
        <row r="164">
          <cell r="C164" t="str">
            <v>17-AUTRES PRESTATIONS (Assistance Micro)</v>
          </cell>
        </row>
        <row r="165">
          <cell r="B165" t="str">
            <v>MANF</v>
          </cell>
          <cell r="C165" t="str">
            <v>Manipulation fichier (cadrage, cartouche, échelle...)</v>
          </cell>
        </row>
        <row r="166">
          <cell r="B166" t="str">
            <v>MANL</v>
          </cell>
          <cell r="C166" t="str">
            <v>Manipulation logiciel (autocad, photoshop...)</v>
          </cell>
        </row>
        <row r="167">
          <cell r="B167" t="str">
            <v>MANS</v>
          </cell>
          <cell r="C167" t="str">
            <v>Manipulation support (retouche...)</v>
          </cell>
        </row>
        <row r="168">
          <cell r="B168" t="str">
            <v>MAND</v>
          </cell>
          <cell r="C168" t="str">
            <v>Divers</v>
          </cell>
        </row>
        <row r="169">
          <cell r="C169" t="str">
            <v>17-AUTRES PRESTATIONS (Autres)</v>
          </cell>
        </row>
        <row r="170">
          <cell r="B170" t="str">
            <v>DOC</v>
          </cell>
          <cell r="C170" t="str">
            <v>Documentation</v>
          </cell>
        </row>
        <row r="171">
          <cell r="B171" t="str">
            <v>FSN</v>
          </cell>
          <cell r="C171" t="str">
            <v>Fourniture et Sérigraphie sur Notebook</v>
          </cell>
        </row>
        <row r="172">
          <cell r="B172" t="str">
            <v>IET</v>
          </cell>
          <cell r="C172" t="str">
            <v>Impression et découpe étiquettes adhésives</v>
          </cell>
        </row>
        <row r="173">
          <cell r="B173" t="str">
            <v>PAR</v>
          </cell>
          <cell r="C173" t="str">
            <v>Pochette à Rabat (selon modèle joint)</v>
          </cell>
        </row>
        <row r="174">
          <cell r="B174" t="str">
            <v>TRP</v>
          </cell>
          <cell r="C174" t="str">
            <v>Tirage de plans</v>
          </cell>
        </row>
        <row r="175">
          <cell r="B175" t="str">
            <v>TGI</v>
          </cell>
          <cell r="C175" t="str">
            <v xml:space="preserve">Travaux graphiques </v>
          </cell>
        </row>
        <row r="178">
          <cell r="B178" t="str">
            <v>Code</v>
          </cell>
          <cell r="C178" t="str">
            <v>Désignation Article</v>
          </cell>
        </row>
        <row r="179">
          <cell r="C179" t="str">
            <v>2-BUREAUTIQUE</v>
          </cell>
        </row>
        <row r="180">
          <cell r="C180" t="str">
            <v>21-PAPIER</v>
          </cell>
        </row>
        <row r="181">
          <cell r="B181" t="str">
            <v>1-C0M</v>
          </cell>
          <cell r="C181" t="str">
            <v xml:space="preserve">Calque A0 / 90 gr (métrage) </v>
          </cell>
        </row>
        <row r="182">
          <cell r="B182" t="str">
            <v>1-C0P50</v>
          </cell>
          <cell r="C182" t="str">
            <v>Calque A0 / 90 gr (914 mm x 50 m) Print</v>
          </cell>
        </row>
        <row r="183">
          <cell r="B183" t="str">
            <v>1-C0T100</v>
          </cell>
          <cell r="C183" t="str">
            <v xml:space="preserve">Calque A0 / 90 gr (914 mm x 100 m) Tirage </v>
          </cell>
        </row>
        <row r="184">
          <cell r="B184" t="str">
            <v>1-P0F25</v>
          </cell>
          <cell r="C184" t="str">
            <v>Papier A0 / 180 gr (914 mm x 25 m) Photo</v>
          </cell>
        </row>
        <row r="185">
          <cell r="B185" t="str">
            <v>1-P0F30</v>
          </cell>
          <cell r="C185" t="str">
            <v>Papier A0 / 180 gr (914 mm x 30 m) Photo</v>
          </cell>
        </row>
        <row r="186">
          <cell r="B186" t="str">
            <v>1-P0M</v>
          </cell>
          <cell r="C186" t="str">
            <v>Papier A0 / 080 gr Métrage</v>
          </cell>
        </row>
        <row r="187">
          <cell r="B187" t="str">
            <v>1-P0P120</v>
          </cell>
          <cell r="C187" t="str">
            <v>Papier A0 / 080 gr (914 mm x 120 m) Print</v>
          </cell>
        </row>
        <row r="188">
          <cell r="B188" t="str">
            <v>1-P0P50</v>
          </cell>
          <cell r="C188" t="str">
            <v>Papier A0 / 080 gr (900 mm x 90 m) Print</v>
          </cell>
        </row>
        <row r="189">
          <cell r="B189" t="str">
            <v>1-P0P90</v>
          </cell>
          <cell r="C189" t="str">
            <v>Papier A0 / 150 gr (914 mm x 50 m) Print</v>
          </cell>
        </row>
        <row r="190">
          <cell r="B190" t="str">
            <v>1-P0T150</v>
          </cell>
          <cell r="C190" t="str">
            <v>Papier A0 / 080 gr (914 mm x 150 m) Tirage</v>
          </cell>
        </row>
        <row r="191">
          <cell r="B191" t="str">
            <v>1-P0T175</v>
          </cell>
          <cell r="C191" t="str">
            <v>Papier A0 / 080 gr (914 mm x 175 m) Tirage</v>
          </cell>
        </row>
        <row r="192">
          <cell r="B192" t="str">
            <v>1-P1T150</v>
          </cell>
          <cell r="C192" t="str">
            <v>Papier A1 / 080 gr (625 mm x 150 m) Tirage</v>
          </cell>
        </row>
        <row r="193">
          <cell r="B193" t="str">
            <v>1-P1T175</v>
          </cell>
          <cell r="C193" t="str">
            <v>Papier A1 / 075 gr (625 mm x 175 m) Tirage</v>
          </cell>
        </row>
        <row r="194">
          <cell r="B194" t="str">
            <v>1-P2T150</v>
          </cell>
          <cell r="C194" t="str">
            <v xml:space="preserve">Papier A2 / 080 gr (420 mm x 150 m) Tirage </v>
          </cell>
        </row>
        <row r="195">
          <cell r="B195" t="str">
            <v>1-P2T175</v>
          </cell>
          <cell r="C195" t="str">
            <v xml:space="preserve">Papier A2 / 075 gr (420 mm x 175 m) Tirage </v>
          </cell>
        </row>
        <row r="196">
          <cell r="B196" t="str">
            <v>1-P3FB</v>
          </cell>
          <cell r="C196" t="str">
            <v>Papier A3 / 080 gr / 500 f. extra blanc Fabs</v>
          </cell>
        </row>
        <row r="197">
          <cell r="B197" t="str">
            <v>1-P3RG</v>
          </cell>
          <cell r="C197" t="str">
            <v>Papier A3 / 080 gr / 500 f. extra blanc Ramos Golden</v>
          </cell>
        </row>
        <row r="198">
          <cell r="B198" t="str">
            <v>1-P3XP</v>
          </cell>
          <cell r="C198" t="str">
            <v>Papier A3 / 080 gr / 500 f. extra blanc Xeropap</v>
          </cell>
        </row>
        <row r="199">
          <cell r="B199" t="str">
            <v>1-P4C250</v>
          </cell>
          <cell r="C199" t="str">
            <v>Papier A4 Couleur Offset / 250 f.</v>
          </cell>
        </row>
        <row r="200">
          <cell r="B200" t="str">
            <v>1-P4C500</v>
          </cell>
          <cell r="C200" t="str">
            <v>Papier A4 Couleur Offset / 500 f.</v>
          </cell>
        </row>
        <row r="201">
          <cell r="B201" t="str">
            <v>1-P4F100</v>
          </cell>
          <cell r="C201" t="str">
            <v>Papier A4 / 080 gr / 100 f. extra blanc Fabs</v>
          </cell>
        </row>
        <row r="202">
          <cell r="B202" t="str">
            <v>1-P4F250</v>
          </cell>
          <cell r="C202" t="str">
            <v>Papier A4 / 080 gr / 250 f. extra blanc Fabs</v>
          </cell>
        </row>
        <row r="203">
          <cell r="B203" t="str">
            <v>1-P4NV</v>
          </cell>
          <cell r="C203" t="str">
            <v>Papier A4 / 080 gr / 500 f. extra blanc Noram Vert</v>
          </cell>
        </row>
        <row r="204">
          <cell r="B204" t="str">
            <v>1-P4RG</v>
          </cell>
          <cell r="C204" t="str">
            <v>Papier A4 / 080 gr / 500 f. extra blanc Ramos Golden</v>
          </cell>
        </row>
        <row r="205">
          <cell r="B205" t="str">
            <v>1-P4TR</v>
          </cell>
          <cell r="C205" t="str">
            <v>Papier A4 / 080 gr / 500 f. extra blanc Topram</v>
          </cell>
        </row>
        <row r="206">
          <cell r="B206" t="str">
            <v>1-P4XB</v>
          </cell>
          <cell r="C206" t="str">
            <v>Papier A4 / 080 gr / 500 f. extra blanc Xeropap Bleu</v>
          </cell>
        </row>
        <row r="207">
          <cell r="B207" t="str">
            <v>1-P4XR</v>
          </cell>
          <cell r="C207" t="str">
            <v>Papier A4 / 080 gr / 500 f. extra blanc Xeropap Rouge</v>
          </cell>
        </row>
        <row r="208">
          <cell r="C208" t="str">
            <v>22-ENCRE</v>
          </cell>
        </row>
        <row r="209">
          <cell r="B209" t="str">
            <v>2-CN</v>
          </cell>
          <cell r="C209" t="str">
            <v>Crayon Noir avec gomme</v>
          </cell>
        </row>
        <row r="210">
          <cell r="B210" t="str">
            <v>2-CN10</v>
          </cell>
          <cell r="C210" t="str">
            <v>Crayons Noirs / 10 u + Gomme + Taille cayon</v>
          </cell>
        </row>
        <row r="211">
          <cell r="B211" t="str">
            <v>2-FPCD</v>
          </cell>
          <cell r="C211" t="str">
            <v>Feutre permanent CD</v>
          </cell>
        </row>
        <row r="212">
          <cell r="B212" t="str">
            <v>2-MHBN</v>
          </cell>
          <cell r="C212" t="str">
            <v>Mines 0,5 HB N</v>
          </cell>
        </row>
        <row r="213">
          <cell r="B213" t="str">
            <v>2-MHS</v>
          </cell>
          <cell r="C213" t="str">
            <v>Mines 0,5 HB Staedtler</v>
          </cell>
        </row>
        <row r="214">
          <cell r="B214" t="str">
            <v>2-MS130</v>
          </cell>
          <cell r="C214" t="str">
            <v>Marqueur permanet Schneider Maxx130</v>
          </cell>
        </row>
        <row r="215">
          <cell r="B215" t="str">
            <v>2-MS133</v>
          </cell>
          <cell r="C215" t="str">
            <v xml:space="preserve">Marqueur Schneider 133 </v>
          </cell>
        </row>
        <row r="216">
          <cell r="B216" t="str">
            <v>2-MTB4</v>
          </cell>
          <cell r="C216" t="str">
            <v>Marqueur tableau blanc / 4 u</v>
          </cell>
        </row>
        <row r="217">
          <cell r="B217" t="str">
            <v>2-PM</v>
          </cell>
          <cell r="C217" t="str">
            <v>Porte mine 0.5</v>
          </cell>
        </row>
        <row r="218">
          <cell r="B218" t="str">
            <v>2-PMS</v>
          </cell>
          <cell r="C218" t="str">
            <v>Porte mine 0.5 Staedtler</v>
          </cell>
        </row>
        <row r="219">
          <cell r="B219" t="str">
            <v>2-SAM</v>
          </cell>
          <cell r="C219" t="str">
            <v>Stylo à bille SAM</v>
          </cell>
        </row>
        <row r="220">
          <cell r="B220" t="str">
            <v>2-S224</v>
          </cell>
          <cell r="C220" t="str">
            <v>Stylo Schneider 224</v>
          </cell>
        </row>
        <row r="221">
          <cell r="B221" t="str">
            <v>2-S621</v>
          </cell>
          <cell r="C221" t="str">
            <v xml:space="preserve">Stylo à bille 621 </v>
          </cell>
        </row>
        <row r="222">
          <cell r="B222" t="str">
            <v>2-S857</v>
          </cell>
          <cell r="C222" t="str">
            <v xml:space="preserve">Stylo Topball 857 </v>
          </cell>
        </row>
        <row r="223">
          <cell r="B223" t="str">
            <v>2-S967</v>
          </cell>
          <cell r="C223" t="str">
            <v>Stylo Topliner 967</v>
          </cell>
        </row>
        <row r="224">
          <cell r="B224" t="str">
            <v>2-SBF</v>
          </cell>
          <cell r="C224" t="str">
            <v>Stylo à bille Fave</v>
          </cell>
        </row>
        <row r="225">
          <cell r="B225" t="str">
            <v>2-SBM</v>
          </cell>
          <cell r="C225" t="str">
            <v>Stylo à bille Medium</v>
          </cell>
        </row>
        <row r="226">
          <cell r="B226" t="str">
            <v>2-SBT</v>
          </cell>
          <cell r="C226" t="str">
            <v>Stylo à bille Techno</v>
          </cell>
        </row>
        <row r="227">
          <cell r="B227" t="str">
            <v>2-SBTT</v>
          </cell>
          <cell r="C227" t="str">
            <v>Stylo à bille Techno Transparent</v>
          </cell>
        </row>
        <row r="228">
          <cell r="B228" t="str">
            <v>2-SF</v>
          </cell>
          <cell r="C228" t="str">
            <v>Stylo à bille Fabs</v>
          </cell>
        </row>
        <row r="229">
          <cell r="B229" t="str">
            <v>2-SF1</v>
          </cell>
          <cell r="C229" t="str">
            <v>Surligneur Fluo</v>
          </cell>
        </row>
        <row r="230">
          <cell r="B230" t="str">
            <v>2-SFS4</v>
          </cell>
          <cell r="C230" t="str">
            <v>Surligneurs Fluo Schneider / 4u</v>
          </cell>
        </row>
        <row r="231">
          <cell r="B231" t="str">
            <v>2-SG6</v>
          </cell>
          <cell r="C231" t="str">
            <v>Stylo gel 0,6 mm</v>
          </cell>
        </row>
        <row r="232">
          <cell r="B232" t="str">
            <v>2-SK15</v>
          </cell>
          <cell r="C232" t="str">
            <v>Stylo à bille K15</v>
          </cell>
        </row>
        <row r="233">
          <cell r="B233" t="str">
            <v>2-SPG</v>
          </cell>
          <cell r="C233" t="str">
            <v>Stylo à pointe 1 mm Grippo</v>
          </cell>
        </row>
        <row r="234">
          <cell r="B234" t="str">
            <v>2-STF</v>
          </cell>
          <cell r="C234" t="str">
            <v>Surligneur Techno fluo</v>
          </cell>
        </row>
        <row r="235">
          <cell r="C235" t="str">
            <v>23-RELIURE</v>
          </cell>
        </row>
        <row r="236">
          <cell r="B236" t="str">
            <v>3-RBP03</v>
          </cell>
          <cell r="C236" t="str">
            <v>Reliure : Baguette plastique n° 03</v>
          </cell>
        </row>
        <row r="237">
          <cell r="B237" t="str">
            <v>3-RBP04</v>
          </cell>
          <cell r="C237" t="str">
            <v>Reliure : Baguette plastique n° 04</v>
          </cell>
        </row>
        <row r="238">
          <cell r="B238" t="str">
            <v>3-RBP06</v>
          </cell>
          <cell r="C238" t="str">
            <v>Reliure : Baguette plastique n° 06</v>
          </cell>
        </row>
        <row r="239">
          <cell r="B239" t="str">
            <v>3-RBP08</v>
          </cell>
          <cell r="C239" t="str">
            <v>Reliure : Baguette plastique n° 08</v>
          </cell>
        </row>
        <row r="240">
          <cell r="B240" t="str">
            <v>3-RBP10</v>
          </cell>
          <cell r="C240" t="str">
            <v>Reliure : Baguette plastique n° 10</v>
          </cell>
        </row>
        <row r="241">
          <cell r="B241" t="str">
            <v>3-RBP12</v>
          </cell>
          <cell r="C241" t="str">
            <v>Reliure : Baguette plastique n° 12_x000D_</v>
          </cell>
        </row>
        <row r="242">
          <cell r="B242" t="str">
            <v>3-RBP14</v>
          </cell>
          <cell r="C242" t="str">
            <v>Reliure : Baguette plastique n° 14</v>
          </cell>
        </row>
        <row r="243">
          <cell r="B243" t="str">
            <v>3-RBP16</v>
          </cell>
          <cell r="C243" t="str">
            <v>Reliure : Baguette plastique n° 16</v>
          </cell>
        </row>
        <row r="244">
          <cell r="B244" t="str">
            <v>3-RBP18</v>
          </cell>
          <cell r="C244" t="str">
            <v>Reliure : Baguette plastique n° 18</v>
          </cell>
        </row>
        <row r="245">
          <cell r="B245" t="str">
            <v>3-RBP25</v>
          </cell>
          <cell r="C245" t="str">
            <v>Reliure : Baguette plastique n° 25</v>
          </cell>
        </row>
        <row r="246">
          <cell r="B246" t="str">
            <v>3-RBP</v>
          </cell>
          <cell r="C246" t="str">
            <v>Reliure : Baguette plastique perforée</v>
          </cell>
        </row>
        <row r="247">
          <cell r="B247" t="str">
            <v>3-RBR05</v>
          </cell>
          <cell r="C247" t="str">
            <v>Reliure : Baguette press n° 05.0</v>
          </cell>
        </row>
        <row r="248">
          <cell r="B248" t="str">
            <v>3-RBR07</v>
          </cell>
          <cell r="C248" t="str">
            <v>Reliure : Baguette press n° 07.5</v>
          </cell>
        </row>
        <row r="249">
          <cell r="B249" t="str">
            <v>3-RBR10</v>
          </cell>
          <cell r="C249" t="str">
            <v>Reliure : Baguette press n° 10.0</v>
          </cell>
        </row>
        <row r="250">
          <cell r="B250" t="str">
            <v>3-RP5</v>
          </cell>
          <cell r="C250" t="str">
            <v>Reliure : Pack / 5 u</v>
          </cell>
        </row>
        <row r="251">
          <cell r="B251" t="str">
            <v>3-RSM04</v>
          </cell>
          <cell r="C251" t="str">
            <v>Reliure : Spirale métallique n° 04</v>
          </cell>
        </row>
        <row r="252">
          <cell r="B252" t="str">
            <v>3-RSM08</v>
          </cell>
          <cell r="C252" t="str">
            <v xml:space="preserve">Reliure : Spirale métallique n° 08 </v>
          </cell>
        </row>
        <row r="253">
          <cell r="B253" t="str">
            <v>3-RSM11</v>
          </cell>
          <cell r="C253" t="str">
            <v>Reliure : Spirale métallique n° 11</v>
          </cell>
        </row>
        <row r="254">
          <cell r="B254" t="str">
            <v>3-RSM14</v>
          </cell>
          <cell r="C254" t="str">
            <v>Reliure : Spirale métallique n° 14</v>
          </cell>
        </row>
        <row r="255">
          <cell r="B255" t="str">
            <v>3-RSP06</v>
          </cell>
          <cell r="C255" t="str">
            <v>Reliure : Spirale plastique n° 06</v>
          </cell>
        </row>
        <row r="256">
          <cell r="B256" t="str">
            <v>3-RSP08</v>
          </cell>
          <cell r="C256" t="str">
            <v>Reliure : Spirale plastique n° 08</v>
          </cell>
        </row>
        <row r="257">
          <cell r="B257" t="str">
            <v>3-RSP10</v>
          </cell>
          <cell r="C257" t="str">
            <v>Reliure : Spirale plastique n° 10</v>
          </cell>
        </row>
        <row r="258">
          <cell r="B258" t="str">
            <v>3-RSP12</v>
          </cell>
          <cell r="C258" t="str">
            <v>Reliure : Spirale plastique n° 12</v>
          </cell>
        </row>
        <row r="259">
          <cell r="B259" t="str">
            <v>3-RSP14</v>
          </cell>
          <cell r="C259" t="str">
            <v>Reliure : Spirale plastique n° 14</v>
          </cell>
        </row>
        <row r="260">
          <cell r="B260" t="str">
            <v>3-RSP16</v>
          </cell>
          <cell r="C260" t="str">
            <v>Reliure : Spirale plastique n° 16</v>
          </cell>
        </row>
        <row r="261">
          <cell r="B261" t="str">
            <v>3-RSP18</v>
          </cell>
          <cell r="C261" t="str">
            <v>Reliure : Spirale plastique n° 18</v>
          </cell>
        </row>
        <row r="262">
          <cell r="B262" t="str">
            <v>3-RSP20</v>
          </cell>
          <cell r="C262" t="str">
            <v>Reliure : Spirale plastique n° 20</v>
          </cell>
        </row>
        <row r="263">
          <cell r="B263" t="str">
            <v>3-RSP22</v>
          </cell>
          <cell r="C263" t="str">
            <v>Reliure : Spirale plastique n° 22</v>
          </cell>
        </row>
        <row r="264">
          <cell r="B264" t="str">
            <v>3-RSP25</v>
          </cell>
          <cell r="C264" t="str">
            <v xml:space="preserve">Reliure : Spirale plastique n° 25 </v>
          </cell>
        </row>
        <row r="265">
          <cell r="B265" t="str">
            <v>3-RSP28</v>
          </cell>
          <cell r="C265" t="str">
            <v>Reliure : Spirale plastique n° 28</v>
          </cell>
        </row>
        <row r="266">
          <cell r="B266" t="str">
            <v>3-RSP32</v>
          </cell>
          <cell r="C266" t="str">
            <v>Reliure : Spirale plastique n° 32</v>
          </cell>
        </row>
        <row r="267">
          <cell r="B267" t="str">
            <v>3-RSP38</v>
          </cell>
          <cell r="C267" t="str">
            <v>Reliure : Spirale plastique n° 38</v>
          </cell>
        </row>
        <row r="268">
          <cell r="B268" t="str">
            <v>3-RSP45</v>
          </cell>
          <cell r="C268" t="str">
            <v>Reliure : Spirale plastique n° 45</v>
          </cell>
        </row>
        <row r="269">
          <cell r="B269" t="str">
            <v>3-RSP51</v>
          </cell>
          <cell r="C269" t="str">
            <v>Reliure : Spirale plastique n° 51</v>
          </cell>
        </row>
        <row r="270">
          <cell r="C270" t="str">
            <v>24-COUVERTURE</v>
          </cell>
        </row>
        <row r="271">
          <cell r="B271" t="str">
            <v>4-C3B180</v>
          </cell>
          <cell r="C271" t="str">
            <v>Couverture A3 Bristol 180 gr / 100 u</v>
          </cell>
        </row>
        <row r="272">
          <cell r="B272" t="str">
            <v>4-C3B200</v>
          </cell>
          <cell r="C272" t="str">
            <v>Couverture A3 Bristol 200 gr / 100 u</v>
          </cell>
        </row>
        <row r="273">
          <cell r="B273" t="str">
            <v>4-C4B180</v>
          </cell>
          <cell r="C273" t="str">
            <v>Couverture A4 Bristol 180 gr / 100 u</v>
          </cell>
        </row>
        <row r="274">
          <cell r="B274" t="str">
            <v>4-C4B200</v>
          </cell>
          <cell r="C274" t="str">
            <v>Couverture A4 Bristol 200 gr / 100 u</v>
          </cell>
        </row>
        <row r="275">
          <cell r="B275" t="str">
            <v>4-C4G250</v>
          </cell>
          <cell r="C275" t="str">
            <v>Couverture A4 Grain de Cuir 250 gr / 100 u</v>
          </cell>
        </row>
        <row r="276">
          <cell r="B276" t="str">
            <v>4-C4G300</v>
          </cell>
          <cell r="C276" t="str">
            <v>Couverture A4 Grain de Cuir 300 gr / 100 u</v>
          </cell>
        </row>
        <row r="277">
          <cell r="B277" t="str">
            <v>4-CB3</v>
          </cell>
          <cell r="C277" t="str">
            <v>Couverture A3 bristol (feuille)</v>
          </cell>
        </row>
        <row r="278">
          <cell r="B278" t="str">
            <v>4-CB4</v>
          </cell>
          <cell r="C278" t="str">
            <v>Couverture A4 bristol (feuille)</v>
          </cell>
        </row>
        <row r="279">
          <cell r="B279" t="str">
            <v>4-CGC</v>
          </cell>
          <cell r="C279" t="str">
            <v>Couverture A4 grain de cuir (feuille)</v>
          </cell>
        </row>
        <row r="280">
          <cell r="B280" t="str">
            <v>4-FPA3</v>
          </cell>
          <cell r="C280" t="str">
            <v>Film de Plastification A3 / 100 u</v>
          </cell>
        </row>
        <row r="281">
          <cell r="B281" t="str">
            <v>4-FPA4</v>
          </cell>
          <cell r="C281" t="str">
            <v>Film de Plastification A4 / 100 u</v>
          </cell>
        </row>
        <row r="282">
          <cell r="B282" t="str">
            <v>4-FPA5</v>
          </cell>
          <cell r="C282" t="str">
            <v>Film de Plastification A5 / 100 u</v>
          </cell>
        </row>
        <row r="283">
          <cell r="B283" t="str">
            <v>4-T3N100</v>
          </cell>
          <cell r="C283" t="str">
            <v>Transparent A3 Neutre / 100 u</v>
          </cell>
        </row>
        <row r="284">
          <cell r="B284" t="str">
            <v>4-T4C100</v>
          </cell>
          <cell r="C284" t="str">
            <v>Transparent A4 Couleur / 100 u</v>
          </cell>
        </row>
        <row r="285">
          <cell r="B285" t="str">
            <v>4-T4N100</v>
          </cell>
          <cell r="C285" t="str">
            <v>Transparent A4 Neutre / 100 u</v>
          </cell>
        </row>
        <row r="286">
          <cell r="B286" t="str">
            <v>4-TN3</v>
          </cell>
          <cell r="C286" t="str">
            <v>Transparent A3 neutre (feuille)</v>
          </cell>
        </row>
        <row r="287">
          <cell r="B287" t="str">
            <v>4-TN4</v>
          </cell>
          <cell r="C287" t="str">
            <v>Transparent A4 neutre (feuille)</v>
          </cell>
        </row>
        <row r="288">
          <cell r="C288" t="str">
            <v>25-CLASSEMENT</v>
          </cell>
        </row>
        <row r="289">
          <cell r="B289" t="str">
            <v>5-AR10</v>
          </cell>
          <cell r="C289" t="str">
            <v>Album rigide 010 pochettes (20 vues)</v>
          </cell>
        </row>
        <row r="290">
          <cell r="B290" t="str">
            <v>5-AR100</v>
          </cell>
          <cell r="C290" t="str">
            <v>Album rigide 100 pochettes (200 vues)</v>
          </cell>
        </row>
        <row r="291">
          <cell r="B291" t="str">
            <v>5-AR20</v>
          </cell>
          <cell r="C291" t="str">
            <v>Album rigide 020 pochettes (40 vues)</v>
          </cell>
        </row>
        <row r="292">
          <cell r="B292" t="str">
            <v>5-AR30</v>
          </cell>
          <cell r="C292" t="str">
            <v>Album rigide 030 pochettes (60 vues)</v>
          </cell>
        </row>
        <row r="293">
          <cell r="B293" t="str">
            <v>5-AR40</v>
          </cell>
          <cell r="C293" t="str">
            <v>Album rigide 040 pochettes (80 vues)</v>
          </cell>
        </row>
        <row r="294">
          <cell r="B294" t="str">
            <v>5-AR60</v>
          </cell>
          <cell r="C294" t="str">
            <v>Album rigide 060 pochettes (120 vues)</v>
          </cell>
        </row>
        <row r="295">
          <cell r="B295" t="str">
            <v>5-AR80</v>
          </cell>
          <cell r="C295" t="str">
            <v>Album rigide 080 pochettes (160 vues)</v>
          </cell>
        </row>
        <row r="296">
          <cell r="B296" t="str">
            <v>5-BC35</v>
          </cell>
          <cell r="C296" t="str">
            <v>Boite de classement en PP D.35</v>
          </cell>
        </row>
        <row r="297">
          <cell r="B297" t="str">
            <v>5-BC55</v>
          </cell>
          <cell r="C297" t="str">
            <v>Boite de classement en PP Dos 55</v>
          </cell>
        </row>
        <row r="298">
          <cell r="B298" t="str">
            <v>5-CCC25</v>
          </cell>
          <cell r="C298" t="str">
            <v>Chemise de classement en carte lustrée D.25</v>
          </cell>
        </row>
        <row r="299">
          <cell r="B299" t="str">
            <v>5-CCC40</v>
          </cell>
          <cell r="C299" t="str">
            <v>Chemise de classement en carte lustrée D.40</v>
          </cell>
        </row>
        <row r="300">
          <cell r="B300" t="str">
            <v>5-CCC60</v>
          </cell>
          <cell r="C300" t="str">
            <v>Chemise de classement en carte lustrée D.60</v>
          </cell>
        </row>
        <row r="301">
          <cell r="B301" t="str">
            <v>5-CCP25</v>
          </cell>
          <cell r="C301" t="str">
            <v>Chemise de classement PP classique D.25</v>
          </cell>
        </row>
        <row r="302">
          <cell r="B302" t="str">
            <v>5-CCP40</v>
          </cell>
          <cell r="C302" t="str">
            <v>Chemise de classement PP classique D.40</v>
          </cell>
        </row>
        <row r="303">
          <cell r="B303" t="str">
            <v>5-CCU</v>
          </cell>
          <cell r="C303" t="str">
            <v>Classeur en carton uni</v>
          </cell>
        </row>
        <row r="304">
          <cell r="B304" t="str">
            <v>5-CD100</v>
          </cell>
          <cell r="C304" t="str">
            <v>Chemise dossier 180 grs / 100 u</v>
          </cell>
        </row>
        <row r="305">
          <cell r="B305" t="str">
            <v>5-CD125</v>
          </cell>
          <cell r="C305" t="str">
            <v>Chemise dossier 180 grs / 125 u</v>
          </cell>
        </row>
        <row r="306">
          <cell r="B306" t="str">
            <v>5-CD200</v>
          </cell>
          <cell r="C306" t="str">
            <v>Chemise dossier 180 grs / 200 u</v>
          </cell>
        </row>
        <row r="307">
          <cell r="B307" t="str">
            <v>5-CDP10</v>
          </cell>
          <cell r="C307" t="str">
            <v>Chemise dossier pliée / 10 u</v>
          </cell>
        </row>
        <row r="308">
          <cell r="B308" t="str">
            <v>5-CDS</v>
          </cell>
          <cell r="C308" t="str">
            <v>Chemise dossier simple</v>
          </cell>
        </row>
        <row r="309">
          <cell r="B309" t="str">
            <v>5-CH50C</v>
          </cell>
          <cell r="C309" t="str">
            <v>Chrono en PVC D.50 CV</v>
          </cell>
        </row>
        <row r="310">
          <cell r="B310" t="str">
            <v>5-CH50F</v>
          </cell>
          <cell r="C310" t="str">
            <v>Chrono en PVC D.50 Fabs</v>
          </cell>
        </row>
        <row r="311">
          <cell r="B311" t="str">
            <v>5-CHA3</v>
          </cell>
          <cell r="C311" t="str">
            <v xml:space="preserve">Chrono en PVC A3 </v>
          </cell>
        </row>
        <row r="312">
          <cell r="B312" t="str">
            <v>5-CHC70</v>
          </cell>
          <cell r="C312" t="str">
            <v>Chrono en Carton D.70</v>
          </cell>
        </row>
        <row r="313">
          <cell r="B313" t="str">
            <v>5-CHP70</v>
          </cell>
          <cell r="C313" t="str">
            <v>Chrono en PVC D.70</v>
          </cell>
        </row>
        <row r="314">
          <cell r="B314" t="str">
            <v>5-CHP75</v>
          </cell>
          <cell r="C314" t="str">
            <v>Chrono pelliculé D.75</v>
          </cell>
        </row>
        <row r="315">
          <cell r="B315" t="str">
            <v>5-CHPR</v>
          </cell>
          <cell r="C315" t="str">
            <v>Chrono en PVC Prestige</v>
          </cell>
        </row>
        <row r="316">
          <cell r="B316" t="str">
            <v>5-CP100</v>
          </cell>
          <cell r="C316" t="str">
            <v>Classeur personnalisable (100f 0,5")</v>
          </cell>
        </row>
        <row r="317">
          <cell r="B317" t="str">
            <v>5-CP160</v>
          </cell>
          <cell r="C317" t="str">
            <v>Classeur personnalisable (160f 0,5")</v>
          </cell>
        </row>
        <row r="318">
          <cell r="B318" t="str">
            <v>5-CP250</v>
          </cell>
          <cell r="C318" t="str">
            <v>Classeur personnalisable (250f 1,0")</v>
          </cell>
        </row>
        <row r="319">
          <cell r="B319" t="str">
            <v>5-CP300</v>
          </cell>
          <cell r="C319" t="str">
            <v>Classeur personnalisable (300f 1,5")</v>
          </cell>
        </row>
        <row r="320">
          <cell r="B320" t="str">
            <v>5-CP400</v>
          </cell>
          <cell r="C320" t="str">
            <v>Classeur personnalisable (400f 1,5")</v>
          </cell>
        </row>
        <row r="321">
          <cell r="B321" t="str">
            <v>5-CP500</v>
          </cell>
          <cell r="C321" t="str">
            <v>Classeur personnalisable (500f 2,0")</v>
          </cell>
        </row>
        <row r="322">
          <cell r="B322" t="str">
            <v>5-CP650</v>
          </cell>
          <cell r="C322" t="str">
            <v>Classeur personnalisable (650f 2,5")</v>
          </cell>
        </row>
        <row r="323">
          <cell r="B323" t="str">
            <v>5-CP760</v>
          </cell>
          <cell r="C323" t="str">
            <v>Classeur personnalisable (760f 3,0")</v>
          </cell>
        </row>
        <row r="324">
          <cell r="B324" t="str">
            <v>5-CPL</v>
          </cell>
          <cell r="C324" t="str">
            <v>Chemise de présentation à lamelle</v>
          </cell>
        </row>
        <row r="325">
          <cell r="B325" t="str">
            <v>5-CRCE</v>
          </cell>
          <cell r="C325" t="str">
            <v>Chemise à rabats cartonnée avec élastiques</v>
          </cell>
        </row>
        <row r="326">
          <cell r="B326" t="str">
            <v>5-CRPE</v>
          </cell>
          <cell r="C326" t="str">
            <v>Chemise à rabats plastique avec élastiques</v>
          </cell>
        </row>
        <row r="327">
          <cell r="B327" t="str">
            <v>5-CRR</v>
          </cell>
          <cell r="C327" t="str">
            <v>Chemise à rabats en rigidex avec élastiques</v>
          </cell>
        </row>
        <row r="328">
          <cell r="B328" t="str">
            <v>5-I312</v>
          </cell>
          <cell r="C328" t="str">
            <v xml:space="preserve">Intercalaire A3 / 12 positions </v>
          </cell>
        </row>
        <row r="329">
          <cell r="B329" t="str">
            <v>5-IB12</v>
          </cell>
          <cell r="C329" t="str">
            <v>Intercalaire bristol 12 positions</v>
          </cell>
        </row>
        <row r="330">
          <cell r="B330" t="str">
            <v>5-IM</v>
          </cell>
          <cell r="C330" t="str">
            <v>Intercalaire mensuel</v>
          </cell>
        </row>
        <row r="331">
          <cell r="B331" t="str">
            <v>5-IN06</v>
          </cell>
          <cell r="C331" t="str">
            <v>Intercalaire numérique 1-6</v>
          </cell>
        </row>
        <row r="332">
          <cell r="B332" t="str">
            <v>5-IN12</v>
          </cell>
          <cell r="C332" t="str">
            <v>Intercalaire numérique 1-12</v>
          </cell>
        </row>
        <row r="333">
          <cell r="B333" t="str">
            <v>5-IN31</v>
          </cell>
          <cell r="C333" t="str">
            <v xml:space="preserve">Intercalaire numérique 1-31 </v>
          </cell>
        </row>
        <row r="334">
          <cell r="B334" t="str">
            <v>5-IP06</v>
          </cell>
          <cell r="C334" t="str">
            <v xml:space="preserve">Intercalaire PP 06 positions </v>
          </cell>
        </row>
        <row r="335">
          <cell r="B335" t="str">
            <v>5-IP10</v>
          </cell>
          <cell r="C335" t="str">
            <v>Intercalaire PP 10 positions</v>
          </cell>
        </row>
        <row r="336">
          <cell r="B336" t="str">
            <v>5-IP12</v>
          </cell>
          <cell r="C336" t="str">
            <v>Intercalaire PP 12 positions</v>
          </cell>
        </row>
        <row r="337">
          <cell r="B337" t="str">
            <v>5-IPAZ</v>
          </cell>
          <cell r="C337" t="str">
            <v>Intercalaire alphabétique A-Z</v>
          </cell>
        </row>
        <row r="338">
          <cell r="B338" t="str">
            <v>5-IPC4</v>
          </cell>
          <cell r="C338" t="str">
            <v xml:space="preserve">Intercalaire Papier Couleur A4 </v>
          </cell>
        </row>
        <row r="339">
          <cell r="B339" t="str">
            <v>5-PCC</v>
          </cell>
          <cell r="C339" t="str">
            <v>Pochette coin carton</v>
          </cell>
        </row>
        <row r="340">
          <cell r="B340" t="str">
            <v>5-PCV160</v>
          </cell>
          <cell r="C340" t="str">
            <v>Porte cartes de visite / 160 u</v>
          </cell>
        </row>
        <row r="341">
          <cell r="B341" t="str">
            <v>5-PCV192</v>
          </cell>
          <cell r="C341" t="str">
            <v>Porte cartes de visite / 192 u</v>
          </cell>
        </row>
        <row r="342">
          <cell r="B342" t="str">
            <v>5-PCV240</v>
          </cell>
          <cell r="C342" t="str">
            <v>Porte cartes de visite / 240 u</v>
          </cell>
        </row>
        <row r="343">
          <cell r="B343" t="str">
            <v>5-PCV360</v>
          </cell>
          <cell r="C343" t="str">
            <v>Porte cartes de visite 360 u</v>
          </cell>
        </row>
        <row r="344">
          <cell r="B344" t="str">
            <v>5-PPC25</v>
          </cell>
          <cell r="C344" t="str">
            <v>Pochette perforée A4 couleur / 25 u</v>
          </cell>
        </row>
        <row r="345">
          <cell r="B345" t="str">
            <v>5-PPCU</v>
          </cell>
          <cell r="C345" t="str">
            <v>Pochette perforée A4 couleur</v>
          </cell>
        </row>
        <row r="346">
          <cell r="B346" t="str">
            <v>5-PPF</v>
          </cell>
          <cell r="C346" t="str">
            <v xml:space="preserve">Pochette perforée photos </v>
          </cell>
        </row>
        <row r="347">
          <cell r="B347" t="str">
            <v>5-PPN100</v>
          </cell>
          <cell r="C347" t="str">
            <v>Pochette perforée A4  neutre / 100 u</v>
          </cell>
        </row>
        <row r="348">
          <cell r="B348" t="str">
            <v>5-PPNU</v>
          </cell>
          <cell r="C348" t="str">
            <v xml:space="preserve">Pochette perforée A4 neutre </v>
          </cell>
        </row>
        <row r="349">
          <cell r="B349" t="str">
            <v>5-PTB</v>
          </cell>
          <cell r="C349" t="str">
            <v>Pochette transparente en PP avec bouton</v>
          </cell>
        </row>
        <row r="350">
          <cell r="B350" t="str">
            <v>5-PTS</v>
          </cell>
          <cell r="C350" t="str">
            <v>Pochette transparente en PP et scrach</v>
          </cell>
        </row>
        <row r="351">
          <cell r="B351" t="str">
            <v>5-SC250</v>
          </cell>
          <cell r="C351" t="str">
            <v>Sous Chemise 60 gr / 250 u</v>
          </cell>
        </row>
        <row r="352">
          <cell r="B352" t="str">
            <v>5-SC500</v>
          </cell>
          <cell r="C352" t="str">
            <v>Sous Chemise 60 gr / 500 u</v>
          </cell>
        </row>
        <row r="353">
          <cell r="B353" t="str">
            <v>5-SCS</v>
          </cell>
          <cell r="C353" t="str">
            <v>Sous chemise simple</v>
          </cell>
        </row>
        <row r="354">
          <cell r="C354" t="str">
            <v>26-RANGEMENT</v>
          </cell>
        </row>
        <row r="355">
          <cell r="B355" t="str">
            <v>6-BAC15</v>
          </cell>
          <cell r="C355" t="str">
            <v>Boite d'archives en carte pelliculé Dos 15cm</v>
          </cell>
        </row>
        <row r="356">
          <cell r="B356" t="str">
            <v>6-BAC20</v>
          </cell>
          <cell r="C356" t="str">
            <v>Boite d'archives en carton pelliculé Dos 20cm</v>
          </cell>
        </row>
        <row r="357">
          <cell r="B357" t="str">
            <v>6-BACC</v>
          </cell>
          <cell r="C357" t="str">
            <v>Boite d'archives en carton couleur</v>
          </cell>
        </row>
        <row r="358">
          <cell r="B358" t="str">
            <v>6-BACL</v>
          </cell>
          <cell r="C358" t="str">
            <v>Boite d'archives en carte lustrée</v>
          </cell>
        </row>
        <row r="359">
          <cell r="B359" t="str">
            <v>6-BACO</v>
          </cell>
          <cell r="C359" t="str">
            <v>Boite d'archives en carton ondulé</v>
          </cell>
        </row>
        <row r="360">
          <cell r="B360" t="str">
            <v>6-BACO15</v>
          </cell>
          <cell r="C360" t="str">
            <v>Boîte d'archives en carton ondulé Dos 15cm</v>
          </cell>
        </row>
        <row r="361">
          <cell r="B361" t="str">
            <v>6-BACP15</v>
          </cell>
          <cell r="C361" t="str">
            <v>Boite d'archives en carton pelliculé Dos 15cm</v>
          </cell>
        </row>
        <row r="362">
          <cell r="B362" t="str">
            <v>6-BACR</v>
          </cell>
          <cell r="C362" t="str">
            <v>Boite d'archives en carton rigide</v>
          </cell>
        </row>
        <row r="363">
          <cell r="B363" t="str">
            <v>6-BAD15</v>
          </cell>
          <cell r="C363" t="str">
            <v>Boite d'archives en carton Dos 15cm</v>
          </cell>
        </row>
        <row r="364">
          <cell r="B364" t="str">
            <v>6-BAPA</v>
          </cell>
          <cell r="C364" t="str">
            <v>Boite d'archives en PP alvéolaire</v>
          </cell>
        </row>
        <row r="365">
          <cell r="B365" t="str">
            <v>6-CCC</v>
          </cell>
          <cell r="C365" t="str">
            <v>Caisse container en carton rouge</v>
          </cell>
        </row>
        <row r="366">
          <cell r="B366" t="str">
            <v>6-CNGM</v>
          </cell>
          <cell r="C366" t="str">
            <v xml:space="preserve">Cartable noir GM </v>
          </cell>
        </row>
        <row r="367">
          <cell r="B367" t="str">
            <v>6-EB06819</v>
          </cell>
          <cell r="C367" t="str">
            <v>Enveloppe blanche 162 x 229 (n° 06819) H</v>
          </cell>
        </row>
        <row r="368">
          <cell r="B368" t="str">
            <v>6-EB15155</v>
          </cell>
          <cell r="C368" t="str">
            <v xml:space="preserve">Enveloppe blanche 110 x 220 / 50 u (n° 15155) H fenêtre </v>
          </cell>
        </row>
        <row r="369">
          <cell r="B369" t="str">
            <v>6-EB16711</v>
          </cell>
          <cell r="C369" t="str">
            <v>Enveloppe blanche 162 x 229 (n° 16711) V</v>
          </cell>
        </row>
        <row r="370">
          <cell r="B370" t="str">
            <v>6-EB28218</v>
          </cell>
          <cell r="C370" t="str">
            <v>Enveloppe blanche 114 x 162 (n° 28218) H</v>
          </cell>
        </row>
        <row r="371">
          <cell r="B371" t="str">
            <v>6-EB43219</v>
          </cell>
          <cell r="C371" t="str">
            <v>Enveloppe blanche 162 x 219 (n° 43219) H</v>
          </cell>
        </row>
        <row r="372">
          <cell r="B372" t="str">
            <v>6-EB50219</v>
          </cell>
          <cell r="C372" t="str">
            <v>Enveloppe blanche 229 x 324 (n° 50219) H</v>
          </cell>
        </row>
        <row r="373">
          <cell r="B373" t="str">
            <v>6-EB52219</v>
          </cell>
          <cell r="C373" t="str">
            <v>Enveloppe blanche 260 x 360 (n° 52219) H</v>
          </cell>
        </row>
        <row r="374">
          <cell r="B374" t="str">
            <v>6-EB53269</v>
          </cell>
          <cell r="C374" t="str">
            <v>Enveloppe blanche 110 x 220 (n° 53269) H</v>
          </cell>
        </row>
        <row r="375">
          <cell r="B375" t="str">
            <v>6-EB53349</v>
          </cell>
          <cell r="C375" t="str">
            <v xml:space="preserve">Enveloppe blanche 110 x 220 (n° 53349) H fenêtre </v>
          </cell>
        </row>
        <row r="376">
          <cell r="B376" t="str">
            <v>6-EBR</v>
          </cell>
          <cell r="C376" t="str">
            <v>Enveloppe blanche radio (n° 3745110) V</v>
          </cell>
        </row>
        <row r="377">
          <cell r="B377" t="str">
            <v>6-EKA19142</v>
          </cell>
          <cell r="C377" t="str">
            <v>Enveloppe Kraft armée 229 x 324 (n° 19142)</v>
          </cell>
        </row>
        <row r="378">
          <cell r="B378" t="str">
            <v>6-EKR</v>
          </cell>
          <cell r="C378" t="str">
            <v>Enveloppe kraft radio (n° 3745039) V</v>
          </cell>
        </row>
        <row r="379">
          <cell r="B379" t="str">
            <v>6-FA16711</v>
          </cell>
          <cell r="C379" t="str">
            <v>Pochette blanche adhésive 162 x 229</v>
          </cell>
        </row>
        <row r="380">
          <cell r="B380" t="str">
            <v>6-MAP</v>
          </cell>
          <cell r="C380" t="str">
            <v>Malette artistique en PP</v>
          </cell>
        </row>
        <row r="381">
          <cell r="B381" t="str">
            <v>6-PD30</v>
          </cell>
          <cell r="C381" t="str">
            <v>Porte documents en PVC D.30</v>
          </cell>
        </row>
        <row r="382">
          <cell r="B382" t="str">
            <v>6-VAL</v>
          </cell>
          <cell r="C382" t="str">
            <v>Valisette en PVC</v>
          </cell>
        </row>
        <row r="383">
          <cell r="C383" t="str">
            <v>27-INFORMATIQUE</v>
          </cell>
        </row>
        <row r="384">
          <cell r="B384" t="str">
            <v>7-CDV</v>
          </cell>
          <cell r="C384" t="str">
            <v>CD Vierge</v>
          </cell>
        </row>
        <row r="385">
          <cell r="B385" t="str">
            <v>7-CM</v>
          </cell>
          <cell r="C385" t="str">
            <v>Calculatrice mini</v>
          </cell>
        </row>
        <row r="386">
          <cell r="B386" t="str">
            <v>7-CS1830</v>
          </cell>
          <cell r="C386" t="str">
            <v>Calculatrice de bureau "Comix" 10 chiffres</v>
          </cell>
        </row>
        <row r="387">
          <cell r="B387" t="str">
            <v>7-CS2292</v>
          </cell>
          <cell r="C387" t="str">
            <v>Calculatrice de bureau "Comix" 12 chiffres</v>
          </cell>
        </row>
        <row r="388">
          <cell r="B388" t="str">
            <v>7-DVD</v>
          </cell>
          <cell r="C388" t="str">
            <v xml:space="preserve">DVD vierge </v>
          </cell>
        </row>
        <row r="389">
          <cell r="B389" t="str">
            <v>7-PCD</v>
          </cell>
          <cell r="C389" t="str">
            <v>Pochette CD plastic simple</v>
          </cell>
        </row>
        <row r="390">
          <cell r="B390" t="str">
            <v>7-USBV8</v>
          </cell>
          <cell r="C390" t="str">
            <v>Clé USB Verbatim 8 Go</v>
          </cell>
        </row>
        <row r="391">
          <cell r="B391" t="str">
            <v>7-USBV16</v>
          </cell>
          <cell r="C391" t="str">
            <v>Clé USB Verbatim 16 Go</v>
          </cell>
        </row>
        <row r="392">
          <cell r="B392" t="str">
            <v>7-USBV32</v>
          </cell>
          <cell r="C392" t="str">
            <v>Clé USB Verbatim 32 Go</v>
          </cell>
        </row>
        <row r="393">
          <cell r="C393" t="str">
            <v>28-DIVERS</v>
          </cell>
        </row>
        <row r="394">
          <cell r="B394" t="str">
            <v>8-ABM</v>
          </cell>
          <cell r="C394" t="str">
            <v>Agrafeuse de bureau Mini "GENMES"</v>
          </cell>
        </row>
        <row r="395">
          <cell r="B395" t="str">
            <v>8-ABMG</v>
          </cell>
          <cell r="C395" t="str">
            <v>Agrafeuse de bureau MM "Genmes"</v>
          </cell>
        </row>
        <row r="396">
          <cell r="B396" t="str">
            <v>8-ABPG</v>
          </cell>
          <cell r="C396" t="str">
            <v>Agrafeuse de bureau PM "GENMES"</v>
          </cell>
        </row>
        <row r="397">
          <cell r="B397" t="str">
            <v>8-ABS</v>
          </cell>
          <cell r="C397" t="str">
            <v>Article Bureau avec Sérigraphie</v>
          </cell>
        </row>
        <row r="398">
          <cell r="B398" t="str">
            <v>8-ADP</v>
          </cell>
          <cell r="C398" t="str">
            <v>Agrafeuse de poche</v>
          </cell>
        </row>
        <row r="399">
          <cell r="B399" t="str">
            <v>8-AGL</v>
          </cell>
          <cell r="C399" t="str">
            <v>Agrafes galvanisées 24/06</v>
          </cell>
        </row>
        <row r="400">
          <cell r="B400" t="str">
            <v>8-AMGM</v>
          </cell>
          <cell r="C400" t="str">
            <v>Agrafeuse métal GM</v>
          </cell>
        </row>
        <row r="401">
          <cell r="B401" t="str">
            <v>8-AMMM</v>
          </cell>
          <cell r="C401" t="str">
            <v>Agrafeuse métal MM</v>
          </cell>
        </row>
        <row r="402">
          <cell r="B402" t="str">
            <v>8-APGM</v>
          </cell>
          <cell r="C402" t="str">
            <v>Agrafeuse plastic GM</v>
          </cell>
        </row>
        <row r="403">
          <cell r="B403" t="str">
            <v>8-APMM</v>
          </cell>
          <cell r="C403" t="str">
            <v>Agrafeuse plastic MM</v>
          </cell>
        </row>
        <row r="404">
          <cell r="B404" t="str">
            <v>8-BADC</v>
          </cell>
          <cell r="C404" t="str">
            <v>Badge avec clip</v>
          </cell>
        </row>
        <row r="405">
          <cell r="B405" t="str">
            <v>8-BN50G</v>
          </cell>
          <cell r="C405" t="str">
            <v>Bloc notes sténo A4 50 feuilles</v>
          </cell>
        </row>
        <row r="406">
          <cell r="B406" t="str">
            <v>8-BN50P</v>
          </cell>
          <cell r="C406" t="str">
            <v>Bloc notes sténo A5 50 feuilles</v>
          </cell>
        </row>
        <row r="407">
          <cell r="B407" t="str">
            <v>8-BTB</v>
          </cell>
          <cell r="C407" t="str">
            <v xml:space="preserve">Brosse à tableau blanc magnétique </v>
          </cell>
        </row>
        <row r="408">
          <cell r="B408" t="str">
            <v>8-CC16</v>
          </cell>
          <cell r="C408" t="str">
            <v>Ciseaux 16cm</v>
          </cell>
        </row>
        <row r="409">
          <cell r="B409" t="str">
            <v>8-CLF</v>
          </cell>
          <cell r="C409" t="str">
            <v>Colle liquide en flacon</v>
          </cell>
        </row>
        <row r="410">
          <cell r="B410" t="str">
            <v>8-CF</v>
          </cell>
          <cell r="C410" t="str">
            <v>Correcteur en Flacon 20 ml "Fabs"</v>
          </cell>
        </row>
        <row r="411">
          <cell r="B411" t="str">
            <v>8-CLT</v>
          </cell>
          <cell r="C411" t="str">
            <v>Colle transparente en tube</v>
          </cell>
        </row>
        <row r="412">
          <cell r="B412" t="str">
            <v>8-CS</v>
          </cell>
          <cell r="C412" t="str">
            <v>Correcteur en Stylo à pointe bille 7ml "Fabs"</v>
          </cell>
        </row>
        <row r="413">
          <cell r="B413" t="str">
            <v>8-CS08</v>
          </cell>
          <cell r="C413" t="str">
            <v>Colle stick 08 gr</v>
          </cell>
        </row>
        <row r="414">
          <cell r="B414" t="str">
            <v>8-CSGM</v>
          </cell>
          <cell r="C414" t="str">
            <v>Colle stick GM</v>
          </cell>
        </row>
        <row r="415">
          <cell r="B415" t="str">
            <v>8-CSPM</v>
          </cell>
          <cell r="C415" t="str">
            <v>Colle stick PM</v>
          </cell>
        </row>
        <row r="416">
          <cell r="B416" t="str">
            <v>8-CTTE</v>
          </cell>
          <cell r="C416" t="str">
            <v>Colle transparente 50 ml tête éponge</v>
          </cell>
        </row>
        <row r="417">
          <cell r="B417" t="str">
            <v>8-CTTR</v>
          </cell>
          <cell r="C417" t="str">
            <v>Colle transparente 50 ml tête roller</v>
          </cell>
        </row>
        <row r="418">
          <cell r="B418" t="str">
            <v>8-CUTM</v>
          </cell>
          <cell r="C418" t="str">
            <v>Cutter MM</v>
          </cell>
        </row>
        <row r="419">
          <cell r="B419" t="str">
            <v>8-CUTP</v>
          </cell>
          <cell r="C419" t="str">
            <v>Cutter Plastique</v>
          </cell>
        </row>
        <row r="420">
          <cell r="B420" t="str">
            <v>8-DST</v>
          </cell>
          <cell r="C420" t="str">
            <v>Dévidoir scotch tortue</v>
          </cell>
        </row>
        <row r="421">
          <cell r="B421" t="str">
            <v>8-ELM100</v>
          </cell>
          <cell r="C421" t="str">
            <v>Elastiques miel (sachet de 100 gr)</v>
          </cell>
        </row>
        <row r="422">
          <cell r="B422" t="str">
            <v>8-EPC</v>
          </cell>
          <cell r="C422" t="str">
            <v>Epingles couleurs</v>
          </cell>
        </row>
        <row r="423">
          <cell r="B423" t="str">
            <v>8-GBGM</v>
          </cell>
          <cell r="C423" t="str">
            <v xml:space="preserve">Gomme blanche GM </v>
          </cell>
        </row>
        <row r="424">
          <cell r="B424" t="str">
            <v>8-GBPM</v>
          </cell>
          <cell r="C424" t="str">
            <v xml:space="preserve">Gomme blanche PM </v>
          </cell>
        </row>
        <row r="425">
          <cell r="B425" t="str">
            <v>8-LTB</v>
          </cell>
          <cell r="C425" t="str">
            <v>Lingette Tableau Blanc</v>
          </cell>
        </row>
        <row r="426">
          <cell r="B426" t="str">
            <v>8-PA100</v>
          </cell>
          <cell r="C426" t="str">
            <v>Punaises argentées / 100 u</v>
          </cell>
        </row>
        <row r="427">
          <cell r="B427" t="str">
            <v>8-PC100</v>
          </cell>
          <cell r="C427" t="str">
            <v>Punaises couleurs / 100 u</v>
          </cell>
        </row>
        <row r="428">
          <cell r="B428" t="str">
            <v>8-PC4</v>
          </cell>
          <cell r="C428" t="str">
            <v>Planchette à clip A4</v>
          </cell>
        </row>
        <row r="429">
          <cell r="B429" t="str">
            <v>8-PC5</v>
          </cell>
          <cell r="C429" t="str">
            <v>Planchette à clip A5</v>
          </cell>
        </row>
        <row r="430">
          <cell r="B430" t="str">
            <v>8-PIF</v>
          </cell>
          <cell r="C430" t="str">
            <v>Post-it fluo 50x75 / 320 u</v>
          </cell>
        </row>
        <row r="431">
          <cell r="B431" t="str">
            <v>8-PIJ50</v>
          </cell>
          <cell r="C431" t="str">
            <v>Post-it jaune 50x75 / 100 u</v>
          </cell>
        </row>
        <row r="432">
          <cell r="B432" t="str">
            <v>8-PIJ75</v>
          </cell>
          <cell r="C432" t="str">
            <v>Post-it jaune 75x75 / 100 u</v>
          </cell>
        </row>
        <row r="433">
          <cell r="B433" t="str">
            <v>8-PMB</v>
          </cell>
          <cell r="C433" t="str">
            <v>Perforeuse métallique de bureau</v>
          </cell>
        </row>
        <row r="434">
          <cell r="B434" t="str">
            <v>8-PUB50</v>
          </cell>
          <cell r="C434" t="str">
            <v>Punaises Binbin / 50 u</v>
          </cell>
        </row>
        <row r="435">
          <cell r="B435" t="str">
            <v>8-RK</v>
          </cell>
          <cell r="C435" t="str">
            <v>Règle kutch</v>
          </cell>
        </row>
        <row r="436">
          <cell r="B436" t="str">
            <v>8-RP</v>
          </cell>
          <cell r="C436" t="str">
            <v>Règle plate 30 cm</v>
          </cell>
        </row>
        <row r="437">
          <cell r="B437" t="str">
            <v>8-SCGM</v>
          </cell>
          <cell r="C437" t="str">
            <v>Scotch GM</v>
          </cell>
        </row>
        <row r="438">
          <cell r="B438" t="str">
            <v>8-SCMM</v>
          </cell>
          <cell r="C438" t="str">
            <v>Scotch MM</v>
          </cell>
        </row>
        <row r="439">
          <cell r="B439" t="str">
            <v>8-SCPM</v>
          </cell>
          <cell r="C439" t="str">
            <v>Scotch PM</v>
          </cell>
        </row>
        <row r="440">
          <cell r="B440" t="str">
            <v>8-TA28</v>
          </cell>
          <cell r="C440" t="str">
            <v>Trombones Argentés 28 mm / 100 u</v>
          </cell>
        </row>
        <row r="441">
          <cell r="B441" t="str">
            <v>8-TA31</v>
          </cell>
          <cell r="C441" t="str">
            <v>Trombones Argentés 31 mm / 100 u</v>
          </cell>
        </row>
        <row r="442">
          <cell r="B442" t="str">
            <v>8-TA50</v>
          </cell>
          <cell r="C442" t="str">
            <v>Trombones Argentés 50 mm / 100 U</v>
          </cell>
        </row>
        <row r="443">
          <cell r="B443" t="str">
            <v>8-TCM1</v>
          </cell>
          <cell r="C443" t="str">
            <v>Taille crayon métal 1 trou</v>
          </cell>
        </row>
        <row r="444">
          <cell r="B444" t="str">
            <v>8-TCM2</v>
          </cell>
          <cell r="C444" t="str">
            <v>Taille crayon métal 2 trous</v>
          </cell>
        </row>
        <row r="445">
          <cell r="B445" t="str">
            <v>8-TCPS</v>
          </cell>
          <cell r="C445" t="str">
            <v xml:space="preserve">Taille crayon plastic </v>
          </cell>
        </row>
        <row r="446">
          <cell r="B446" t="str">
            <v>8-TGT31</v>
          </cell>
          <cell r="C446" t="str">
            <v>Trombones galva. triangle 31 mm / 100 u</v>
          </cell>
        </row>
        <row r="447">
          <cell r="B447" t="str">
            <v>DVB</v>
          </cell>
          <cell r="C447" t="str">
            <v>Divers Bureautique</v>
          </cell>
        </row>
        <row r="449">
          <cell r="B449" t="str">
            <v>Code</v>
          </cell>
          <cell r="C449" t="str">
            <v>Désignation Article</v>
          </cell>
        </row>
        <row r="450">
          <cell r="C450" t="str">
            <v>3-DOCUMENTATION</v>
          </cell>
        </row>
        <row r="451">
          <cell r="C451" t="str">
            <v>31-AMENHIS</v>
          </cell>
        </row>
        <row r="452">
          <cell r="B452" t="str">
            <v>9-40T1</v>
          </cell>
          <cell r="C452" t="str">
            <v>Doc. 40 Ans d'Architecture T1</v>
          </cell>
        </row>
        <row r="453">
          <cell r="B453" t="str">
            <v>9-AMN2</v>
          </cell>
          <cell r="C453" t="str">
            <v>Doc. Revue "Amenhis" 200</v>
          </cell>
        </row>
        <row r="454">
          <cell r="B454" t="str">
            <v>9-AMN3</v>
          </cell>
          <cell r="C454" t="str">
            <v>Doc. Revue "Amenhis" 300</v>
          </cell>
        </row>
        <row r="455">
          <cell r="B455" t="str">
            <v>9-AMN4</v>
          </cell>
          <cell r="C455" t="str">
            <v>Doc. Revue "Amenhis" 400</v>
          </cell>
        </row>
        <row r="456">
          <cell r="B456" t="str">
            <v>9-AMN5</v>
          </cell>
          <cell r="C456" t="str">
            <v>Doc. Revue "Amenhis" 500</v>
          </cell>
        </row>
        <row r="457">
          <cell r="B457" t="str">
            <v>9-CRO</v>
          </cell>
          <cell r="C457" t="str">
            <v>Doc. Croquis d'architecte</v>
          </cell>
        </row>
        <row r="458">
          <cell r="B458" t="str">
            <v>9-FW</v>
          </cell>
          <cell r="C458" t="str">
            <v>Doc. Falling Water</v>
          </cell>
        </row>
        <row r="459">
          <cell r="B459" t="str">
            <v>9-ILAR</v>
          </cell>
          <cell r="C459" t="str">
            <v>Doc. Illustrator Architectura</v>
          </cell>
        </row>
        <row r="460">
          <cell r="B460" t="str">
            <v>9-LOC</v>
          </cell>
          <cell r="C460" t="str">
            <v>Doc. Logements collectifs</v>
          </cell>
        </row>
        <row r="461">
          <cell r="B461" t="str">
            <v>9-LPM</v>
          </cell>
          <cell r="C461" t="str">
            <v>Doc. Les Petites Maisons</v>
          </cell>
        </row>
        <row r="462">
          <cell r="B462" t="str">
            <v>9-MSI</v>
          </cell>
          <cell r="C462" t="str">
            <v>Doc. Maisons individuelles</v>
          </cell>
        </row>
        <row r="463">
          <cell r="B463" t="str">
            <v>9-PPRO</v>
          </cell>
          <cell r="C463" t="str">
            <v>Doc. Profession Promoteur immobilier</v>
          </cell>
        </row>
        <row r="464">
          <cell r="B464" t="str">
            <v>9-PRO</v>
          </cell>
          <cell r="C464" t="str">
            <v>Doc. Guide de la Promotion immobilière</v>
          </cell>
        </row>
        <row r="465">
          <cell r="B465" t="str">
            <v>9-R2B</v>
          </cell>
          <cell r="C465" t="str">
            <v>Doc. Résidence des 2 bassins</v>
          </cell>
        </row>
        <row r="466">
          <cell r="C466" t="str">
            <v>32-VIES DE VILLES</v>
          </cell>
        </row>
        <row r="467">
          <cell r="B467" t="str">
            <v>9-COM</v>
          </cell>
          <cell r="C467" t="str">
            <v>Doc. Alger et ses communes</v>
          </cell>
        </row>
        <row r="468">
          <cell r="B468" t="str">
            <v>9-DOR</v>
          </cell>
          <cell r="C468" t="str">
            <v>Comedor</v>
          </cell>
        </row>
        <row r="469">
          <cell r="B469" t="str">
            <v>9-JAR</v>
          </cell>
          <cell r="C469" t="str">
            <v>Doc. L'art des jardins</v>
          </cell>
        </row>
        <row r="470">
          <cell r="B470" t="str">
            <v>9-MRH</v>
          </cell>
          <cell r="C470" t="str">
            <v>Doc. Méthode de réhabilitation</v>
          </cell>
        </row>
        <row r="471">
          <cell r="B471" t="str">
            <v>9-PRES</v>
          </cell>
          <cell r="C471" t="str">
            <v>Doc. Guide de prescriptions bâtiment "Prescriptor"</v>
          </cell>
        </row>
        <row r="472">
          <cell r="B472" t="str">
            <v>9-PRN</v>
          </cell>
          <cell r="C472" t="str">
            <v>Doc. "Prescriptor" Nouvelle Edition</v>
          </cell>
        </row>
        <row r="473">
          <cell r="B473" t="str">
            <v>9-RDL</v>
          </cell>
          <cell r="C473" t="str">
            <v>Recueil thématique des lois</v>
          </cell>
        </row>
        <row r="474">
          <cell r="B474" t="str">
            <v>9-URB</v>
          </cell>
          <cell r="C474" t="str">
            <v>Doc. L'Urbanisme en Algérie</v>
          </cell>
        </row>
        <row r="475">
          <cell r="B475" t="str">
            <v>9-VDV-1-20</v>
          </cell>
          <cell r="C475" t="str">
            <v>Doc. Revue "Vies de Villes" N° 1-20</v>
          </cell>
        </row>
        <row r="476">
          <cell r="B476" t="str">
            <v>9-VDV-21+</v>
          </cell>
          <cell r="C476" t="str">
            <v>Doc. Revue "Vies de Villes" N° 21-26</v>
          </cell>
        </row>
        <row r="477">
          <cell r="B477" t="str">
            <v>9-VDV-HS</v>
          </cell>
          <cell r="C477" t="str">
            <v>Doc. Revue "Vies de Villes" N° HS</v>
          </cell>
        </row>
        <row r="480">
          <cell r="B480" t="str">
            <v>Code</v>
          </cell>
          <cell r="C480" t="str">
            <v>Désignation Article</v>
          </cell>
        </row>
        <row r="481">
          <cell r="C481" t="str">
            <v>4-CHARGES</v>
          </cell>
        </row>
        <row r="482">
          <cell r="C482" t="str">
            <v>41-CONSOMMABLES</v>
          </cell>
        </row>
        <row r="483">
          <cell r="B483" t="str">
            <v>0-2525T</v>
          </cell>
          <cell r="C483" t="str">
            <v xml:space="preserve">Canon iR2525 / Toner Noir C-EXV 33 </v>
          </cell>
        </row>
        <row r="484">
          <cell r="B484" t="str">
            <v>0-3323BB</v>
          </cell>
          <cell r="C484" t="str">
            <v>Canon IRC3323 / Tambour Black</v>
          </cell>
        </row>
        <row r="485">
          <cell r="B485" t="str">
            <v>0-3323BC</v>
          </cell>
          <cell r="C485" t="str">
            <v>Canon IRC3323 / Tambour Cyan</v>
          </cell>
        </row>
        <row r="486">
          <cell r="B486" t="str">
            <v>0-3323BM</v>
          </cell>
          <cell r="C486" t="str">
            <v>Canon IRC3323 / Tambour Magenta</v>
          </cell>
        </row>
        <row r="487">
          <cell r="B487" t="str">
            <v>0-3323BY</v>
          </cell>
          <cell r="C487" t="str">
            <v>Canon IRC3323 / Tambour Yellow</v>
          </cell>
        </row>
        <row r="488">
          <cell r="B488" t="str">
            <v>0-3323TB</v>
          </cell>
          <cell r="C488" t="str">
            <v>Canon IRC3323 / Toner Black C-EXV 21</v>
          </cell>
        </row>
        <row r="489">
          <cell r="B489" t="str">
            <v>0-3323TC</v>
          </cell>
          <cell r="C489" t="str">
            <v>Canon IRC3323 / Toner Cyan C-EXV 21</v>
          </cell>
        </row>
        <row r="490">
          <cell r="B490" t="str">
            <v>0-3323TM</v>
          </cell>
          <cell r="C490" t="str">
            <v>Canon IRC3323 / Toner Magenta C-EXV 21</v>
          </cell>
        </row>
        <row r="491">
          <cell r="B491" t="str">
            <v>0-3323TY</v>
          </cell>
          <cell r="C491" t="str">
            <v>Canon IRC3323 / Toner Yellow C-EXV 21</v>
          </cell>
        </row>
        <row r="492">
          <cell r="B492" t="str">
            <v>0-5055T</v>
          </cell>
          <cell r="C492" t="str">
            <v>Canon iR5055 / Toner Noir C-EXV 22</v>
          </cell>
        </row>
        <row r="493">
          <cell r="B493" t="str">
            <v>0-6075T</v>
          </cell>
          <cell r="C493" t="str">
            <v>Canon iR6075 / Toner Noir C-EXV 36</v>
          </cell>
        </row>
        <row r="494">
          <cell r="B494" t="str">
            <v>0-7260B</v>
          </cell>
          <cell r="C494" t="str">
            <v>Canon IRC7260 / Toner Black C-EXV 45</v>
          </cell>
        </row>
        <row r="495">
          <cell r="B495" t="str">
            <v>0-7260C</v>
          </cell>
          <cell r="C495" t="str">
            <v>Canon IRC7260 / Toner Cyan C-EXV 45</v>
          </cell>
        </row>
        <row r="496">
          <cell r="B496" t="str">
            <v>0-7260M</v>
          </cell>
          <cell r="C496" t="str">
            <v>Canon IRC7260 / Toner Magenta C-EXV 45</v>
          </cell>
        </row>
        <row r="497">
          <cell r="B497" t="str">
            <v>0-7260Y</v>
          </cell>
          <cell r="C497" t="str">
            <v>Canon IRC7260 / Toner Yellow C-EXV 45</v>
          </cell>
        </row>
        <row r="498">
          <cell r="B498" t="str">
            <v>0-7260T</v>
          </cell>
          <cell r="C498" t="str">
            <v>Canon IRC7260 / Tambour</v>
          </cell>
        </row>
        <row r="499">
          <cell r="B499" t="str">
            <v>0-731C</v>
          </cell>
          <cell r="C499" t="str">
            <v>Canon MF8280 / Toner 731-Cyan</v>
          </cell>
        </row>
        <row r="500">
          <cell r="B500" t="str">
            <v>0-731M</v>
          </cell>
          <cell r="C500" t="str">
            <v>Canon MF8280 / Toner 731-Magenta</v>
          </cell>
        </row>
        <row r="501">
          <cell r="B501" t="str">
            <v>0-731B</v>
          </cell>
          <cell r="C501" t="str">
            <v>Canon MF8280 / Toner 731-Black</v>
          </cell>
        </row>
        <row r="502">
          <cell r="B502" t="str">
            <v>0-731Y</v>
          </cell>
          <cell r="C502" t="str">
            <v>Canon MF8280 / Toner 731-Yellow</v>
          </cell>
        </row>
        <row r="503">
          <cell r="B503" t="str">
            <v>0-8205T</v>
          </cell>
          <cell r="C503" t="str">
            <v>Canon iR8205 / Toner Noir C-EXV 35</v>
          </cell>
        </row>
        <row r="504">
          <cell r="B504" t="str">
            <v>0-DVC</v>
          </cell>
          <cell r="C504" t="str">
            <v>Divers Consommables</v>
          </cell>
        </row>
        <row r="505">
          <cell r="B505" t="str">
            <v>0-IPF91G</v>
          </cell>
          <cell r="C505" t="str">
            <v>Canon IPF 9100 / Cartouche Green PFI-301 G 330 ml</v>
          </cell>
        </row>
        <row r="506">
          <cell r="B506" t="str">
            <v>0-IPF91MBK</v>
          </cell>
          <cell r="C506" t="str">
            <v>Canon IPF 9100 / Cartouche Matt Black PFI-301 B 330 ml</v>
          </cell>
        </row>
        <row r="507">
          <cell r="B507" t="str">
            <v>0-IPF91Y</v>
          </cell>
          <cell r="C507" t="str">
            <v>Canon IPF 9100 / Cartouche Yellow PFI-301 Y 330 ml</v>
          </cell>
        </row>
        <row r="508">
          <cell r="B508" t="str">
            <v>0-IPFCB</v>
          </cell>
          <cell r="C508" t="str">
            <v>Canon IPF / Cartouche Black 102BK 130 ml</v>
          </cell>
        </row>
        <row r="509">
          <cell r="B509" t="str">
            <v>0-IPFCBK</v>
          </cell>
          <cell r="C509" t="str">
            <v>Canon IPF / Cartouche Mate 102MBK 130 ml</v>
          </cell>
        </row>
        <row r="510">
          <cell r="B510" t="str">
            <v>0-IPFCC</v>
          </cell>
          <cell r="C510" t="str">
            <v>Canon IPF / Cartouche Cyan 102C 130 ml</v>
          </cell>
        </row>
        <row r="511">
          <cell r="B511" t="str">
            <v>0-IPFCM</v>
          </cell>
          <cell r="C511" t="str">
            <v>Canon IPF / Cartouche Magenta 102C 130 ml</v>
          </cell>
        </row>
        <row r="512">
          <cell r="B512" t="str">
            <v>0-IPFCY</v>
          </cell>
          <cell r="C512" t="str">
            <v>Canon IPF / Cartouche Yellow 102C 130 ml</v>
          </cell>
        </row>
        <row r="513">
          <cell r="B513" t="str">
            <v>0-IPFTI</v>
          </cell>
          <cell r="C513" t="str">
            <v>Canon IPF 750 / Tête d'impression</v>
          </cell>
        </row>
        <row r="514">
          <cell r="B514" t="str">
            <v>0-PPS</v>
          </cell>
          <cell r="C514" t="str">
            <v>Papier photo selphy</v>
          </cell>
        </row>
        <row r="515">
          <cell r="B515" t="str">
            <v>0-PW</v>
          </cell>
          <cell r="C515" t="str">
            <v>Océ PW / Toner B5 Station (02 bouteilles)</v>
          </cell>
        </row>
        <row r="516">
          <cell r="B516" t="str">
            <v>0-PWT</v>
          </cell>
          <cell r="C516" t="str">
            <v>Océ TDS / Toner Station (02 bouteilles)</v>
          </cell>
        </row>
        <row r="517">
          <cell r="B517" t="str">
            <v>0-REP1</v>
          </cell>
          <cell r="C517" t="str">
            <v>Recharge extincteur à poudre de 1 Kg</v>
          </cell>
        </row>
        <row r="518">
          <cell r="B518" t="str">
            <v>0-REP6</v>
          </cell>
          <cell r="C518" t="str">
            <v>Recharge extincteur à poudre de 6 Kgs</v>
          </cell>
        </row>
        <row r="519">
          <cell r="B519" t="str">
            <v>0-REP10</v>
          </cell>
          <cell r="C519" t="str">
            <v>Recharge extincteur à poudre de 10 Kgs</v>
          </cell>
        </row>
        <row r="520">
          <cell r="B520" t="str">
            <v>0-REC2</v>
          </cell>
          <cell r="C520" t="str">
            <v>Recharge extincteur CO2 de 2 Kgs</v>
          </cell>
        </row>
        <row r="521">
          <cell r="B521" t="str">
            <v>0-SHT</v>
          </cell>
          <cell r="C521" t="str">
            <v xml:space="preserve">Sharp ARM 450N / Toner Noir </v>
          </cell>
        </row>
        <row r="522">
          <cell r="B522" t="str">
            <v>0-TDSB</v>
          </cell>
          <cell r="C522" t="str">
            <v xml:space="preserve">Océ TDS / Tambour </v>
          </cell>
        </row>
        <row r="523">
          <cell r="B523" t="str">
            <v>0-TDSD</v>
          </cell>
          <cell r="C523" t="str">
            <v>Océ TDS / Développeur</v>
          </cell>
        </row>
        <row r="524">
          <cell r="B524" t="str">
            <v>0-TDSN</v>
          </cell>
          <cell r="C524" t="str">
            <v>Océ TDS / Unité nettoyage</v>
          </cell>
        </row>
        <row r="525">
          <cell r="B525" t="str">
            <v>0-TDSR</v>
          </cell>
          <cell r="C525" t="str">
            <v>Océ TDS / Raclette</v>
          </cell>
        </row>
        <row r="526">
          <cell r="B526" t="str">
            <v>0-TDST</v>
          </cell>
          <cell r="C526" t="str">
            <v>Océ TDS / Toner B5 Station (02 bouteilles)</v>
          </cell>
        </row>
        <row r="527">
          <cell r="C527" t="str">
            <v>42-SERVICES</v>
          </cell>
        </row>
        <row r="528">
          <cell r="B528" t="str">
            <v>ASCN</v>
          </cell>
          <cell r="C528" t="str">
            <v>Assurance Catastrophe Naturelle</v>
          </cell>
        </row>
        <row r="529">
          <cell r="B529" t="str">
            <v>ASMP</v>
          </cell>
          <cell r="C529" t="str">
            <v>Assurance Multirisque Professionnel</v>
          </cell>
        </row>
        <row r="530">
          <cell r="B530" t="str">
            <v>AT</v>
          </cell>
          <cell r="C530" t="str">
            <v>Assistance Technique</v>
          </cell>
        </row>
        <row r="531">
          <cell r="B531" t="str">
            <v>CE</v>
          </cell>
          <cell r="C531" t="str">
            <v>Courrier Express</v>
          </cell>
        </row>
        <row r="532">
          <cell r="B532" t="str">
            <v>CT</v>
          </cell>
          <cell r="C532" t="str">
            <v>Comptabilité</v>
          </cell>
        </row>
        <row r="533">
          <cell r="B533" t="str">
            <v>DVSR</v>
          </cell>
          <cell r="C533" t="str">
            <v>Divers Services</v>
          </cell>
        </row>
        <row r="534">
          <cell r="B534" t="str">
            <v>MDM</v>
          </cell>
          <cell r="C534" t="str">
            <v>Main d'œuvre maintenance</v>
          </cell>
        </row>
        <row r="535">
          <cell r="B535" t="str">
            <v>TF</v>
          </cell>
          <cell r="C535" t="str">
            <v>Téléphone Fixe</v>
          </cell>
        </row>
        <row r="536">
          <cell r="B536" t="str">
            <v>TM</v>
          </cell>
          <cell r="C536" t="str">
            <v>Téléphone Mobile</v>
          </cell>
        </row>
        <row r="537">
          <cell r="B537" t="str">
            <v>TRS</v>
          </cell>
          <cell r="C537" t="str">
            <v>Transport</v>
          </cell>
        </row>
        <row r="538">
          <cell r="C538" t="str">
            <v>43-EQUIPEMENTS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5C74-F0B5-484F-A344-D739B51E80A4}">
  <dimension ref="B2:M18"/>
  <sheetViews>
    <sheetView tabSelected="1" workbookViewId="0">
      <selection activeCell="E18" sqref="E18"/>
    </sheetView>
  </sheetViews>
  <sheetFormatPr baseColWidth="10" defaultRowHeight="15" x14ac:dyDescent="0.2"/>
  <cols>
    <col min="1" max="4" width="11.42578125" style="1"/>
    <col min="5" max="5" width="19.5703125" style="1" customWidth="1"/>
    <col min="6" max="7" width="12.7109375" style="1" customWidth="1"/>
    <col min="8" max="8" width="14.28515625" style="1" customWidth="1"/>
    <col min="9" max="16384" width="11.42578125" style="1"/>
  </cols>
  <sheetData>
    <row r="2" spans="2:13" x14ac:dyDescent="0.2">
      <c r="F2" s="9"/>
    </row>
    <row r="3" spans="2:13" ht="21" customHeight="1" x14ac:dyDescent="0.2">
      <c r="B3" s="38" t="s">
        <v>0</v>
      </c>
      <c r="C3" s="6" t="s">
        <v>11</v>
      </c>
      <c r="D3" s="6"/>
      <c r="E3" s="7"/>
      <c r="F3" s="37">
        <f>IFERROR(INDEX(Clients!$C:$C,MATCH(C3,Clients!$B:$B,0)),"")</f>
        <v>2</v>
      </c>
      <c r="G3" s="39" t="s">
        <v>6</v>
      </c>
    </row>
    <row r="4" spans="2:13" ht="21" customHeight="1" x14ac:dyDescent="0.2">
      <c r="B4" s="32"/>
      <c r="C4" s="32"/>
      <c r="D4" s="32"/>
      <c r="E4" s="32"/>
      <c r="F4" s="32"/>
      <c r="G4" s="32"/>
      <c r="H4" s="33"/>
    </row>
    <row r="5" spans="2:13" ht="21" customHeight="1" x14ac:dyDescent="0.2">
      <c r="B5" s="34" t="s">
        <v>2</v>
      </c>
      <c r="C5" s="35" t="s">
        <v>3</v>
      </c>
      <c r="D5" s="35"/>
      <c r="E5" s="35"/>
      <c r="F5" s="34" t="s">
        <v>4</v>
      </c>
      <c r="G5" s="36" t="s">
        <v>23</v>
      </c>
      <c r="H5" s="36" t="s">
        <v>29</v>
      </c>
    </row>
    <row r="6" spans="2:13" ht="21" customHeight="1" x14ac:dyDescent="0.2">
      <c r="B6" s="8" t="s">
        <v>16</v>
      </c>
      <c r="C6" s="5" t="str">
        <f>IF(ISNA(INDEX([1]ART!$C:$C,MATCH(B6,[1]ART!$B:$B,0))),"",INDEX([1]ART!$C:$C,MATCH(B6,[1]ART!$B:$B,0)))</f>
        <v>Copie Noir &amp; Blanc A4-R /  Papier</v>
      </c>
      <c r="D6" s="5"/>
      <c r="E6" s="5"/>
      <c r="F6" s="10">
        <v>1250</v>
      </c>
      <c r="G6" s="11"/>
      <c r="H6" s="12">
        <f>F6*G6</f>
        <v>0</v>
      </c>
    </row>
    <row r="7" spans="2:13" ht="21" customHeight="1" x14ac:dyDescent="0.2">
      <c r="B7" s="8" t="s">
        <v>17</v>
      </c>
      <c r="C7" s="5" t="str">
        <f>IF(ISNA(INDEX([1]ART!$C:$C,MATCH(B7,[1]ART!$B:$B,0))),"",INDEX([1]ART!$C:$C,MATCH(B7,[1]ART!$B:$B,0)))</f>
        <v>Copie Noir &amp; Blanc A3-RV /  Papier</v>
      </c>
      <c r="D7" s="5"/>
      <c r="E7" s="5"/>
      <c r="F7" s="10">
        <v>750</v>
      </c>
      <c r="G7" s="12"/>
      <c r="H7" s="12">
        <f>F7*G7</f>
        <v>0</v>
      </c>
    </row>
    <row r="8" spans="2:13" ht="21" customHeight="1" x14ac:dyDescent="0.2">
      <c r="B8" s="8" t="s">
        <v>5</v>
      </c>
      <c r="C8" s="5" t="str">
        <f>IF(ISNA(INDEX([1]ART!$C:$C,MATCH(B8,[1]ART!$B:$B,0))),"",INDEX([1]ART!$C:$C,MATCH(B8,[1]ART!$B:$B,0)))</f>
        <v/>
      </c>
      <c r="D8" s="5"/>
      <c r="E8" s="5"/>
      <c r="F8" s="10" t="s">
        <v>5</v>
      </c>
      <c r="G8" s="12"/>
      <c r="H8" s="12" t="str">
        <f>IFERROR(F8*G8,"")</f>
        <v/>
      </c>
    </row>
    <row r="9" spans="2:13" ht="21" customHeight="1" x14ac:dyDescent="0.2">
      <c r="B9" s="8" t="s">
        <v>5</v>
      </c>
      <c r="C9" s="5" t="str">
        <f>IF(ISNA(INDEX([1]ART!$C:$C,MATCH(B9,[1]ART!$B:$B,0))),"",INDEX([1]ART!$C:$C,MATCH(B9,[1]ART!$B:$B,0)))</f>
        <v/>
      </c>
      <c r="D9" s="5"/>
      <c r="E9" s="5"/>
      <c r="F9" s="10" t="s">
        <v>5</v>
      </c>
      <c r="G9" s="12"/>
      <c r="H9" s="12" t="str">
        <f>IFERROR(F9*G9,"")</f>
        <v/>
      </c>
    </row>
    <row r="10" spans="2:13" ht="21" customHeight="1" x14ac:dyDescent="0.2">
      <c r="B10" s="8" t="s">
        <v>5</v>
      </c>
      <c r="C10" s="5" t="str">
        <f>IF(ISNA(INDEX([1]ART!$C:$C,MATCH(B10,[1]ART!$B:$B,0))),"",INDEX([1]ART!$C:$C,MATCH(B10,[1]ART!$B:$B,0)))</f>
        <v/>
      </c>
      <c r="D10" s="5"/>
      <c r="E10" s="5"/>
      <c r="F10" s="10" t="s">
        <v>5</v>
      </c>
      <c r="G10" s="12"/>
      <c r="H10" s="12" t="str">
        <f>IFERROR(F10*G10,"")</f>
        <v/>
      </c>
    </row>
    <row r="11" spans="2:13" ht="21" customHeight="1" x14ac:dyDescent="0.2">
      <c r="B11" s="8" t="s">
        <v>5</v>
      </c>
      <c r="C11" s="5" t="str">
        <f>IF(ISNA(INDEX([1]ART!$C:$C,MATCH(B11,[1]ART!$B:$B,0))),"",INDEX([1]ART!$C:$C,MATCH(B11,[1]ART!$B:$B,0)))</f>
        <v/>
      </c>
      <c r="D11" s="5"/>
      <c r="E11" s="5"/>
      <c r="F11" s="10" t="s">
        <v>5</v>
      </c>
      <c r="G11" s="12"/>
      <c r="H11" s="12" t="str">
        <f>IFERROR(F11*G11,"")</f>
        <v/>
      </c>
    </row>
    <row r="15" spans="2:13" ht="21" customHeight="1" x14ac:dyDescent="0.25">
      <c r="H15" s="13" t="s">
        <v>27</v>
      </c>
      <c r="I15" s="13"/>
      <c r="J15" s="13"/>
      <c r="K15" s="13"/>
      <c r="L15" s="13"/>
      <c r="M15" s="13"/>
    </row>
    <row r="16" spans="2:13" ht="21" customHeight="1" x14ac:dyDescent="0.25">
      <c r="H16" s="13" t="s">
        <v>24</v>
      </c>
      <c r="I16" s="13"/>
      <c r="J16" s="13"/>
      <c r="K16" s="13"/>
      <c r="L16" s="13"/>
      <c r="M16" s="13"/>
    </row>
    <row r="17" spans="8:13" ht="21" customHeight="1" x14ac:dyDescent="0.25">
      <c r="H17" s="13" t="s">
        <v>25</v>
      </c>
      <c r="I17" s="13"/>
      <c r="J17" s="13"/>
      <c r="K17" s="13"/>
      <c r="L17" s="13"/>
      <c r="M17" s="13"/>
    </row>
    <row r="18" spans="8:13" ht="21" customHeight="1" x14ac:dyDescent="0.25">
      <c r="H18" s="13" t="s">
        <v>26</v>
      </c>
      <c r="I18" s="13"/>
      <c r="J18" s="13"/>
      <c r="K18" s="13"/>
      <c r="L18" s="13"/>
      <c r="M18" s="13"/>
    </row>
  </sheetData>
  <mergeCells count="8">
    <mergeCell ref="C3:E3"/>
    <mergeCell ref="C10:E10"/>
    <mergeCell ref="C11:E11"/>
    <mergeCell ref="C8:E8"/>
    <mergeCell ref="C9:E9"/>
    <mergeCell ref="C6:E6"/>
    <mergeCell ref="C7:E7"/>
    <mergeCell ref="C5:E5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6E92AF-FD36-42F6-9D6E-C41C49123A3F}">
          <x14:formula1>
            <xm:f>Clients!B3:B11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4547C-0DA4-4571-89C5-F8DD7045EBA2}">
  <dimension ref="B3:D11"/>
  <sheetViews>
    <sheetView workbookViewId="0">
      <selection activeCell="E6" sqref="E6"/>
    </sheetView>
  </sheetViews>
  <sheetFormatPr baseColWidth="10" defaultRowHeight="15" x14ac:dyDescent="0.2"/>
  <cols>
    <col min="1" max="1" width="11.42578125" style="1"/>
    <col min="2" max="2" width="31.28515625" style="1" customWidth="1"/>
    <col min="3" max="3" width="8.28515625" style="1" customWidth="1"/>
    <col min="4" max="16384" width="11.42578125" style="1"/>
  </cols>
  <sheetData>
    <row r="3" spans="2:4" ht="21" customHeight="1" x14ac:dyDescent="0.2">
      <c r="B3" s="14" t="s">
        <v>0</v>
      </c>
      <c r="C3" s="15" t="s">
        <v>6</v>
      </c>
    </row>
    <row r="4" spans="2:4" ht="21" customHeight="1" x14ac:dyDescent="0.25">
      <c r="B4" s="17" t="s">
        <v>7</v>
      </c>
      <c r="C4" s="18">
        <v>2</v>
      </c>
    </row>
    <row r="5" spans="2:4" ht="21" customHeight="1" x14ac:dyDescent="0.25">
      <c r="B5" s="19" t="s">
        <v>8</v>
      </c>
      <c r="C5" s="20">
        <v>2</v>
      </c>
    </row>
    <row r="6" spans="2:4" ht="21" customHeight="1" x14ac:dyDescent="0.25">
      <c r="B6" s="19" t="s">
        <v>13</v>
      </c>
      <c r="C6" s="20">
        <v>1</v>
      </c>
    </row>
    <row r="7" spans="2:4" ht="21" customHeight="1" x14ac:dyDescent="0.25">
      <c r="B7" s="21" t="s">
        <v>9</v>
      </c>
      <c r="C7" s="22">
        <v>1</v>
      </c>
    </row>
    <row r="8" spans="2:4" ht="21" customHeight="1" x14ac:dyDescent="0.25">
      <c r="B8" s="19" t="s">
        <v>10</v>
      </c>
      <c r="C8" s="20">
        <v>3</v>
      </c>
    </row>
    <row r="9" spans="2:4" ht="21" customHeight="1" x14ac:dyDescent="0.25">
      <c r="B9" s="21" t="s">
        <v>11</v>
      </c>
      <c r="C9" s="22">
        <v>2</v>
      </c>
    </row>
    <row r="10" spans="2:4" ht="21" customHeight="1" x14ac:dyDescent="0.25">
      <c r="B10" s="19" t="s">
        <v>12</v>
      </c>
      <c r="C10" s="20">
        <v>1</v>
      </c>
    </row>
    <row r="11" spans="2:4" ht="21" customHeight="1" x14ac:dyDescent="0.25">
      <c r="B11" s="23"/>
      <c r="C11" s="20">
        <v>1</v>
      </c>
      <c r="D11" s="1" t="s">
        <v>28</v>
      </c>
    </row>
  </sheetData>
  <sortState xmlns:xlrd2="http://schemas.microsoft.com/office/spreadsheetml/2017/richdata2" ref="B4:C11">
    <sortCondition ref="B4:B1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CA1A-8DDA-4272-8094-ADFE0E778C0F}">
  <dimension ref="B3:F8"/>
  <sheetViews>
    <sheetView workbookViewId="0">
      <selection activeCell="C15" sqref="C15"/>
    </sheetView>
  </sheetViews>
  <sheetFormatPr baseColWidth="10" defaultRowHeight="15" x14ac:dyDescent="0.25"/>
  <cols>
    <col min="1" max="1" width="11.42578125" style="16"/>
    <col min="2" max="2" width="6.85546875" style="16" bestFit="1" customWidth="1"/>
    <col min="3" max="3" width="46.5703125" style="16" bestFit="1" customWidth="1"/>
    <col min="4" max="6" width="10.7109375" style="16" customWidth="1"/>
    <col min="7" max="16384" width="11.42578125" style="16"/>
  </cols>
  <sheetData>
    <row r="3" spans="2:6" ht="21" customHeight="1" x14ac:dyDescent="0.25">
      <c r="B3" s="24" t="s">
        <v>21</v>
      </c>
      <c r="C3" s="25" t="s">
        <v>22</v>
      </c>
      <c r="D3" s="26"/>
      <c r="E3" s="27" t="s">
        <v>30</v>
      </c>
      <c r="F3" s="28"/>
    </row>
    <row r="4" spans="2:6" ht="21" customHeight="1" x14ac:dyDescent="0.25">
      <c r="B4" s="29"/>
      <c r="C4" s="30"/>
      <c r="D4" s="31">
        <v>1</v>
      </c>
      <c r="E4" s="31">
        <v>2</v>
      </c>
      <c r="F4" s="31">
        <v>3</v>
      </c>
    </row>
    <row r="5" spans="2:6" ht="21" customHeight="1" x14ac:dyDescent="0.25">
      <c r="B5" s="2" t="s">
        <v>14</v>
      </c>
      <c r="C5" s="3" t="s">
        <v>15</v>
      </c>
      <c r="D5" s="4">
        <v>0.9</v>
      </c>
      <c r="E5" s="4">
        <f>D5*0.9</f>
        <v>0.81</v>
      </c>
      <c r="F5" s="4">
        <f>D5*0.8</f>
        <v>0.72000000000000008</v>
      </c>
    </row>
    <row r="6" spans="2:6" ht="21" customHeight="1" x14ac:dyDescent="0.25">
      <c r="B6" s="2" t="s">
        <v>16</v>
      </c>
      <c r="C6" s="3" t="s">
        <v>1</v>
      </c>
      <c r="D6" s="4">
        <v>0.5</v>
      </c>
      <c r="E6" s="4">
        <f t="shared" ref="E6:E8" si="0">D6*0.9</f>
        <v>0.45</v>
      </c>
      <c r="F6" s="4">
        <f t="shared" ref="F6:F8" si="1">D6*0.8</f>
        <v>0.4</v>
      </c>
    </row>
    <row r="7" spans="2:6" ht="21" customHeight="1" x14ac:dyDescent="0.25">
      <c r="B7" s="2" t="s">
        <v>17</v>
      </c>
      <c r="C7" s="3" t="s">
        <v>18</v>
      </c>
      <c r="D7" s="4">
        <v>1.5</v>
      </c>
      <c r="E7" s="4">
        <f t="shared" si="0"/>
        <v>1.35</v>
      </c>
      <c r="F7" s="4">
        <f t="shared" si="1"/>
        <v>1.2000000000000002</v>
      </c>
    </row>
    <row r="8" spans="2:6" ht="21" customHeight="1" x14ac:dyDescent="0.25">
      <c r="B8" s="2" t="s">
        <v>19</v>
      </c>
      <c r="C8" s="3" t="s">
        <v>20</v>
      </c>
      <c r="D8" s="4">
        <v>0.75</v>
      </c>
      <c r="E8" s="4">
        <f t="shared" si="0"/>
        <v>0.67500000000000004</v>
      </c>
      <c r="F8" s="4">
        <f t="shared" si="1"/>
        <v>0.60000000000000009</v>
      </c>
    </row>
  </sheetData>
  <mergeCells count="2"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Saisie</vt:lpstr>
      <vt:lpstr>Clients</vt:lpstr>
      <vt:lpstr>Tarifs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Kamyl BAGHLI</dc:creator>
  <cp:lastModifiedBy>Kamyl BAGHLI</cp:lastModifiedBy>
  <dcterms:created xsi:type="dcterms:W3CDTF">2019-04-29T18:30:34Z</dcterms:created>
  <dcterms:modified xsi:type="dcterms:W3CDTF">2019-04-29T20:11:58Z</dcterms:modified>
</cp:coreProperties>
</file>